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defaultThemeVersion="124226"/>
  <xr:revisionPtr revIDLastSave="0" documentId="13_ncr:1_{A1FA2395-526A-481E-85E6-B6507F4341B6}" xr6:coauthVersionLast="47" xr6:coauthVersionMax="47" xr10:uidLastSave="{00000000-0000-0000-0000-000000000000}"/>
  <bookViews>
    <workbookView xWindow="28680" yWindow="-120" windowWidth="29040" windowHeight="15840" xr2:uid="{00000000-000D-0000-FFFF-FFFF00000000}"/>
  </bookViews>
  <sheets>
    <sheet name="Titelblad" sheetId="9" r:id="rId1"/>
    <sheet name="Toelichting" sheetId="10" r:id="rId2"/>
    <sheet name="Bronnen en toepassingen" sheetId="11" r:id="rId3"/>
    <sheet name="1. Resultaat" sheetId="21" r:id="rId4"/>
    <sheet name="Input --&gt;" sheetId="13" r:id="rId5"/>
    <sheet name="2. Reguleringsparameters" sheetId="18" r:id="rId6"/>
    <sheet name="3. GAW model " sheetId="40" r:id="rId7"/>
    <sheet name="4. Operationele kosten" sheetId="43" r:id="rId8"/>
    <sheet name="Berekeningen --&gt;" sheetId="15" r:id="rId9"/>
    <sheet name="5. Berekening op parameters" sheetId="42" r:id="rId10"/>
    <sheet name="6. Berekening doorrollen " sheetId="34" r:id="rId11"/>
    <sheet name="7. Berekening bijschatten" sheetId="38" r:id="rId12"/>
    <sheet name="8. Berekening oper. kosten" sheetId="35" r:id="rId13"/>
    <sheet name="9. Berekening x-factor" sheetId="27" r:id="rId14"/>
  </sheets>
  <definedNames>
    <definedName name="solver_adj" localSheetId="13" hidden="1">'9. Berekening x-factor'!$F$67</definedName>
    <definedName name="solver_cvg" localSheetId="12" hidden="1">0.0001</definedName>
    <definedName name="solver_cvg" localSheetId="13" hidden="1">0.000001</definedName>
    <definedName name="solver_drv" localSheetId="12" hidden="1">1</definedName>
    <definedName name="solver_drv" localSheetId="13" hidden="1">1</definedName>
    <definedName name="solver_eng" localSheetId="5" hidden="1">1</definedName>
    <definedName name="solver_eng" localSheetId="12" hidden="1">1</definedName>
    <definedName name="solver_eng" localSheetId="13" hidden="1">1</definedName>
    <definedName name="solver_eng" localSheetId="2" hidden="1">1</definedName>
    <definedName name="solver_est" localSheetId="12" hidden="1">1</definedName>
    <definedName name="solver_est" localSheetId="13" hidden="1">1</definedName>
    <definedName name="solver_itr" localSheetId="12" hidden="1">2147483647</definedName>
    <definedName name="solver_itr" localSheetId="13" hidden="1">2147483647</definedName>
    <definedName name="solver_lhs0" localSheetId="13" hidden="1">'9. Berekening x-factor'!#REF!</definedName>
    <definedName name="solver_lhs1" localSheetId="13" hidden="1">'9. Berekening x-factor'!$F$72</definedName>
    <definedName name="solver_lhs2" localSheetId="13" hidden="1">'9. Berekening x-factor'!$F$72</definedName>
    <definedName name="solver_lhs3" localSheetId="13" hidden="1">'9. Berekening x-factor'!#REF!</definedName>
    <definedName name="solver_lhs4" localSheetId="13" hidden="1">'9. Berekening x-factor'!#REF!</definedName>
    <definedName name="solver_lhs5" localSheetId="13" hidden="1">'9. Berekening x-factor'!#REF!</definedName>
    <definedName name="solver_lhs6" localSheetId="13" hidden="1">'9. Berekening x-factor'!#REF!</definedName>
    <definedName name="solver_mip" localSheetId="12" hidden="1">2147483647</definedName>
    <definedName name="solver_mip" localSheetId="13" hidden="1">2147483647</definedName>
    <definedName name="solver_mni" localSheetId="12" hidden="1">30</definedName>
    <definedName name="solver_mni" localSheetId="13" hidden="1">30</definedName>
    <definedName name="solver_mrt" localSheetId="12" hidden="1">0.075</definedName>
    <definedName name="solver_mrt" localSheetId="13" hidden="1">0.075</definedName>
    <definedName name="solver_msl" localSheetId="12" hidden="1">2</definedName>
    <definedName name="solver_msl" localSheetId="13" hidden="1">2</definedName>
    <definedName name="solver_neg" localSheetId="5" hidden="1">1</definedName>
    <definedName name="solver_neg" localSheetId="12" hidden="1">1</definedName>
    <definedName name="solver_neg" localSheetId="13" hidden="1">2</definedName>
    <definedName name="solver_neg" localSheetId="2" hidden="1">1</definedName>
    <definedName name="solver_nod" localSheetId="12" hidden="1">2147483647</definedName>
    <definedName name="solver_nod" localSheetId="13" hidden="1">2147483647</definedName>
    <definedName name="solver_num" localSheetId="5" hidden="1">0</definedName>
    <definedName name="solver_num" localSheetId="12" hidden="1">0</definedName>
    <definedName name="solver_num" localSheetId="13" hidden="1">1</definedName>
    <definedName name="solver_num" localSheetId="2" hidden="1">0</definedName>
    <definedName name="solver_nwt" localSheetId="12" hidden="1">1</definedName>
    <definedName name="solver_nwt" localSheetId="13" hidden="1">1</definedName>
    <definedName name="solver_opt" localSheetId="5" hidden="1">'2. Reguleringsparameters'!#REF!</definedName>
    <definedName name="solver_opt" localSheetId="12" hidden="1">'8. Berekening oper. kosten'!$E$9</definedName>
    <definedName name="solver_opt" localSheetId="13" hidden="1">'9. Berekening x-factor'!$F$72</definedName>
    <definedName name="solver_opt" localSheetId="2" hidden="1">'Bronnen en toepassingen'!$F$29</definedName>
    <definedName name="solver_pre" localSheetId="12" hidden="1">0.000001</definedName>
    <definedName name="solver_pre" localSheetId="13" hidden="1">1E-30</definedName>
    <definedName name="solver_rbv" localSheetId="12" hidden="1">1</definedName>
    <definedName name="solver_rbv" localSheetId="13" hidden="1">1</definedName>
    <definedName name="solver_rel0" localSheetId="13" hidden="1">2</definedName>
    <definedName name="solver_rel1" localSheetId="13" hidden="1">2</definedName>
    <definedName name="solver_rel2" localSheetId="13" hidden="1">2</definedName>
    <definedName name="solver_rel3" localSheetId="13" hidden="1">2</definedName>
    <definedName name="solver_rel4" localSheetId="13" hidden="1">2</definedName>
    <definedName name="solver_rel5" localSheetId="13" hidden="1">2</definedName>
    <definedName name="solver_rel6" localSheetId="13" hidden="1">2</definedName>
    <definedName name="solver_rhs0" localSheetId="13" hidden="1">'9. Berekening x-factor'!#REF!</definedName>
    <definedName name="solver_rhs1" localSheetId="13" hidden="1">'9. Berekening x-factor'!$F$62</definedName>
    <definedName name="solver_rhs2" localSheetId="13" hidden="1">'9. Berekening x-factor'!$F$62</definedName>
    <definedName name="solver_rhs3" localSheetId="13" hidden="1">'9. Berekening x-factor'!#REF!</definedName>
    <definedName name="solver_rhs4" localSheetId="13" hidden="1">'9. Berekening x-factor'!#REF!</definedName>
    <definedName name="solver_rhs5" localSheetId="13" hidden="1">'9. Berekening x-factor'!#REF!</definedName>
    <definedName name="solver_rhs6" localSheetId="13" hidden="1">'9. Berekening x-factor'!#REF!</definedName>
    <definedName name="solver_rlx" localSheetId="12" hidden="1">2</definedName>
    <definedName name="solver_rlx" localSheetId="13" hidden="1">2</definedName>
    <definedName name="solver_rsd" localSheetId="12" hidden="1">0</definedName>
    <definedName name="solver_rsd" localSheetId="13" hidden="1">0</definedName>
    <definedName name="solver_scl" localSheetId="12" hidden="1">1</definedName>
    <definedName name="solver_scl" localSheetId="13" hidden="1">1</definedName>
    <definedName name="solver_sho" localSheetId="12" hidden="1">2</definedName>
    <definedName name="solver_sho" localSheetId="13" hidden="1">2</definedName>
    <definedName name="solver_ssz" localSheetId="12" hidden="1">100</definedName>
    <definedName name="solver_ssz" localSheetId="13" hidden="1">100</definedName>
    <definedName name="solver_tim" localSheetId="12" hidden="1">2147483647</definedName>
    <definedName name="solver_tim" localSheetId="13" hidden="1">2147483647</definedName>
    <definedName name="solver_tol" localSheetId="12" hidden="1">0.01</definedName>
    <definedName name="solver_tol" localSheetId="13" hidden="1">0.01</definedName>
    <definedName name="solver_typ" localSheetId="5" hidden="1">1</definedName>
    <definedName name="solver_typ" localSheetId="12" hidden="1">1</definedName>
    <definedName name="solver_typ" localSheetId="13" hidden="1">1</definedName>
    <definedName name="solver_typ" localSheetId="2" hidden="1">1</definedName>
    <definedName name="solver_val" localSheetId="5" hidden="1">0</definedName>
    <definedName name="solver_val" localSheetId="12" hidden="1">0</definedName>
    <definedName name="solver_val" localSheetId="13" hidden="1">0</definedName>
    <definedName name="solver_val" localSheetId="2" hidden="1">0</definedName>
    <definedName name="solver_ver" localSheetId="5" hidden="1">3</definedName>
    <definedName name="solver_ver" localSheetId="12" hidden="1">3</definedName>
    <definedName name="solver_ver" localSheetId="13" hidden="1">3</definedName>
    <definedName name="solver_ver" localSheetId="2" hidde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76" i="35" l="1"/>
  <c r="H55" i="35"/>
  <c r="H86" i="35" s="1"/>
  <c r="I55" i="35"/>
  <c r="I86" i="35" s="1"/>
  <c r="J55" i="35"/>
  <c r="J86" i="35" s="1"/>
  <c r="F18" i="42"/>
  <c r="F17" i="42"/>
  <c r="J63" i="35"/>
  <c r="J90" i="35" s="1"/>
  <c r="J70" i="35"/>
  <c r="J61" i="35"/>
  <c r="J62" i="35"/>
  <c r="J58" i="35"/>
  <c r="J45" i="35"/>
  <c r="J46" i="35"/>
  <c r="J47" i="35"/>
  <c r="J48" i="35"/>
  <c r="J49" i="35"/>
  <c r="J50" i="35"/>
  <c r="J51" i="35"/>
  <c r="J52" i="35"/>
  <c r="J40" i="35"/>
  <c r="J41" i="35"/>
  <c r="J42" i="35"/>
  <c r="J43" i="35"/>
  <c r="J44" i="35"/>
  <c r="L76" i="35"/>
  <c r="M76" i="35"/>
  <c r="N76" i="35"/>
  <c r="O76" i="35"/>
  <c r="P76" i="35"/>
  <c r="Q76" i="35"/>
  <c r="L77" i="35"/>
  <c r="M77" i="35"/>
  <c r="N77" i="35"/>
  <c r="O77" i="35"/>
  <c r="P77" i="35"/>
  <c r="Q77" i="35"/>
  <c r="L79" i="35"/>
  <c r="M79" i="35"/>
  <c r="N79" i="35"/>
  <c r="O79" i="35"/>
  <c r="P79" i="35"/>
  <c r="Q79" i="35"/>
  <c r="K77" i="35"/>
  <c r="K79" i="35"/>
  <c r="J36" i="38"/>
  <c r="J25" i="38"/>
  <c r="N39" i="38"/>
  <c r="N44" i="38" s="1"/>
  <c r="O39" i="38"/>
  <c r="P39" i="38"/>
  <c r="Q39" i="38"/>
  <c r="M39" i="38"/>
  <c r="N27" i="38"/>
  <c r="O27" i="38"/>
  <c r="P27" i="38"/>
  <c r="Q27" i="38"/>
  <c r="N28" i="38"/>
  <c r="O28" i="38"/>
  <c r="P28" i="38"/>
  <c r="Q28" i="38"/>
  <c r="M27" i="38"/>
  <c r="M28" i="38"/>
  <c r="N33" i="38"/>
  <c r="O33" i="38"/>
  <c r="P33" i="38"/>
  <c r="Q33" i="38"/>
  <c r="N34" i="38"/>
  <c r="O34" i="38"/>
  <c r="O45" i="38" s="1"/>
  <c r="O46" i="38" s="1"/>
  <c r="O47" i="38" s="1"/>
  <c r="P34" i="38"/>
  <c r="Q34" i="38"/>
  <c r="M33" i="38"/>
  <c r="M34" i="38"/>
  <c r="N20" i="38"/>
  <c r="O20" i="38"/>
  <c r="P20" i="38"/>
  <c r="Q20" i="38"/>
  <c r="N21" i="38"/>
  <c r="O21" i="38"/>
  <c r="P21" i="38"/>
  <c r="Q21" i="38"/>
  <c r="N22" i="38"/>
  <c r="O22" i="38"/>
  <c r="P22" i="38"/>
  <c r="Q22" i="38"/>
  <c r="N23" i="38"/>
  <c r="O23" i="38"/>
  <c r="P23" i="38"/>
  <c r="Q23" i="38"/>
  <c r="M21" i="38"/>
  <c r="M22" i="38"/>
  <c r="M23" i="38"/>
  <c r="M20" i="38"/>
  <c r="I24" i="34"/>
  <c r="J24" i="34"/>
  <c r="K24" i="34"/>
  <c r="L24" i="34"/>
  <c r="I25" i="34"/>
  <c r="J25" i="34"/>
  <c r="K25" i="34"/>
  <c r="L25" i="34"/>
  <c r="H24" i="34"/>
  <c r="H25" i="34"/>
  <c r="I16" i="34"/>
  <c r="J16" i="34"/>
  <c r="K16" i="34"/>
  <c r="L16" i="34"/>
  <c r="I17" i="34"/>
  <c r="J17" i="34"/>
  <c r="K17" i="34"/>
  <c r="L17" i="34"/>
  <c r="I18" i="34"/>
  <c r="J18" i="34"/>
  <c r="K18" i="34"/>
  <c r="L18" i="34"/>
  <c r="I19" i="34"/>
  <c r="J19" i="34"/>
  <c r="K19" i="34"/>
  <c r="L19" i="34"/>
  <c r="H17" i="34"/>
  <c r="H18" i="34"/>
  <c r="H19" i="34"/>
  <c r="H16" i="34"/>
  <c r="J43" i="38"/>
  <c r="P45" i="38"/>
  <c r="N45" i="38"/>
  <c r="Q34" i="35"/>
  <c r="Q146" i="35" s="1"/>
  <c r="Q22" i="35"/>
  <c r="M30" i="35"/>
  <c r="N31" i="35"/>
  <c r="N143" i="35" s="1"/>
  <c r="O32" i="35"/>
  <c r="P33" i="35"/>
  <c r="P106" i="35" s="1"/>
  <c r="P21" i="35"/>
  <c r="O20" i="35"/>
  <c r="N19" i="35"/>
  <c r="M18" i="35"/>
  <c r="I73" i="35"/>
  <c r="I91" i="35" s="1"/>
  <c r="J73" i="35"/>
  <c r="J91" i="35"/>
  <c r="H73" i="35"/>
  <c r="H91" i="35" s="1"/>
  <c r="I18" i="27"/>
  <c r="J18" i="27"/>
  <c r="K18" i="27"/>
  <c r="L18" i="27"/>
  <c r="L17" i="21" s="1"/>
  <c r="H18" i="27"/>
  <c r="M24" i="42"/>
  <c r="F66" i="42" s="1"/>
  <c r="N24" i="42"/>
  <c r="F67" i="42" s="1"/>
  <c r="O24" i="42"/>
  <c r="F68" i="42" s="1"/>
  <c r="O67" i="42" s="1"/>
  <c r="P24" i="42"/>
  <c r="F69" i="42" s="1"/>
  <c r="Q24" i="42"/>
  <c r="F70" i="42" s="1"/>
  <c r="Q69" i="42" s="1"/>
  <c r="Q68" i="42" s="1"/>
  <c r="N14" i="42"/>
  <c r="F37" i="42" s="1"/>
  <c r="N36" i="42" s="1"/>
  <c r="O14" i="42"/>
  <c r="F38" i="42" s="1"/>
  <c r="O37" i="42" s="1"/>
  <c r="P14" i="42"/>
  <c r="F39" i="42" s="1"/>
  <c r="P38" i="42" s="1"/>
  <c r="Q14" i="42"/>
  <c r="F40" i="42" s="1"/>
  <c r="Q39" i="42" s="1"/>
  <c r="Q21" i="35" s="1"/>
  <c r="M14" i="42"/>
  <c r="F36" i="42" s="1"/>
  <c r="M35" i="42" s="1"/>
  <c r="M17" i="38"/>
  <c r="N17" i="38"/>
  <c r="O17" i="38"/>
  <c r="P17" i="38"/>
  <c r="Q17" i="38"/>
  <c r="N16" i="38"/>
  <c r="O16" i="38"/>
  <c r="P16" i="38"/>
  <c r="Q16" i="38"/>
  <c r="M16" i="38"/>
  <c r="I13" i="34"/>
  <c r="I31" i="34" s="1"/>
  <c r="I35" i="34" s="1"/>
  <c r="I26" i="27" s="1"/>
  <c r="J13" i="34"/>
  <c r="J31" i="34" s="1"/>
  <c r="K13" i="34"/>
  <c r="L13" i="34"/>
  <c r="L31" i="34" s="1"/>
  <c r="L35" i="34" s="1"/>
  <c r="L26" i="27" s="1"/>
  <c r="H13" i="34"/>
  <c r="H31" i="34" s="1"/>
  <c r="M66" i="42"/>
  <c r="H15" i="27"/>
  <c r="Q70" i="42"/>
  <c r="P69" i="42"/>
  <c r="P68" i="42" s="1"/>
  <c r="O68" i="42"/>
  <c r="N67" i="42"/>
  <c r="L13" i="42"/>
  <c r="F35" i="42" s="1"/>
  <c r="H13" i="42"/>
  <c r="F31" i="42" s="1"/>
  <c r="I13" i="42"/>
  <c r="F32" i="42"/>
  <c r="I31" i="42" s="1"/>
  <c r="J13" i="42"/>
  <c r="F33" i="42" s="1"/>
  <c r="J32" i="42" s="1"/>
  <c r="K13" i="42"/>
  <c r="F34" i="42" s="1"/>
  <c r="K33" i="42" s="1"/>
  <c r="K32" i="42" s="1"/>
  <c r="H21" i="42"/>
  <c r="F50" i="42" s="1"/>
  <c r="I21" i="42"/>
  <c r="F51" i="42" s="1"/>
  <c r="I50" i="42" s="1"/>
  <c r="J21" i="42"/>
  <c r="F52" i="42" s="1"/>
  <c r="J51" i="42" s="1"/>
  <c r="K21" i="42"/>
  <c r="F53" i="42" s="1"/>
  <c r="K52" i="42" s="1"/>
  <c r="K51" i="42" s="1"/>
  <c r="K50" i="42" s="1"/>
  <c r="L21" i="42"/>
  <c r="F54" i="42" s="1"/>
  <c r="L53" i="42" s="1"/>
  <c r="M21" i="42"/>
  <c r="F55" i="42" s="1"/>
  <c r="M54" i="42" s="1"/>
  <c r="N21" i="42"/>
  <c r="F56" i="42" s="1"/>
  <c r="N55" i="42" s="1"/>
  <c r="O21" i="42"/>
  <c r="F57" i="42" s="1"/>
  <c r="O56" i="42" s="1"/>
  <c r="P21" i="42"/>
  <c r="F58" i="42" s="1"/>
  <c r="P57" i="42" s="1"/>
  <c r="Q21" i="42"/>
  <c r="F59" i="42" s="1"/>
  <c r="Q58" i="42" s="1"/>
  <c r="Q33" i="35" s="1"/>
  <c r="L34" i="42"/>
  <c r="L33" i="42"/>
  <c r="L32" i="42" s="1"/>
  <c r="L31" i="42" s="1"/>
  <c r="O19" i="35"/>
  <c r="K17" i="21"/>
  <c r="O44" i="38"/>
  <c r="P44" i="38"/>
  <c r="H17" i="21"/>
  <c r="J17" i="21"/>
  <c r="I17" i="21"/>
  <c r="K31" i="34"/>
  <c r="K35" i="34" s="1"/>
  <c r="K26" i="27" s="1"/>
  <c r="K30" i="34"/>
  <c r="K34" i="34" s="1"/>
  <c r="K25" i="27" s="1"/>
  <c r="L30" i="34"/>
  <c r="L34" i="34" s="1"/>
  <c r="L25" i="27" s="1"/>
  <c r="F37" i="35"/>
  <c r="Q138" i="35" s="1"/>
  <c r="N135" i="35"/>
  <c r="O113" i="35"/>
  <c r="P137" i="35"/>
  <c r="M111" i="35"/>
  <c r="P145" i="35"/>
  <c r="M142" i="35"/>
  <c r="O144" i="35"/>
  <c r="Q107" i="35"/>
  <c r="M103" i="35"/>
  <c r="P46" i="38"/>
  <c r="P47" i="38" s="1"/>
  <c r="N46" i="38"/>
  <c r="N47" i="38" s="1"/>
  <c r="N48" i="38" s="1"/>
  <c r="L41" i="34"/>
  <c r="K41" i="34"/>
  <c r="K45" i="34" s="1"/>
  <c r="K34" i="27" s="1"/>
  <c r="P48" i="38"/>
  <c r="B63" i="10"/>
  <c r="B51" i="10"/>
  <c r="J89" i="35" l="1"/>
  <c r="P114" i="35"/>
  <c r="K31" i="42"/>
  <c r="O105" i="35"/>
  <c r="N112" i="35"/>
  <c r="J41" i="34"/>
  <c r="J45" i="34" s="1"/>
  <c r="J34" i="27" s="1"/>
  <c r="P64" i="38"/>
  <c r="P68" i="38" s="1"/>
  <c r="K36" i="27" s="1"/>
  <c r="Q67" i="42"/>
  <c r="Q66" i="42" s="1"/>
  <c r="L15" i="27" s="1"/>
  <c r="P67" i="42"/>
  <c r="J30" i="34"/>
  <c r="I41" i="34"/>
  <c r="I45" i="34" s="1"/>
  <c r="I34" i="27" s="1"/>
  <c r="F44" i="42"/>
  <c r="F22" i="27" s="1"/>
  <c r="B58" i="10"/>
  <c r="M17" i="35"/>
  <c r="M34" i="42"/>
  <c r="N18" i="35"/>
  <c r="N35" i="42"/>
  <c r="O48" i="38"/>
  <c r="O54" i="38" s="1"/>
  <c r="O58" i="38" s="1"/>
  <c r="J28" i="27" s="1"/>
  <c r="J84" i="35"/>
  <c r="B52" i="10"/>
  <c r="B53" i="10" s="1"/>
  <c r="B57" i="10" s="1"/>
  <c r="P66" i="42"/>
  <c r="K15" i="27" s="1"/>
  <c r="P53" i="38"/>
  <c r="P57" i="38" s="1"/>
  <c r="K27" i="27" s="1"/>
  <c r="P54" i="38"/>
  <c r="P58" i="38" s="1"/>
  <c r="K28" i="27" s="1"/>
  <c r="N54" i="38"/>
  <c r="N58" i="38" s="1"/>
  <c r="I28" i="27" s="1"/>
  <c r="N53" i="38"/>
  <c r="N57" i="38" s="1"/>
  <c r="I27" i="27" s="1"/>
  <c r="N30" i="35"/>
  <c r="N54" i="42"/>
  <c r="M29" i="35"/>
  <c r="M53" i="42"/>
  <c r="Q106" i="35"/>
  <c r="Q145" i="35"/>
  <c r="Q137" i="35"/>
  <c r="H35" i="34"/>
  <c r="H26" i="27" s="1"/>
  <c r="J35" i="34"/>
  <c r="J26" i="27" s="1"/>
  <c r="J34" i="34"/>
  <c r="J25" i="27" s="1"/>
  <c r="L45" i="34"/>
  <c r="L34" i="27" s="1"/>
  <c r="Q45" i="38"/>
  <c r="Q44" i="38"/>
  <c r="Q46" i="38" s="1"/>
  <c r="Q47" i="38" s="1"/>
  <c r="M110" i="35"/>
  <c r="N104" i="35"/>
  <c r="N64" i="38"/>
  <c r="N68" i="38" s="1"/>
  <c r="I36" i="27" s="1"/>
  <c r="H41" i="34"/>
  <c r="H45" i="34" s="1"/>
  <c r="H34" i="27" s="1"/>
  <c r="I30" i="34"/>
  <c r="I34" i="34" s="1"/>
  <c r="I25" i="27" s="1"/>
  <c r="Q38" i="42"/>
  <c r="Q57" i="42"/>
  <c r="P32" i="35"/>
  <c r="P113" i="35" s="1"/>
  <c r="P56" i="42"/>
  <c r="L52" i="42"/>
  <c r="L51" i="42" s="1"/>
  <c r="L50" i="42" s="1"/>
  <c r="J50" i="42"/>
  <c r="J31" i="42"/>
  <c r="P20" i="35"/>
  <c r="P37" i="42"/>
  <c r="M45" i="38"/>
  <c r="Q114" i="35"/>
  <c r="H30" i="34"/>
  <c r="H34" i="34" s="1"/>
  <c r="H25" i="27" s="1"/>
  <c r="O31" i="35"/>
  <c r="O104" i="35" s="1"/>
  <c r="O55" i="42"/>
  <c r="N66" i="42"/>
  <c r="I15" i="27" s="1"/>
  <c r="O36" i="42"/>
  <c r="O66" i="42"/>
  <c r="J15" i="27" s="1"/>
  <c r="M44" i="38"/>
  <c r="M46" i="38" s="1"/>
  <c r="M47" i="38" s="1"/>
  <c r="J85" i="35"/>
  <c r="Q115" i="35"/>
  <c r="O136" i="35"/>
  <c r="M134" i="35"/>
  <c r="O143" i="35" l="1"/>
  <c r="O112" i="35"/>
  <c r="M48" i="38"/>
  <c r="M53" i="38"/>
  <c r="M57" i="38" s="1"/>
  <c r="H27" i="27" s="1"/>
  <c r="M52" i="42"/>
  <c r="M28" i="35"/>
  <c r="N29" i="35"/>
  <c r="N53" i="42"/>
  <c r="M102" i="35"/>
  <c r="M141" i="35"/>
  <c r="M133" i="35"/>
  <c r="O54" i="42"/>
  <c r="O30" i="35"/>
  <c r="Q56" i="42"/>
  <c r="Q32" i="35"/>
  <c r="Q48" i="38"/>
  <c r="Q53" i="38" s="1"/>
  <c r="Q57" i="38" s="1"/>
  <c r="L27" i="27" s="1"/>
  <c r="Q64" i="38"/>
  <c r="Q68" i="38" s="1"/>
  <c r="L36" i="27" s="1"/>
  <c r="Q54" i="38"/>
  <c r="Q58" i="38" s="1"/>
  <c r="L28" i="27" s="1"/>
  <c r="N17" i="35"/>
  <c r="N34" i="42"/>
  <c r="M54" i="38"/>
  <c r="M58" i="38" s="1"/>
  <c r="H28" i="27" s="1"/>
  <c r="P36" i="42"/>
  <c r="P19" i="35"/>
  <c r="Q20" i="35"/>
  <c r="Q37" i="42"/>
  <c r="M64" i="38"/>
  <c r="M68" i="38" s="1"/>
  <c r="H36" i="27" s="1"/>
  <c r="O135" i="35"/>
  <c r="O53" i="38"/>
  <c r="O57" i="38" s="1"/>
  <c r="J27" i="27" s="1"/>
  <c r="N142" i="35"/>
  <c r="N134" i="35"/>
  <c r="N111" i="35"/>
  <c r="N103" i="35"/>
  <c r="O18" i="35"/>
  <c r="O35" i="42"/>
  <c r="P136" i="35"/>
  <c r="P144" i="35"/>
  <c r="P105" i="35"/>
  <c r="P55" i="42"/>
  <c r="P31" i="35"/>
  <c r="O64" i="38"/>
  <c r="O68" i="38" s="1"/>
  <c r="J36" i="27" s="1"/>
  <c r="M16" i="35"/>
  <c r="M33" i="42"/>
  <c r="Q36" i="42" l="1"/>
  <c r="Q19" i="35"/>
  <c r="N28" i="35"/>
  <c r="N52" i="42"/>
  <c r="Q144" i="35"/>
  <c r="Q136" i="35"/>
  <c r="Q105" i="35"/>
  <c r="Q113" i="35"/>
  <c r="N33" i="42"/>
  <c r="N16" i="35"/>
  <c r="Q31" i="35"/>
  <c r="Q55" i="42"/>
  <c r="M101" i="35"/>
  <c r="M117" i="35" s="1"/>
  <c r="M140" i="35"/>
  <c r="M149" i="35" s="1"/>
  <c r="M109" i="35"/>
  <c r="M118" i="35" s="1"/>
  <c r="M132" i="35"/>
  <c r="M148" i="35" s="1"/>
  <c r="O134" i="35"/>
  <c r="O111" i="35"/>
  <c r="O103" i="35"/>
  <c r="O142" i="35"/>
  <c r="P112" i="35"/>
  <c r="P135" i="35"/>
  <c r="P143" i="35"/>
  <c r="P104" i="35"/>
  <c r="N141" i="35"/>
  <c r="N102" i="35"/>
  <c r="N133" i="35"/>
  <c r="N110" i="35"/>
  <c r="P30" i="35"/>
  <c r="P54" i="42"/>
  <c r="M32" i="42"/>
  <c r="M15" i="35"/>
  <c r="O34" i="42"/>
  <c r="O17" i="35"/>
  <c r="P35" i="42"/>
  <c r="P18" i="35"/>
  <c r="O29" i="35"/>
  <c r="O53" i="42"/>
  <c r="M27" i="35"/>
  <c r="M51" i="42"/>
  <c r="M96" i="35" l="1"/>
  <c r="M121" i="35" s="1"/>
  <c r="H29" i="27" s="1"/>
  <c r="H43" i="27" s="1"/>
  <c r="M97" i="35"/>
  <c r="M127" i="35"/>
  <c r="M128" i="35"/>
  <c r="Q35" i="42"/>
  <c r="Q18" i="35"/>
  <c r="O28" i="35"/>
  <c r="O52" i="42"/>
  <c r="M31" i="42"/>
  <c r="M13" i="35" s="1"/>
  <c r="M14" i="35"/>
  <c r="O102" i="35"/>
  <c r="O141" i="35"/>
  <c r="O133" i="35"/>
  <c r="O110" i="35"/>
  <c r="P29" i="35"/>
  <c r="P53" i="42"/>
  <c r="N140" i="35"/>
  <c r="N149" i="35" s="1"/>
  <c r="N132" i="35"/>
  <c r="N148" i="35" s="1"/>
  <c r="N101" i="35"/>
  <c r="N117" i="35" s="1"/>
  <c r="N109" i="35"/>
  <c r="N118" i="35" s="1"/>
  <c r="P34" i="42"/>
  <c r="P17" i="35"/>
  <c r="Q30" i="35"/>
  <c r="Q54" i="42"/>
  <c r="N51" i="42"/>
  <c r="N27" i="35"/>
  <c r="M26" i="35"/>
  <c r="M50" i="42"/>
  <c r="M25" i="35" s="1"/>
  <c r="P103" i="35"/>
  <c r="P134" i="35"/>
  <c r="P142" i="35"/>
  <c r="P111" i="35"/>
  <c r="O33" i="42"/>
  <c r="O16" i="35"/>
  <c r="N15" i="35"/>
  <c r="N32" i="42"/>
  <c r="Q112" i="35"/>
  <c r="Q135" i="35"/>
  <c r="Q143" i="35"/>
  <c r="Q104" i="35"/>
  <c r="N31" i="42" l="1"/>
  <c r="N13" i="35" s="1"/>
  <c r="N14" i="35"/>
  <c r="Q29" i="35"/>
  <c r="Q53" i="42"/>
  <c r="P28" i="35"/>
  <c r="P52" i="42"/>
  <c r="O51" i="42"/>
  <c r="O27" i="35"/>
  <c r="N96" i="35"/>
  <c r="N121" i="35" s="1"/>
  <c r="I29" i="27" s="1"/>
  <c r="I43" i="27" s="1"/>
  <c r="N97" i="35"/>
  <c r="N127" i="35"/>
  <c r="N128" i="35"/>
  <c r="O101" i="35"/>
  <c r="O117" i="35" s="1"/>
  <c r="O109" i="35"/>
  <c r="O118" i="35" s="1"/>
  <c r="O132" i="35"/>
  <c r="O148" i="35" s="1"/>
  <c r="O140" i="35"/>
  <c r="O149" i="35" s="1"/>
  <c r="P133" i="35"/>
  <c r="P110" i="35"/>
  <c r="P102" i="35"/>
  <c r="P141" i="35"/>
  <c r="Q134" i="35"/>
  <c r="Q103" i="35"/>
  <c r="Q111" i="35"/>
  <c r="Q142" i="35"/>
  <c r="O32" i="42"/>
  <c r="O15" i="35"/>
  <c r="N26" i="35"/>
  <c r="N50" i="42"/>
  <c r="N25" i="35" s="1"/>
  <c r="P16" i="35"/>
  <c r="P33" i="42"/>
  <c r="M98" i="35"/>
  <c r="M122" i="35" s="1"/>
  <c r="H30" i="27" s="1"/>
  <c r="H44" i="27" s="1"/>
  <c r="H53" i="27" s="1"/>
  <c r="M129" i="35"/>
  <c r="M153" i="35" s="1"/>
  <c r="H38" i="27" s="1"/>
  <c r="H48" i="27" s="1"/>
  <c r="H56" i="27" s="1"/>
  <c r="Q17" i="35"/>
  <c r="F19" i="27"/>
  <c r="Q34" i="42"/>
  <c r="H59" i="27" l="1"/>
  <c r="P15" i="35"/>
  <c r="P32" i="42"/>
  <c r="Q28" i="35"/>
  <c r="Q52" i="42"/>
  <c r="Q102" i="35"/>
  <c r="Q133" i="35"/>
  <c r="Q110" i="35"/>
  <c r="Q141" i="35"/>
  <c r="P109" i="35"/>
  <c r="P118" i="35" s="1"/>
  <c r="P101" i="35"/>
  <c r="P117" i="35" s="1"/>
  <c r="P132" i="35"/>
  <c r="P148" i="35" s="1"/>
  <c r="P140" i="35"/>
  <c r="P149" i="35" s="1"/>
  <c r="O31" i="42"/>
  <c r="O13" i="35" s="1"/>
  <c r="O14" i="35"/>
  <c r="O50" i="42"/>
  <c r="O25" i="35" s="1"/>
  <c r="O26" i="35"/>
  <c r="P51" i="42"/>
  <c r="P27" i="35"/>
  <c r="O97" i="35"/>
  <c r="O127" i="35"/>
  <c r="O96" i="35"/>
  <c r="O121" i="35" s="1"/>
  <c r="J29" i="27" s="1"/>
  <c r="J43" i="27" s="1"/>
  <c r="O128" i="35"/>
  <c r="Q16" i="35"/>
  <c r="Q33" i="42"/>
  <c r="N98" i="35"/>
  <c r="N122" i="35" s="1"/>
  <c r="I30" i="27" s="1"/>
  <c r="I44" i="27" s="1"/>
  <c r="I53" i="27" s="1"/>
  <c r="N129" i="35"/>
  <c r="N153" i="35" s="1"/>
  <c r="I38" i="27" s="1"/>
  <c r="I48" i="27" s="1"/>
  <c r="I56" i="27" s="1"/>
  <c r="I59" i="27" l="1"/>
  <c r="Q15" i="35"/>
  <c r="Q32" i="42"/>
  <c r="Q140" i="35"/>
  <c r="Q149" i="35" s="1"/>
  <c r="Q109" i="35"/>
  <c r="Q118" i="35" s="1"/>
  <c r="Q132" i="35"/>
  <c r="Q148" i="35" s="1"/>
  <c r="Q101" i="35"/>
  <c r="Q117" i="35" s="1"/>
  <c r="P31" i="42"/>
  <c r="P13" i="35" s="1"/>
  <c r="P14" i="35"/>
  <c r="O98" i="35"/>
  <c r="O122" i="35" s="1"/>
  <c r="J30" i="27" s="1"/>
  <c r="J44" i="27" s="1"/>
  <c r="J53" i="27" s="1"/>
  <c r="O129" i="35"/>
  <c r="O153" i="35" s="1"/>
  <c r="J38" i="27" s="1"/>
  <c r="J48" i="27" s="1"/>
  <c r="J56" i="27" s="1"/>
  <c r="P96" i="35"/>
  <c r="P121" i="35" s="1"/>
  <c r="K29" i="27" s="1"/>
  <c r="K43" i="27" s="1"/>
  <c r="P97" i="35"/>
  <c r="P127" i="35"/>
  <c r="P128" i="35"/>
  <c r="P26" i="35"/>
  <c r="P50" i="42"/>
  <c r="P25" i="35" s="1"/>
  <c r="Q27" i="35"/>
  <c r="Q51" i="42"/>
  <c r="J59" i="27" l="1"/>
  <c r="Q14" i="35"/>
  <c r="Q31" i="42"/>
  <c r="Q13" i="35" s="1"/>
  <c r="Q26" i="35"/>
  <c r="Q50" i="42"/>
  <c r="Q25" i="35" s="1"/>
  <c r="Q127" i="35"/>
  <c r="Q97" i="35"/>
  <c r="Q128" i="35"/>
  <c r="Q96" i="35"/>
  <c r="Q121" i="35" s="1"/>
  <c r="L29" i="27" s="1"/>
  <c r="L43" i="27" s="1"/>
  <c r="P98" i="35"/>
  <c r="P122" i="35" s="1"/>
  <c r="K30" i="27" s="1"/>
  <c r="K44" i="27" s="1"/>
  <c r="K53" i="27" s="1"/>
  <c r="P129" i="35"/>
  <c r="P153" i="35" s="1"/>
  <c r="K38" i="27" s="1"/>
  <c r="K48" i="27" s="1"/>
  <c r="K56" i="27" s="1"/>
  <c r="K59" i="27" l="1"/>
  <c r="Q129" i="35"/>
  <c r="Q153" i="35" s="1"/>
  <c r="L38" i="27" s="1"/>
  <c r="L48" i="27" s="1"/>
  <c r="L56" i="27" s="1"/>
  <c r="Q98" i="35"/>
  <c r="Q122" i="35" s="1"/>
  <c r="L30" i="27" s="1"/>
  <c r="L44" i="27" s="1"/>
  <c r="L53" i="27" s="1"/>
  <c r="L59" i="27" s="1"/>
  <c r="F68" i="27" l="1"/>
  <c r="F69" i="27" s="1"/>
  <c r="H71" i="27" s="1"/>
  <c r="F62" i="27"/>
  <c r="I71" i="27" l="1"/>
  <c r="J71" i="27" s="1"/>
  <c r="K71" i="27" s="1"/>
  <c r="L71" i="27" s="1"/>
  <c r="F72" i="27" l="1"/>
  <c r="F76" i="27" s="1"/>
  <c r="F77" i="27" s="1"/>
  <c r="F13" i="21" s="1"/>
  <c r="F75" i="27" l="1"/>
  <c r="F11" i="21" s="1"/>
  <c r="H78" i="27"/>
  <c r="I78" i="27" l="1"/>
  <c r="H21" i="21"/>
  <c r="J78" i="27" l="1"/>
  <c r="I21" i="21"/>
  <c r="K78" i="27" l="1"/>
  <c r="J21" i="21"/>
  <c r="K21" i="21" l="1"/>
  <c r="L78" i="27"/>
  <c r="L21"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57" authorId="0" shapeId="0" xr:uid="{00000000-0006-0000-0100-000001000000}">
      <text>
        <r>
          <rPr>
            <sz val="8"/>
            <color indexed="81"/>
            <rFont val="Tahoma"/>
            <family val="2"/>
          </rPr>
          <t xml:space="preserve">In alle gevallen wordt een (groep van) roze cel(len) voorzien van een opmerking die uitlegt wat er bijzonder is aan de betreffende gegevens of berekening
</t>
        </r>
      </text>
    </comment>
  </commentList>
</comments>
</file>

<file path=xl/sharedStrings.xml><?xml version="1.0" encoding="utf-8"?>
<sst xmlns="http://schemas.openxmlformats.org/spreadsheetml/2006/main" count="851" uniqueCount="399">
  <si>
    <t>Titelblad</t>
  </si>
  <si>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</si>
  <si>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</si>
  <si>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</si>
  <si>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</si>
  <si>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</si>
  <si>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</si>
  <si>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</si>
  <si>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</si>
  <si>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</si>
  <si>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</si>
  <si>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(j/n)</t>
  </si>
  <si>
    <t>Juridisch integraal onderdeel van bovenstaande besluit(en) (j/n)?</t>
  </si>
  <si>
    <t>Opmerkingen openbare versiegeschiedenis</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</si>
  <si>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</si>
  <si>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</si>
  <si>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</si>
  <si>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</si>
  <si>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</si>
  <si>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</si>
  <si>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</si>
  <si>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Ingevoerde waarde of berekening die nog niet juist is (indien van toepassing)</t>
  </si>
  <si>
    <t>Eventueel te gebruiken:</t>
  </si>
  <si>
    <t>Bronnenoverzicht en specifieke toepassingen</t>
  </si>
  <si>
    <t>Bronnenoverzicht</t>
  </si>
  <si>
    <t>Exacte bestandsnaam</t>
  </si>
  <si>
    <t>Eenheid</t>
  </si>
  <si>
    <t>Constante</t>
  </si>
  <si>
    <t>Beschrijving gegevens</t>
  </si>
  <si>
    <t>Toelichting bij bijzonderheden</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</si>
  <si>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</si>
  <si>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</si>
  <si>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</si>
  <si>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</si>
  <si>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</si>
  <si>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</si>
  <si>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</si>
  <si>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</si>
  <si>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</si>
  <si>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</si>
  <si>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</si>
  <si>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</si>
  <si>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</si>
  <si>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</si>
  <si>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Omschrijving</t>
  </si>
  <si>
    <t>Bronverwijzing</t>
  </si>
  <si>
    <t>Opmerking</t>
  </si>
  <si>
    <t>Ophalen gegevens voor berekening</t>
  </si>
  <si>
    <t>Duiding van specifieke Excel-toepassingen en overige bijzonderheden</t>
  </si>
  <si>
    <t>Toelichting bij dit bestand</t>
  </si>
  <si>
    <t>Nr.</t>
  </si>
  <si>
    <t xml:space="preserve">Verkorte naam </t>
  </si>
  <si>
    <t>Naam bestand extern</t>
  </si>
  <si>
    <t>Beschrijving berekening</t>
  </si>
  <si>
    <t>Beschrijving resultaat</t>
  </si>
  <si>
    <t>Grijze cijfers geven de uitkomt van een check berekening; dit is geen resultaat waarmee verder wordt gerekend</t>
  </si>
  <si>
    <t>Schematische weergave en/of inhoudsopgave van de werking van dit model</t>
  </si>
  <si>
    <t>Aanvullende gegevens bestand extern</t>
  </si>
  <si>
    <t>Datum ontvangst, versie nr., opmerkingen</t>
  </si>
  <si>
    <t>Zoals gebruikt in dit bestand</t>
  </si>
  <si>
    <t>Zaaknummer en/of kenmerk ACM</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</si>
  <si>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</si>
  <si>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</si>
  <si>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Indien van toepassing</t>
  </si>
  <si>
    <t>Bevat bedrijfsvertrouwelijke gegevens? (j/n)</t>
  </si>
  <si>
    <t>Is of wordt gepubliceerd? (j/n)</t>
  </si>
  <si>
    <t>Data en input (bron wordt vermeld)</t>
  </si>
  <si>
    <t>Berekende waarde die wordt opgehaald op een ander tabblad, incl. (eind)resultaat van berekening</t>
  </si>
  <si>
    <t>Waarde of berekening die speciale aandacht vraagt (zie toelichting in opmerking)</t>
  </si>
  <si>
    <t>Deze kleur wordt uitsluitend gebruikt bij een informatieverzoek: cellen die door de ontvanger van het dataverzoek moeten worden ingevuld</t>
  </si>
  <si>
    <t>Gestandaardiseerde tabbladen, omvat tenminste: 'Titelblad', 'Toelichting' en 'Bronnen en toepassingen' (kleur: ACM-lichtpaars)</t>
  </si>
  <si>
    <t>Een kader kan worden gebruikt om aan te geven dat een bepaald veld input bevat, maar deze input automatisch wordt ingeladen, bijvoorbeeld door middel van een macro (dus niet handmatig in te vullen)</t>
  </si>
  <si>
    <t>WACC</t>
  </si>
  <si>
    <t>%</t>
  </si>
  <si>
    <t>CPI</t>
  </si>
  <si>
    <t>Jaarlijkse CPI</t>
  </si>
  <si>
    <t>Van</t>
  </si>
  <si>
    <t>CBS</t>
  </si>
  <si>
    <t>Statische efficiëntiescore</t>
  </si>
  <si>
    <t>Operationele kosten</t>
  </si>
  <si>
    <t>1+CPI</t>
  </si>
  <si>
    <t>Frontier shift</t>
  </si>
  <si>
    <t>Begininkomsten</t>
  </si>
  <si>
    <t>EUR, pp 2021</t>
  </si>
  <si>
    <t>1+ CPI tabel</t>
  </si>
  <si>
    <t>Verwachte verandering OPEX a.g.v. uitbreiding/krimp</t>
  </si>
  <si>
    <t>Mutatie operationele kosten a.g.v. uitbreiding/krimp</t>
  </si>
  <si>
    <t>EUR, pp 2019</t>
  </si>
  <si>
    <t>Berekening totale efficiënte kosten</t>
  </si>
  <si>
    <t>Eindinkomsten</t>
  </si>
  <si>
    <t>X-factor</t>
  </si>
  <si>
    <t>n</t>
  </si>
  <si>
    <t>Samenhang van dit bestand met andere bestanden</t>
  </si>
  <si>
    <t>1 + Discontovoet tabel</t>
  </si>
  <si>
    <t>1 + Discontovoet</t>
  </si>
  <si>
    <t xml:space="preserve">WACC bestaand vermogen </t>
  </si>
  <si>
    <t>EUR, pp jaar</t>
  </si>
  <si>
    <t>1+CPI van 2019 naar jaar</t>
  </si>
  <si>
    <t>Berekening operationele kosten instandhouding net</t>
  </si>
  <si>
    <t>Berekening operationele kosten</t>
  </si>
  <si>
    <t>1+ discontovoet</t>
  </si>
  <si>
    <t>1+ discontovoet van pp jaar naar pp 2022</t>
  </si>
  <si>
    <t>Jaarlijkse consumentenprijsindex</t>
  </si>
  <si>
    <t>1+ CPI van 2021 naar 2026</t>
  </si>
  <si>
    <t>Netto contante waarde 2022</t>
  </si>
  <si>
    <t>EUR,  pp 2021</t>
  </si>
  <si>
    <t>Toegestane inkomsten die volgen uit begininkomsten en x-factor</t>
  </si>
  <si>
    <t>Totale toegestane inkomsten x-factormethode</t>
  </si>
  <si>
    <t>Toegestane inkomsten</t>
  </si>
  <si>
    <t>Vermogenskosten</t>
  </si>
  <si>
    <t>Kapitaalkosten doorrollen</t>
  </si>
  <si>
    <t>Kapitaalkosten bijschatten</t>
  </si>
  <si>
    <t>Afschrijvingen en GAW TT/BT/AT</t>
  </si>
  <si>
    <t>GAW Ultimo 2019 TT/BT/AT</t>
  </si>
  <si>
    <t>GAW Ultimo 2019 KC</t>
  </si>
  <si>
    <t>Afschrijvingen en GAW KC</t>
  </si>
  <si>
    <t>GAW activa doorrollen t/m 2019 binnen scope KC</t>
  </si>
  <si>
    <t>GAW activa doorrollen t/m 2019 buiten scope KC</t>
  </si>
  <si>
    <t>Berekening CPI-mutatie</t>
  </si>
  <si>
    <t>Berekening frontier shift</t>
  </si>
  <si>
    <t>Statische efficiëntie</t>
  </si>
  <si>
    <t>Berekening discontovoet</t>
  </si>
  <si>
    <t>Gerealiseerde CPI</t>
  </si>
  <si>
    <t>Verwachte CPI</t>
  </si>
  <si>
    <t>Nominale WACC bestaand vermogen</t>
  </si>
  <si>
    <t>Algemene operationele kosten TT/BT/AT</t>
  </si>
  <si>
    <t>Inkoopkosten energie TT/BT/AT</t>
  </si>
  <si>
    <t>Algemene operationele kosten KC</t>
  </si>
  <si>
    <t>Inkoopkosten energie KC</t>
  </si>
  <si>
    <t>EUR,  pp 2026</t>
  </si>
  <si>
    <t>https://support.office.com/nl-nl/article/de-invoegtoepassing-oplosser-laden-in-excel-612926fc-d53b-46b4-872c-e24772f078ca</t>
  </si>
  <si>
    <t>Nominale WACC nieuw vermogen</t>
  </si>
  <si>
    <t>Oplosser</t>
  </si>
  <si>
    <t>X-factor (onafgerond)</t>
  </si>
  <si>
    <t>Geschatte inflatie</t>
  </si>
  <si>
    <t>MB GTS 2017-2021</t>
  </si>
  <si>
    <t>Berekening kapitaalkosten kwaliteitsconversietaak</t>
  </si>
  <si>
    <t>Berekening kapitaalkosten bijschatten kwaliteitsconversietaak</t>
  </si>
  <si>
    <t>Hulpberekeningen voor de oplosser</t>
  </si>
  <si>
    <t>De waarde in de roze cel is door de oplosser berekend. Zie de toelichting bij de oplosser in het tabblad 'Bronnen en toepassingen' voor een meer gedetailleerdere toelichting.</t>
  </si>
  <si>
    <t>Om de begininkomsten te bepalen, gebruikt de ACM de invoegtoepassing 'Oplosser'. Een expliciete berekening voor de begininkomsten 2021 modelleren in het x-factormodel is namelijk onevenredig complex. Voor meer toelichting hierbij, zie het tabblad 'Bronnen en toepassingen'.</t>
  </si>
  <si>
    <t>Berekening operationele kosten kwaliteitsconversietaak</t>
  </si>
  <si>
    <t>In rekenmodellen probeert ACM zoveel mogelijk eenvoudige navolgbare berekeningen te maken en geen ingewikkelde functies of toepassingen te gebruiken.</t>
  </si>
  <si>
    <t>Wanneer toch gebruik wordt gemaakt van cel- en rangenamen, macro's of andere bijzondere functies in Excel wordt de werking ervan hier toegelicht</t>
  </si>
  <si>
    <t>1 - Frontier shift tabel</t>
  </si>
  <si>
    <t>1 - FS</t>
  </si>
  <si>
    <t>1-FS van 2019 naar jaar</t>
  </si>
  <si>
    <t>1 - Frontier shift</t>
  </si>
  <si>
    <t>Verwachte verandering operationele kosten a.g.v. uitbreiding/krimp</t>
  </si>
  <si>
    <t>De ACM gebruikt de oplosser om de begininkomsten te berekenen. De aanleiding daarvoor is als volgt. Een gevolg van de gewijzigde methode is dat een preciezere schatting van de ontwikkeling van de efficiënte kapitaalkosten mogelijk is.  Dat leidt er echter ook toe dat er niet per definitie sprake is van een gelijkmatige ontwikkeling van de efficiënte kosten tijdens de reguleringsperiode. Een gewijzigde verdeling van kapitaalkosten over de tijd leidt bijvoorbeeld tot een stijging vanaf het ingangsjaar en een verwachte daling daarna.
In de oude schattingsmethode bepaalde de ACM de efficiënte kosten in het jaar voorafgaand aan de reguleringsperiode en de verwachte efficiënte kosten in het laatste jaar van de reguleringsperiode. De consequentie daarvan is dat alle ontwikkelingen van de verwachte efficiënte kosten in tussenliggende jaren niet tot uitdrukking komen in de x-factor. Daardoor ontstaat – zeker bij een ongelijkmatige ontwikkeling van de verwachte efficiënte kosten – het risico dat GTS gesommeerd over de reguleringsperiode aanzienlijk meer of minder dan haar verwachte efficiënte kosten kan terugverdienen via de tarieven. Dat zou leiden tot over- of onderdekking van de verwachte efficiënte kosten over de reguleringsperiode.
Het doel van de methode is dat GTS in beginsel haar verwachte efficiënte kosten inclusief een redelijk rendement dat in het economisch verkeer gebruikelijk is terug kan verdienen binnen de betrokken reguleringsperiode.  Daarom is het noodzakelijk om de manier waarop de ACM het efficiënte kostenniveau ten behoeve van het bepalen van de begininkomsten vaststelt te wijzigen. In plaats van de verwachte efficiënte kosten voor het beginjaar (2021) te bepalen, bepaalt de ACM het efficiënte kostenniveau van 2021 zodanig dat gesommeerd over de reguleringsperiode (2022-2026) GTS haar verwachte efficiënte kosten terug kan verdienen.
Een expliciete berekening voor de begininkomsten 2021 inbouwen in het x-factormodel is onevenredig complex, omdat er dan wiskundig geoptimaliseerd moet worden. Daarom maakt de ACM gebruik van de oplosser. De oplosser kan het efficiënte kostenniveau 2021 vinden zodanig dat gesommeerd over de reguleringsperiode (2022-2026) de verwachte efficiënte kosten terugverdiend kunnen worden.</t>
  </si>
  <si>
    <t>Verwachte efficiënte kosten kwaliteitsconversietaak</t>
  </si>
  <si>
    <t>Totale verwachte efficiënte kosten</t>
  </si>
  <si>
    <t>Definitieve resultaten</t>
  </si>
  <si>
    <t>Gebruik van oplosser</t>
  </si>
  <si>
    <t>Reguleringsdata GTS</t>
  </si>
  <si>
    <t>Stijging benodigd vermogen</t>
  </si>
  <si>
    <t>Totale GAW ultimo 2019</t>
  </si>
  <si>
    <t>Stijging GAW</t>
  </si>
  <si>
    <t>Totale doorgerolde GAW</t>
  </si>
  <si>
    <t>Totale bijgeschatte GAW</t>
  </si>
  <si>
    <t>Percentage bijschatten nieuw vermogen</t>
  </si>
  <si>
    <t>Percentage bijschatten bestaand vermogen</t>
  </si>
  <si>
    <t>Op dit tabblad voert de ACM bewerkingen op een aantal parameters uit, zodat deze toegepast kunnen worden in de berekening van de verwachte efficiënte kosten.</t>
  </si>
  <si>
    <t>Op dit tabblad berekent de ACM de kapitaalkosten van activa geactiveerd tot en met 2019 (doorrollen). De kapitaalkosten bestaan uit de afschrijvingen en de vermogenskosten. De vermogenskosten worden berekend door de gestandardiseerde activawaarde (GAW) te vermenigvuldigen met de gewogen gemiddelde kosten van kapitaal (WACC).</t>
  </si>
  <si>
    <t>GAW activa doorrollen t/m 2019 binnen scope TT/BT/AT</t>
  </si>
  <si>
    <t>GAW activa doorrollen t/m 2019 buiten scope TT/BT/AT</t>
  </si>
  <si>
    <t>Berekening kapitaalkosten doorrollen transporttaak, balanceringstaak en aansluittaak</t>
  </si>
  <si>
    <t>Berekening kapitaalkosten bijschatten  transporttaak, balanceringstaak en aansluittaak</t>
  </si>
  <si>
    <t>Berekening operationele kosten transporttaak, balanceringstaak en aansluittaak</t>
  </si>
  <si>
    <t xml:space="preserve">Berekening x-factor &amp; begininkomsten </t>
  </si>
  <si>
    <t xml:space="preserve">Begininkomsten </t>
  </si>
  <si>
    <t>Begininkomsten en X-factor</t>
  </si>
  <si>
    <t>1. De oplosser kan worden geopend via Gegevens – Analysis – Solver
2. Klik op “Solve” om de begininkomsten te berekenen.
3. Er verschijnt nu een pop-up. Controleer of “Keep solver solution” is aangevinkt. Klik vervolgens op “OK”.
4. De begininkomsten zijn nu opnieuw berekend.</t>
  </si>
  <si>
    <t>Direct manpower cost (binnen scope)</t>
  </si>
  <si>
    <t>Grid related insurance (binnen scope)</t>
  </si>
  <si>
    <t>Control center expenses (binnen scope)</t>
  </si>
  <si>
    <t>Non-grid related insurance (binnen scope)</t>
  </si>
  <si>
    <t>Other expenses (binnen scope)</t>
  </si>
  <si>
    <t>Direct manpower cost (buiten scope)</t>
  </si>
  <si>
    <t>Landowner compensation, right-of-way and easement fees (buiten scope)</t>
  </si>
  <si>
    <t>Taxes and levies (buiten scope)</t>
  </si>
  <si>
    <t>Odorization (buiten scope)</t>
  </si>
  <si>
    <t>Grid related insurance (buiten scope)</t>
  </si>
  <si>
    <t>Control center expenses (buiten scope)</t>
  </si>
  <si>
    <t>Research and development (buiten scope)</t>
  </si>
  <si>
    <t>Other expenses (buiten scope)</t>
  </si>
  <si>
    <t>Inkoopkosten energie TT/BT/AT (buiten scope)</t>
  </si>
  <si>
    <t>Toerekening operationele kosten aan binnen of buiten scope</t>
  </si>
  <si>
    <t>Algemene operationele kosten binnen scope TT/BT/AT</t>
  </si>
  <si>
    <t>Operationele kosten TT/BT/AT</t>
  </si>
  <si>
    <t>Algemene operationele kosten buiten scope TT/BT/AT</t>
  </si>
  <si>
    <t>Inkoopkosten energie buiten scope TT/BT/AT</t>
  </si>
  <si>
    <t>Operationele kosten KC</t>
  </si>
  <si>
    <t>1+CPI van 2017 naar jaar</t>
  </si>
  <si>
    <t>1+CPI van 2018 naar jaar</t>
  </si>
  <si>
    <t>1-FS van 2017 naar jaar</t>
  </si>
  <si>
    <t>1-FS van 2018 naar jaar</t>
  </si>
  <si>
    <t>Aanschafwaardes activa bijschatten</t>
  </si>
  <si>
    <t>Kapitaalkosten doorrollen KC buiten scope</t>
  </si>
  <si>
    <t>Kapitaalkosten doorrollen KC binnen scope</t>
  </si>
  <si>
    <t>Vermogenskosten doorrollen KC buiten scope</t>
  </si>
  <si>
    <t>Vermogenskosten doorrollen KC binnen scope</t>
  </si>
  <si>
    <t>Vermogenskosten doorrollen TT/BT/AT binnen scope</t>
  </si>
  <si>
    <t>Vermogenskosten doorrollen TT/BT/AT buiten scope</t>
  </si>
  <si>
    <t>Kapitaalkosten doorrollen TT/BT/AT binnen scope</t>
  </si>
  <si>
    <t>Kapitaalkosten doorrollen TT/BT/AT buiten scope</t>
  </si>
  <si>
    <t>Verwachte kosten transporttaak/balanceringstaak/aansluittaak</t>
  </si>
  <si>
    <t>Verwachte kapitaalkosten bijschatten TT/BT/AT binnen scope</t>
  </si>
  <si>
    <t>Verwachte kapitaalkosten bijschatten TT/BT/AT buiten scope</t>
  </si>
  <si>
    <t>Verwachte kosten kwaliteitsconversietaak</t>
  </si>
  <si>
    <t>Berekening verwachte efficiënte kosten</t>
  </si>
  <si>
    <t>Berekening verwachte kosten</t>
  </si>
  <si>
    <t>Verwachte kosten TT/BT/AT binnen scope</t>
  </si>
  <si>
    <t>Verwachte kosten TT/BT/AT buiten scope</t>
  </si>
  <si>
    <t>Verwachte kosten KC binnen scope</t>
  </si>
  <si>
    <t>Verwachte kosten KC buiten scope</t>
  </si>
  <si>
    <t>Verwachte kosten efficiënte transporttaak/balanceringstaak/aansluittaak</t>
  </si>
  <si>
    <t>Verwachte efficiënte kosten TT/BT/AT</t>
  </si>
  <si>
    <t>Verwachte efficiënte kosten voor alle taken</t>
  </si>
  <si>
    <t>Verwachte efficiënte kosten</t>
  </si>
  <si>
    <t>Verwachte efficiënte kosten KC</t>
  </si>
  <si>
    <t>Verwachte kapitaalkosten bijschatten KC binnen scope</t>
  </si>
  <si>
    <t>Verwachte kapitaalkosten bijschatten KC buiten scope</t>
  </si>
  <si>
    <t>Inkoopkosten energie KC buiten scope</t>
  </si>
  <si>
    <t>Afschrijvingen activa bijschatten vanaf 2020 TT/BT/AT binnen scope</t>
  </si>
  <si>
    <t>Afschrijvingen activa bijschatten vanaf 2020 TT/BT/AT buiten scope</t>
  </si>
  <si>
    <t>GAW activa bijschatten vanaf 2020 TT/BT/AT binnen scope</t>
  </si>
  <si>
    <t>GAW activa bijschatten vanaf 2020 TT/BT/AT buiten scope</t>
  </si>
  <si>
    <t>Afschrijvingen activa bijschatten vanaf 2020 KC binnen scope</t>
  </si>
  <si>
    <t>Afschrijvingen activa bijschatten vanaf 2020 KC buiten scope</t>
  </si>
  <si>
    <t>GAW activa bijschatten vanaf 2020 KC binnen scope</t>
  </si>
  <si>
    <t>GAW activa bijschatten vanaf 2020 KC buiten scope</t>
  </si>
  <si>
    <t>Vermogenskosten bijschatten TT/BT/AT binnen scope</t>
  </si>
  <si>
    <t>Vermogenskosten bijschatten TT/BT/AT buiten scope</t>
  </si>
  <si>
    <t>Vermogenskosten bijschatten KC binnen scope</t>
  </si>
  <si>
    <t>Vermogenskosten bijschatten KC buiten scope</t>
  </si>
  <si>
    <t>Afschrijvingen activa geactiveerd t/m 2019 TT/BT/AT binnen scope</t>
  </si>
  <si>
    <t>GAW activa geactiveerd t/m 2019  TT/BT/AT binnen scope</t>
  </si>
  <si>
    <t>Afschrijvingen activa geactiveerd t/m 2019  TT/BT/AT buiten scope</t>
  </si>
  <si>
    <t>GAW activa geactiveerd t/m 2019  TT/BT/AT buiten scope</t>
  </si>
  <si>
    <t>Afschrijvingen activa geactiveerd t/m 2019 KC binnen scope</t>
  </si>
  <si>
    <t>GAW activa geactiveerd t/m 2019 KC binnen scope</t>
  </si>
  <si>
    <t>Afschrijvingen activa geactiveerd t/m 2019 KC buiten scope</t>
  </si>
  <si>
    <t>GAW activa geactiveerd t/m 2019 KC buiten scope</t>
  </si>
  <si>
    <t>Bijgeschatte investeringen</t>
  </si>
  <si>
    <t>Bijgeschatte investeringen vanaf 2020 TT/BT/AT binnen scope</t>
  </si>
  <si>
    <t>Bijgeschatte investeringen vanaf 2020 TT/BT/AT buiten scope</t>
  </si>
  <si>
    <t>Bijgeschatte investeringen vanaf 2020 KC binnen scope</t>
  </si>
  <si>
    <t>Bijgeschatte investeringen vanaf 2020 KC buiten scope</t>
  </si>
  <si>
    <t>1+CPI van 2020 naar jaar</t>
  </si>
  <si>
    <t>1+CPI van 2021 naar jaar</t>
  </si>
  <si>
    <t>1+CPI van 2022 naar jaar</t>
  </si>
  <si>
    <t>1+CPI van 2023 naar jaar</t>
  </si>
  <si>
    <t>1+CPI van 2024 naar jaar</t>
  </si>
  <si>
    <t>1+CPI van 2025 naar jaar</t>
  </si>
  <si>
    <t>1+CPI van 2026 naar jaar</t>
  </si>
  <si>
    <t>1-FS van 2020 naar jaar</t>
  </si>
  <si>
    <t>1-FS van 2021 naar jaar</t>
  </si>
  <si>
    <t>1-FS van 2022 naar jaar</t>
  </si>
  <si>
    <t>1-FS van 2023 naar jaar</t>
  </si>
  <si>
    <t>1-FS van 2024 naar jaar</t>
  </si>
  <si>
    <t>1-FS van 2025 naar jaar</t>
  </si>
  <si>
    <t>Stijging operationele a.g.v. bijgeschatte investeringen 2021 TT/BT/AT binnen scope</t>
  </si>
  <si>
    <t>Stijging operationele a.g.v. bijgeschatte investeringen 2022 TT/BT/AT binnen scope</t>
  </si>
  <si>
    <t>Stijging operationele a.g.v. bijgeschatte investeringen 2023 TT/BT/AT binnen scope</t>
  </si>
  <si>
    <t>Stijging operationele a.g.v. bijgeschatte investeringen 2024 TT/BT/AT binnen scope</t>
  </si>
  <si>
    <t>Stijging operationele a.g.v. bijgeschatte investeringen 2025 TT/BT/AT binnen scope</t>
  </si>
  <si>
    <t>Stijging operationele a.g.v. bijgeschatte investeringen 2026 TT/BT/AT binnen scope</t>
  </si>
  <si>
    <t>1-FS van 2026 naar jaar</t>
  </si>
  <si>
    <t>Stijging operationele a.g.v. bijgeschatte investeringen 2020 TT/BT/AT buiten scope</t>
  </si>
  <si>
    <t>Stijging operationele a.g.v. bijgeschatte investeringen 2021 TT/BT/AT buiten scope</t>
  </si>
  <si>
    <t>Stijging operationele a.g.v. bijgeschatte investeringen 2022 TT/BT/AT buiten scope</t>
  </si>
  <si>
    <t>Stijging operationele a.g.v. bijgeschatte investeringen 2023 TT/BT/AT buiten scope</t>
  </si>
  <si>
    <t>Stijging operationele a.g.v. bijgeschatte investeringen 2024 TT/BT/AT buiten scope</t>
  </si>
  <si>
    <t>Stijging operationele a.g.v. bijgeschatte investeringen 2025 TT/BT/AT buiten scope</t>
  </si>
  <si>
    <t>Stijging operationele a.g.v. bijgeschatte investeringen 2026 TT/BT/AT buiten scope</t>
  </si>
  <si>
    <t>Stijging operationele a.g.v. bijgeschatte investeringen 2020 KC buiten scope</t>
  </si>
  <si>
    <t>Stijging operationele a.g.v. bijgeschatte investeringen 2021 KC buiten scope</t>
  </si>
  <si>
    <t>Stijging operationele a.g.v. bijgeschatte investeringen 2022 KC buiten scope</t>
  </si>
  <si>
    <t>Stijging operationele a.g.v. bijgeschatte investeringen 2023 KC buiten scope</t>
  </si>
  <si>
    <t>Stijging operationele a.g.v. bijgeschatte investeringen 2024 KC buiten scope</t>
  </si>
  <si>
    <t>Stijging operationele a.g.v. bijgeschatte investeringen 2025 KC buiten scope</t>
  </si>
  <si>
    <t>Stijging operationele a.g.v. bijgeschatte investeringen 2026 KC buiten scope</t>
  </si>
  <si>
    <t>Stijging operationele a.g.v. bijgeschatte investeringen 2020 KC binnen scope</t>
  </si>
  <si>
    <t>Stijging operationele a.g.v. bijgeschatte investeringen 2021 KC binnen scope</t>
  </si>
  <si>
    <t>Stijging operationele a.g.v. bijgeschatte investeringen 2022 KC binnen scope</t>
  </si>
  <si>
    <t>Stijging operationele a.g.v. bijgeschatte investeringen 2023 KC binnen scope</t>
  </si>
  <si>
    <t>Stijging operationele a.g.v. bijgeschatte investeringen 2024 KC binnen scope</t>
  </si>
  <si>
    <t>Stijging operationele a.g.v. bijgeschatte investeringen 2025 KC binnen scope</t>
  </si>
  <si>
    <t>Stijging operationele a.g.v. bijgeschatte investeringen 2026 KC binnen scope</t>
  </si>
  <si>
    <t>Op dit tabblad berekent de ACM de verwachte kosten, de verwachte efficiënte kosten, de begininkomsten, de eindinkomsten, de x-factor en de toegestane inkomsten. De eindinkomsten zijn gelijk aan de verwachte efficiënte kosten 2026. De x-factor is het resultaat van een berekening van het verschil tussen de verwachte jaarlijkse ontwikkeling van de CPI in de periode 2021-2026 en de jaarlijkse ontwikkeling tussen de begininkomsten en de eindinkomsten. Zie 'toelichting bij bijzonderheden' voor een toelichting bij de berekening van de begininkomsten.</t>
  </si>
  <si>
    <t>Toelichting samenhang tabbladen:</t>
  </si>
  <si>
    <t>Inputs</t>
  </si>
  <si>
    <t>GAW model</t>
  </si>
  <si>
    <t>Berekeningen</t>
  </si>
  <si>
    <t>[berekeningstabbladen]</t>
  </si>
  <si>
    <t>X-factormodel</t>
  </si>
  <si>
    <t xml:space="preserve">Op het tabblad ‘X-factor berekening’ berekent de ACM de totale verwachte efficiënte kosten. Vervolgens gebruikt de ACM de oplosser om de begininkomsten te berekenen zodanig dat gesommeerd over de reguleringsperiode (2022-2026) de verwachte efficiënte kosten terugverdiend kunnen worden. De totale verwachte efficiënte kosten zijn daarbij gelijk aan de totale toegestane inkomsten. 
Indien de verwachte efficiënte kosten op het tabblad ‘X-factorberekening’ worden aangepast, dan veranderen de begininkomsten niet automatisch mee. In dat geval moet de oplosser worden gebruikt om de begininkomsten opnieuw te berekenen.  De begininkomsten met de oplosserworden als volgt berekend:
Op het tabblad 'X-factor berekening' gebruikt de ACM de invoegtoepassing "oplosser". Uitleg over hoe deze invoegtoepassing ingeladen kan worden is te vinden via deze link:
</t>
  </si>
  <si>
    <t>Op dit tabblad toont de ACM de begininkomsten, toegestane inkomsten en x-factor. Deze gegevens zijn het resultaat van berekening op de berekeningstabbladen in dit bestand. Voor de tarievenbesluiten zijn enkel de begininkomsten en x-factor van belang. De geschatte CPI en toegestane inkomsten dienen om een globaal beeld te geven van de inkomsten gedurende de periode. De daadwerkelijke inflatie kan afwijken, waarmee ook de toegestane inkomsten in de tarievenbesluiten kunnen afwijken. Ook worden er in de tarievenbesluiten nog correcties doorgevoerd die van invloed zijn op de toegestane inkomsten.</t>
  </si>
  <si>
    <t xml:space="preserve">De CPI van 2019 t/m 2021 is gebaseerd op de jaarmutatie in februari van het voorafgaande jaar. In eerdere jaren was dit gebaseerd op de jaarmutatie in augustus van het voorafgaande jaar. Deze wijziging is het gevolg van het feit dat de tarievenbesluiten, n.a.v. NC TAR, eerder in het jaar genomen moeten worden. </t>
  </si>
  <si>
    <t xml:space="preserve">Nominale WACC </t>
  </si>
  <si>
    <t>1+%</t>
  </si>
  <si>
    <t xml:space="preserve">Op dit tabblad berekent de ACM de bijschating van kapitaalkosten van activa geactiveerd vanaf 2020 (bijschatten).  De hoogte van de bijschatting en de daaruit volgende GAW en afschrijvingen worden berekend in het GAW model. De kapitaalkosten bestaan uit de afschrijvingen en de vermogenskosten. De vermogenskosten worden berekend door de gestandaardiseerde activawaarde (GAW) te vermenigvuldigen met de gewogen gemiddelde kosten van kapitaal (WACC). </t>
  </si>
  <si>
    <t xml:space="preserve">Het percentage van de GAW dat onder de WACC nieuw vermogen valt wordt over alle taken gezamenlijk bepaald. Als de totale activawaarde (de GAW van doorrollen + bijschatten) hoger is dan de GAW ultimo 2019 wordt over de stijging de WACC nieuw vermogen toegepast. </t>
  </si>
  <si>
    <t xml:space="preserve">Nominale WACC bestaand vermogen </t>
  </si>
  <si>
    <t>Afschrijvingen en GAW TT/BT/AT (doorrollen)</t>
  </si>
  <si>
    <t>Afschrijvingen en GAW KC (doorrollen)</t>
  </si>
  <si>
    <t>Afschrijvingen en GAW TT/BT/AT (bijschatten)</t>
  </si>
  <si>
    <t>Afschrijvingen en GAW KC (bijschatten)</t>
  </si>
  <si>
    <t>GAW ultimo 2019 TT/BT/AT (bijschatten)</t>
  </si>
  <si>
    <t>GAW ultimo 2019 KC (bijschatten)</t>
  </si>
  <si>
    <t>Algemene operationele kosten binnen scope KC</t>
  </si>
  <si>
    <t>Algemene operationele kosten 2019 buiten scope KC</t>
  </si>
  <si>
    <t>Inkoopkosten energie 2013 buiten scope KC</t>
  </si>
  <si>
    <t>Berekening stijging operationele kosten</t>
  </si>
  <si>
    <t>Stijging operationele kosten binnen scope TT/BT/AT</t>
  </si>
  <si>
    <t>Stijging operationele kosten buiten scope TT/BT/AT</t>
  </si>
  <si>
    <t>Stijging operationele kosten binnen scope KC</t>
  </si>
  <si>
    <t>Stijging operationele kosten buiten scope KC</t>
  </si>
  <si>
    <t>Verwachte operationele kosten binnen scope TT/BT/AT</t>
  </si>
  <si>
    <t>Verwachte operationele kosten buiten scope TT/BT/AT</t>
  </si>
  <si>
    <t>Algemene operationele kosten buiten scope KC</t>
  </si>
  <si>
    <t>Inkoopkosten energie buiten scope KC</t>
  </si>
  <si>
    <t>Verwachte operationele kosten binnen scope KC</t>
  </si>
  <si>
    <t>Verwachte operationele kosten buiten scope KC</t>
  </si>
  <si>
    <t>Gewijzigd methodebesluit GTS 2017-2021</t>
  </si>
  <si>
    <t>CBS Statline Jaarmutatie consumentenprijsindex</t>
  </si>
  <si>
    <t>Tabel 1 - Resultaat</t>
  </si>
  <si>
    <t>Tabel 2 - Overzicht reguleringsparameters</t>
  </si>
  <si>
    <t>Tabel 3 - Input uit het GAW model</t>
  </si>
  <si>
    <t>Tabel 4 - Operationele kosten</t>
  </si>
  <si>
    <t>Tabel 5 - Berekening op parameters</t>
  </si>
  <si>
    <t>Tabel 6 - Berekening kapitaalkosten doorrollen</t>
  </si>
  <si>
    <t>Tabel 7 - Berekening kapitaalkosten bijschatten</t>
  </si>
  <si>
    <t>Tabel 8 - Berekening operationele kosten</t>
  </si>
  <si>
    <t>Tabel 9 - X-factorberekening</t>
  </si>
  <si>
    <t>2. Reguleringsparameters</t>
  </si>
  <si>
    <t>3. GAW model</t>
  </si>
  <si>
    <t>4. Operationele kosten</t>
  </si>
  <si>
    <t>5. Berekening op parameters</t>
  </si>
  <si>
    <t>6. Berekening doorrollen</t>
  </si>
  <si>
    <t>7. Berekening bijschatten</t>
  </si>
  <si>
    <t>8. Berekening oper. kosten</t>
  </si>
  <si>
    <t>9. Berekening x-factor</t>
  </si>
  <si>
    <t>1. Resultaat</t>
  </si>
  <si>
    <t>GAW activa geactiveerd t/m 2019  KC binnen scope</t>
  </si>
  <si>
    <t>Afschrijvingen activa geactiveerd t/m 2019  KC buiten scope</t>
  </si>
  <si>
    <t>GAW-model</t>
  </si>
  <si>
    <t>Formule</t>
  </si>
  <si>
    <t>18 t/m 22</t>
  </si>
  <si>
    <t>Op dit tabblad geeft de ACM de GAW-waarden  2019 weer. Daarnaast toont dit tabblad  de GAW en afschrijvingen voor de periode 2022-2026 zoals berekend in het GAW-model op basis van "doorrollen en bijschatten". Voor de bijgeschatte investeringen zijn in dit tabblad de waarden opgenomen voor de jaren 2020 t/m 2026. Deze gegevens zijn afkomstig uit het GAW-model en worden gebruikt voor de berekening van de kapitaalkosten.</t>
  </si>
  <si>
    <t>Stijging operationele kosten a.g.v. bijgeschatte investeringen 2020 TT/BT/AT binnen scope</t>
  </si>
  <si>
    <t xml:space="preserve">Op dit tabblad berekent de ACM de verwachte efficiënte operationele kosten. De verwachte efficiënte operationele kosten berekent ACM voor ieder jaar van de reguleringsperiode op basis van de gerealiseerde algemene operationele kosten 2019, de gerealiseerde inkoopkosten energie 2017 tot en met 2019 en een stijging voor verwachte operationele kosten voor ieder jaar als gevolg van investeringen in het netwerk. </t>
  </si>
  <si>
    <t>n.v.t.</t>
  </si>
  <si>
    <t>Zie tabblad Toelichting</t>
  </si>
  <si>
    <t>j</t>
  </si>
  <si>
    <t>ACM/18/033724, kenmerk ACM/UIT/505484</t>
  </si>
  <si>
    <t>Marge</t>
  </si>
  <si>
    <t>Berekening thèta</t>
  </si>
  <si>
    <t>Thèta</t>
  </si>
  <si>
    <t>GAW model, tabblad '1. Resultaat', cellen L181:L185 (met macroknop 'Doorrollen TT/BT/AT')</t>
  </si>
  <si>
    <t>GAW model, tabblad '1. Resultaat', cellen M181:M185 (met macroknop 'Doorrollen TT/BT/AT')</t>
  </si>
  <si>
    <t>GAW model, tabblad '1. Resultaat', cellen O181:O185 (met macroknop 'Doorrollen TT/BT/AT')</t>
  </si>
  <si>
    <t>GAW model, tabblad '1. Resultaat', cellen P181:P185 (met macroknop 'Doorrollen TT/BT/AT')</t>
  </si>
  <si>
    <t>GAW model, tabblad '1. Resultaat', cellen O181:O185 (met macroknop 'Doorrollen KC')</t>
  </si>
  <si>
    <t>GAW model, tabblad '1. Resultaat', cellen P181:P185 (met macroknop 'Doorrollen KC')</t>
  </si>
  <si>
    <t>GAW model, tabblad '1. Resultaat', cellen L181:L185 (met macroknop 'Bijschatten TT/BT/AT')</t>
  </si>
  <si>
    <t>GAW model, tabblad '1. Resultaat', cellen M181:M185 (met macroknop 'Bijschatten TT/BT/AT')</t>
  </si>
  <si>
    <t>GAW model, tabblad '1. Resultaat', cellen O181:O185 (met macroknop 'Bijschatten TT/BT/AT')</t>
  </si>
  <si>
    <t>GAW model, tabblad '1. Resultaat', cellen P181:P185 (met macroknop 'Bijschatten TT/BT/AT')</t>
  </si>
  <si>
    <t>GAW model, tabblad '1. Resultaat', cel J178 (met macroknop 'Doorrollen TT/BT/AT')</t>
  </si>
  <si>
    <t>GAW model, tabblad '1. Resultaat', cellen O181:O185 (met macroknop 'Bijschatten KC')</t>
  </si>
  <si>
    <t>GAW model, tabblad '1. Resultaat', cellen P181:P185 (met macroknop 'Bijschatten KC')</t>
  </si>
  <si>
    <t>GAW model, tabblad '1. Resultaat', cel J178 (met macroknop 'Doorrollen KC')</t>
  </si>
  <si>
    <t>GAW model, tabblad '1. Resultaat', cellen R179:R185 (met macroknop 'Bijschatten TT/BT/AT')</t>
  </si>
  <si>
    <t>GAW model, tabblad '1. Resultaat', cellen T179:T185 (met macroknop 'Bijschatten TT/BT/AT')</t>
  </si>
  <si>
    <t>GAW model, tabblad '1. Resultaat', cellen T179:T185 (met macroknop 'Bijschatten KC')</t>
  </si>
  <si>
    <t>ACM/UIT/547588; ACM/UIT/547904</t>
  </si>
  <si>
    <t>Kostenbestand</t>
  </si>
  <si>
    <t>GAW-model GTS 2022-2026</t>
  </si>
  <si>
    <t>Kostenbestand GTS MB2022-2026</t>
  </si>
  <si>
    <t>Op dit tabblad geeft de ACM de algemene operationele kosten van GTS in het jaar 2019 weer. Voor de inkoopkosten energie zijn de kosten weergegeven voor de jaren 2017 t/m 2019. Deze kosten zijn de basis voor de verwachte (efficiënte) operationele kosten voor de reguleringsperiode 2022-2026, die worden berekend in het tabblad "Berekening operationele kosten". De operationele kosten die GTS in de reguleringsdata opgeeft zijn verdeeld over de kwaliteitsconversietaak (KC) en de overige taken (transport, balancering en aansluitingen, ofwel TT/BT/AT).</t>
  </si>
  <si>
    <t>Gewijzigd methodebesluit GTS 2022-2026; Gewijzigd X-factorbesluit GTS 2022-2026</t>
  </si>
  <si>
    <t>Gewijzigd methodebesluit GTS</t>
  </si>
  <si>
    <t>Gewijzigd methodebesluit GTS 2022-2026</t>
  </si>
  <si>
    <t>2017 t/m 2021: MB GTS 2017-2021. V.a. 2022: Gewijzigd methodebesluit GTS</t>
  </si>
  <si>
    <t>Op dit tabblad staat een overzicht van de gegevens voor de WACC, de CPI, de statische efficiëntiescore, de frontier shift en de mutatie operationele kosten als gevolg van uitbreiding/krimp. Indien een van deze parameters op een ander tabblad wordt gebruikt in berekeningen wordt naar dit tabblad (Reguleringsparameters) verwezen. De parameters die gewijzigd zijn ten opzichte van de oorspronkelijke berekening zijn roze gemarkeerd.</t>
  </si>
  <si>
    <t>N.v.t.</t>
  </si>
  <si>
    <t>ACM/23/184724, kenmerk ACM/UIT/600689</t>
  </si>
  <si>
    <t>De roze gemarkeerde cellen bevatten gewijzigde input ten opzichte van de X-factorberekening GTS 2022-2026 behorende bij het methodebesluit van 16 september 2021 (zie ook tab 'Toelichting')</t>
  </si>
  <si>
    <t xml:space="preserve">Uitspraak CBb </t>
  </si>
  <si>
    <t>Link</t>
  </si>
  <si>
    <t>Uitspraak van het College van Beroep voor het bedrijfsleven 4 juli 2023, ECLI:NL:CBB:2023:316</t>
  </si>
  <si>
    <t xml:space="preserve">Dit bestand bevat de berekening van de begininkomsten en de x-factor voor Gasunie Transport Services B.V. voor de periode 2022-2026. De verhouding tussen de begininkomsten 2021 en de eindinkomsten 2026 bepaalt de x-factor. De eindinkomsten zijn gelijk aan de verwachte efficiënte kosten in het jaar 2026. De begininkomsten worden vastgesteld op een bedrag dat zodanig is dat de netto contante waarde van de jaarlijkse toegestane inkomsten die volgen uit de begininkomsten, de x-factor en de verwachte inflatie gelijk is aan de netto contante waarde van de jaarlijkse verwachte efficiënte kosten.
In dit bestand zijn naar aanleiding van een CBb uitspraak op 4 juli 2023 (ECLI:NL:CBB:2023:316) wijzigingen opgenomen ten opzichte van de X-factorberekening GTS 2022-2026 behorende bij het methodebesluit van 16 september 2021. De wijzigingen naar aanleiding van deze uitspraak zien op de hoogte van de WACC (tabblad 2, cellen M12:PQ13) en de hoogte van de statische efficiëntieparameter (tabblad 2, cellen F23:F24). De gewijzigde cellen zijn roze gemarkeerd.  </t>
  </si>
  <si>
    <t>Gewijzigd vanwege uitspraak CBb</t>
  </si>
  <si>
    <t>Niet meer van toepassing vanwege uitspraak CBb</t>
  </si>
  <si>
    <t>Gewijzigd X-factormodel GTS 2022-2026</t>
  </si>
  <si>
    <t>ACM/23/187039</t>
  </si>
  <si>
    <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</si>
</sst>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1" formatCode="_ * #,##0_ ;_ * \-#,##0_ ;_ * &quot;-&quot;_ ;_ @_ "/>
    <numFmt numFmtId="44" formatCode="_ &quot;€&quot;\ * #,##0.00_ ;_ &quot;€&quot;\ * \-#,##0.00_ ;_ &quot;€&quot;\ * &quot;-&quot;??_ ;_ @_ "/>
    <numFmt numFmtId="43" formatCode="_ * #,##0.00_ ;_ * \-#,##0.00_ ;_ * &quot;-&quot;??_ ;_ @_ "/>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_-* #,##0.00_-;_-* #,##0.00\-;_-* &quot;-&quot;??_-;_-@_-"/>
    <numFmt numFmtId="170" formatCode="_-&quot;€&quot;\ * #,##0.00_-;_-&quot;€&quot;\ * #,##0.00\-;_-&quot;€&quot;\ * &quot;-&quot;??_-;_-@_-"/>
    <numFmt numFmtId="171" formatCode="_-[$€]\ * #,##0.00_-;_-[$€]\ * #,##0.00\-;_-[$€]\ * &quot;-&quot;??_-;_-@_-"/>
    <numFmt numFmtId="172" formatCode="_([$€]* #,##0.00_);_([$€]* \(#,##0.00\);_([$€]* &quot;-&quot;??_);_(@_)"/>
    <numFmt numFmtId="173" formatCode="0.0&quot;x&quot;;@_)"/>
    <numFmt numFmtId="174" formatCode="_(* #,##0_);_(* \(#,##0\);_(* &quot;-&quot;??_);_(@_)"/>
    <numFmt numFmtId="175" formatCode="_ * #,##0.000_ ;_ * \-#,##0.000_ ;_ * &quot;-&quot;??_ ;_ @_ "/>
    <numFmt numFmtId="176" formatCode="_ * #,##0_ ;_ * \-#,##0_ ;_ * &quot;-&quot;??_ ;_ @_ "/>
    <numFmt numFmtId="177" formatCode="_ * #,##0_ ;_ * \-#,##0_ ;_ * &quot;-&quot;??????_ ;_ @_ "/>
    <numFmt numFmtId="178" formatCode="0.000"/>
    <numFmt numFmtId="179" formatCode="_ * #,##0.000_ ;_ * \-#,##0.000_ ;_ * &quot;-&quot;_ ;_ @_ "/>
    <numFmt numFmtId="180" formatCode="_ * #,##0_ ;_ * \-#,##0_ ;_ * &quot;-&quot;???_ ;_ @_ "/>
  </numFmts>
  <fonts count="106">
    <font>
      <sz val="10"/>
      <color theme="1"/>
      <name val="Arial"/>
      <family val="2"/>
    </font>
    <font>
      <sz val="11"/>
      <color theme="1"/>
      <name val="Calibri"/>
      <family val="2"/>
      <scheme val="minor"/>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b/>
      <sz val="10"/>
      <color indexed="8"/>
      <name val="Arial"/>
      <family val="2"/>
    </font>
    <font>
      <b/>
      <sz val="11"/>
      <color theme="1"/>
      <name val="Calibri"/>
      <family val="2"/>
      <scheme val="minor"/>
    </font>
    <font>
      <sz val="10"/>
      <name val="DTLArgoT"/>
    </font>
    <font>
      <sz val="10"/>
      <color indexed="8"/>
      <name val="MS Sans Serif"/>
      <family val="2"/>
    </font>
    <font>
      <sz val="10"/>
      <color indexed="8"/>
      <name val="Arial"/>
      <family val="2"/>
    </font>
    <font>
      <sz val="10"/>
      <color indexed="8"/>
      <name val="Verdana"/>
      <family val="2"/>
    </font>
    <font>
      <sz val="10"/>
      <color indexed="9"/>
      <name val="Verdana"/>
      <family val="2"/>
    </font>
    <font>
      <sz val="10"/>
      <color indexed="9"/>
      <name val="Arial"/>
      <family val="2"/>
    </font>
    <font>
      <sz val="11"/>
      <color indexed="8"/>
      <name val="Calibri"/>
      <family val="2"/>
    </font>
    <font>
      <sz val="11"/>
      <color indexed="9"/>
      <name val="Calibri"/>
      <family val="2"/>
    </font>
    <font>
      <b/>
      <sz val="10"/>
      <color indexed="63"/>
      <name val="Verdana"/>
      <family val="2"/>
    </font>
    <font>
      <sz val="11"/>
      <color indexed="20"/>
      <name val="Calibri"/>
      <family val="2"/>
    </font>
    <font>
      <b/>
      <sz val="10"/>
      <color indexed="52"/>
      <name val="Verdana"/>
      <family val="2"/>
    </font>
    <font>
      <b/>
      <sz val="11"/>
      <color indexed="52"/>
      <name val="Calibri"/>
      <family val="2"/>
    </font>
    <font>
      <b/>
      <sz val="11"/>
      <color indexed="17"/>
      <name val="Calibri"/>
      <family val="2"/>
    </font>
    <font>
      <b/>
      <sz val="11"/>
      <color indexed="9"/>
      <name val="Calibri"/>
      <family val="2"/>
    </font>
    <font>
      <sz val="10"/>
      <color indexed="62"/>
      <name val="Verdana"/>
      <family val="2"/>
    </font>
    <font>
      <b/>
      <sz val="11"/>
      <color indexed="8"/>
      <name val="Calibri"/>
      <family val="2"/>
    </font>
    <font>
      <b/>
      <sz val="10"/>
      <color indexed="8"/>
      <name val="Verdana"/>
      <family val="2"/>
    </font>
    <font>
      <i/>
      <sz val="10"/>
      <color indexed="23"/>
      <name val="Verdana"/>
      <family val="2"/>
    </font>
    <font>
      <i/>
      <sz val="11"/>
      <color indexed="23"/>
      <name val="Calibri"/>
      <family val="2"/>
    </font>
    <font>
      <sz val="11"/>
      <color indexed="52"/>
      <name val="Calibri"/>
      <family val="2"/>
    </font>
    <font>
      <sz val="11"/>
      <color indexed="17"/>
      <name val="Calibri"/>
      <family val="2"/>
    </font>
    <font>
      <sz val="10"/>
      <color indexed="17"/>
      <name val="Verdana"/>
      <family val="2"/>
    </font>
    <font>
      <b/>
      <sz val="8"/>
      <name val="Arial"/>
      <family val="2"/>
    </font>
    <font>
      <b/>
      <sz val="15"/>
      <color indexed="56"/>
      <name val="Calibri"/>
      <family val="2"/>
    </font>
    <font>
      <b/>
      <sz val="13"/>
      <color indexed="56"/>
      <name val="Calibri"/>
      <family val="2"/>
    </font>
    <font>
      <b/>
      <sz val="11"/>
      <color indexed="56"/>
      <name val="Calibri"/>
      <family val="2"/>
    </font>
    <font>
      <u/>
      <sz val="9"/>
      <color indexed="12"/>
      <name val="Verdana"/>
      <family val="2"/>
    </font>
    <font>
      <u/>
      <sz val="12"/>
      <color indexed="12"/>
      <name val="Times New Roman"/>
      <family val="1"/>
    </font>
    <font>
      <u/>
      <sz val="10"/>
      <color indexed="12"/>
      <name val="Arial"/>
      <family val="2"/>
    </font>
    <font>
      <sz val="11"/>
      <color indexed="62"/>
      <name val="Calibri"/>
      <family val="2"/>
    </font>
    <font>
      <sz val="11"/>
      <color indexed="48"/>
      <name val="Calibri"/>
      <family val="2"/>
    </font>
    <font>
      <sz val="11"/>
      <color indexed="60"/>
      <name val="Calibri"/>
      <family val="2"/>
    </font>
    <font>
      <sz val="8"/>
      <name val="Arial"/>
      <family val="2"/>
    </font>
    <font>
      <b/>
      <sz val="11"/>
      <color indexed="63"/>
      <name val="Calibri"/>
      <family val="2"/>
    </font>
    <font>
      <sz val="12"/>
      <name val="Arial"/>
      <family val="2"/>
    </font>
    <font>
      <sz val="10"/>
      <color indexed="39"/>
      <name val="Arial"/>
      <family val="2"/>
    </font>
    <font>
      <sz val="8"/>
      <color indexed="62"/>
      <name val="Arial"/>
      <family val="2"/>
    </font>
    <font>
      <b/>
      <sz val="8"/>
      <color indexed="8"/>
      <name val="Arial"/>
      <family val="2"/>
    </font>
    <font>
      <b/>
      <sz val="12"/>
      <color indexed="8"/>
      <name val="Arial"/>
      <family val="2"/>
    </font>
    <font>
      <sz val="8"/>
      <color indexed="8"/>
      <name val="Arial"/>
      <family val="2"/>
    </font>
    <font>
      <sz val="19"/>
      <name val="Arial"/>
      <family val="2"/>
    </font>
    <font>
      <b/>
      <sz val="16"/>
      <color indexed="23"/>
      <name val="Arial"/>
      <family val="2"/>
    </font>
    <font>
      <sz val="8"/>
      <color indexed="14"/>
      <name val="Arial"/>
      <family val="2"/>
    </font>
    <font>
      <sz val="10"/>
      <color indexed="10"/>
      <name val="Arial"/>
      <family val="2"/>
    </font>
    <font>
      <sz val="10"/>
      <color indexed="20"/>
      <name val="Verdana"/>
      <family val="2"/>
    </font>
    <font>
      <b/>
      <sz val="18"/>
      <color indexed="62"/>
      <name val="Cambria"/>
      <family val="2"/>
    </font>
    <font>
      <b/>
      <sz val="18"/>
      <color indexed="56"/>
      <name val="Cambria"/>
      <family val="2"/>
    </font>
    <font>
      <b/>
      <sz val="15"/>
      <color indexed="56"/>
      <name val="Verdana"/>
      <family val="2"/>
    </font>
    <font>
      <b/>
      <sz val="13"/>
      <color indexed="56"/>
      <name val="Verdana"/>
      <family val="2"/>
    </font>
    <font>
      <b/>
      <sz val="11"/>
      <color indexed="56"/>
      <name val="Verdana"/>
      <family val="2"/>
    </font>
    <font>
      <sz val="10"/>
      <color indexed="52"/>
      <name val="Verdana"/>
      <family val="2"/>
    </font>
    <font>
      <sz val="11"/>
      <color indexed="10"/>
      <name val="Calibri"/>
      <family val="2"/>
    </font>
    <font>
      <sz val="11"/>
      <color indexed="14"/>
      <name val="Calibri"/>
      <family val="2"/>
    </font>
    <font>
      <sz val="10"/>
      <color indexed="10"/>
      <name val="Verdana"/>
      <family val="2"/>
    </font>
    <font>
      <b/>
      <sz val="10"/>
      <color indexed="9"/>
      <name val="Verdana"/>
      <family val="2"/>
    </font>
    <font>
      <b/>
      <sz val="11"/>
      <color rgb="FFFA7D00"/>
      <name val="Calibri"/>
      <family val="2"/>
      <scheme val="minor"/>
    </font>
    <font>
      <sz val="11"/>
      <color rgb="FFFA7D00"/>
      <name val="Calibri"/>
      <family val="2"/>
      <scheme val="minor"/>
    </font>
    <font>
      <sz val="11"/>
      <color rgb="FFFF0000"/>
      <name val="Calibri"/>
      <family val="2"/>
      <scheme val="minor"/>
    </font>
    <font>
      <sz val="11"/>
      <color theme="0"/>
      <name val="Calibri"/>
      <family val="2"/>
      <scheme val="minor"/>
    </font>
    <font>
      <u/>
      <sz val="10"/>
      <color indexed="12"/>
      <name val="DTLArgoT"/>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i/>
      <sz val="11"/>
      <color rgb="FF7F7F7F"/>
      <name val="Calibri"/>
      <family val="2"/>
      <scheme val="minor"/>
    </font>
    <font>
      <sz val="11"/>
      <color indexed="37"/>
      <name val="Calibri"/>
      <family val="2"/>
    </font>
    <font>
      <i/>
      <sz val="10"/>
      <color indexed="18"/>
      <name val="Arial"/>
      <family val="2"/>
    </font>
    <font>
      <b/>
      <sz val="15"/>
      <color indexed="62"/>
      <name val="Calibri"/>
      <family val="2"/>
    </font>
    <font>
      <b/>
      <sz val="13"/>
      <color indexed="62"/>
      <name val="Calibri"/>
      <family val="2"/>
    </font>
    <font>
      <b/>
      <sz val="11"/>
      <color indexed="62"/>
      <name val="Calibri"/>
      <family val="2"/>
    </font>
    <font>
      <sz val="9.5"/>
      <color theme="1"/>
      <name val="Arial"/>
      <family val="2"/>
    </font>
  </fonts>
  <fills count="1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99FF99"/>
        <bgColor indexed="64"/>
      </patternFill>
    </fill>
    <fill>
      <patternFill patternType="solid">
        <fgColor rgb="FFE1FFE1"/>
        <bgColor indexed="64"/>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1"/>
      </patternFill>
    </fill>
    <fill>
      <patternFill patternType="solid">
        <fgColor indexed="40"/>
      </patternFill>
    </fill>
    <fill>
      <patternFill patternType="solid">
        <fgColor indexed="50"/>
      </patternFill>
    </fill>
    <fill>
      <patternFill patternType="solid">
        <fgColor indexed="35"/>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57"/>
      </patternFill>
    </fill>
    <fill>
      <patternFill patternType="solid">
        <fgColor indexed="24"/>
      </patternFill>
    </fill>
    <fill>
      <patternFill patternType="solid">
        <fgColor indexed="54"/>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62"/>
      </patternFill>
    </fill>
    <fill>
      <patternFill patternType="solid">
        <fgColor indexed="10"/>
      </patternFill>
    </fill>
    <fill>
      <patternFill patternType="solid">
        <fgColor indexed="53"/>
      </patternFill>
    </fill>
    <fill>
      <patternFill patternType="solid">
        <fgColor indexed="35"/>
        <bgColor indexed="35"/>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26"/>
        <bgColor indexed="64"/>
      </patternFill>
    </fill>
    <fill>
      <patternFill patternType="solid">
        <fgColor indexed="46"/>
        <bgColor indexed="64"/>
      </patternFill>
    </fill>
    <fill>
      <patternFill patternType="solid">
        <fgColor indexed="45"/>
        <bgColor indexed="64"/>
      </patternFill>
    </fill>
    <fill>
      <patternFill patternType="solid">
        <fgColor indexed="12"/>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31"/>
        <bgColor indexed="64"/>
      </patternFill>
    </fill>
    <fill>
      <patternFill patternType="solid">
        <fgColor indexed="34"/>
        <bgColor indexed="64"/>
      </patternFill>
    </fill>
    <fill>
      <patternFill patternType="solid">
        <fgColor indexed="23"/>
        <bgColor indexed="64"/>
      </patternFill>
    </fill>
    <fill>
      <patternFill patternType="solid">
        <fgColor indexed="18"/>
        <bgColor indexed="64"/>
      </patternFill>
    </fill>
    <fill>
      <patternFill patternType="solid">
        <fgColor indexed="23"/>
      </patternFill>
    </fill>
    <fill>
      <patternFill patternType="solid">
        <fgColor indexed="55"/>
        <bgColor indexed="64"/>
      </patternFill>
    </fill>
    <fill>
      <patternFill patternType="solid">
        <fgColor indexed="22"/>
        <bgColor indexed="64"/>
      </patternFill>
    </fill>
    <fill>
      <patternFill patternType="solid">
        <fgColor indexed="9"/>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40"/>
        <bgColor indexed="64"/>
      </patternFill>
    </fill>
    <fill>
      <patternFill patternType="solid">
        <fgColor indexed="60"/>
        <bgColor indexed="64"/>
      </patternFill>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s>
  <borders count="4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double">
        <color indexed="52"/>
      </bottom>
      <diagonal/>
    </border>
    <border>
      <left/>
      <right/>
      <top/>
      <bottom style="double">
        <color indexed="17"/>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style="hair">
        <color indexed="64"/>
      </right>
      <top style="medium">
        <color indexed="64"/>
      </top>
      <bottom style="hair">
        <color indexed="64"/>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style="thin">
        <color auto="1"/>
      </top>
      <bottom style="thin">
        <color auto="1"/>
      </bottom>
      <diagonal/>
    </border>
    <border>
      <left/>
      <right/>
      <top/>
      <bottom style="thin">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thin">
        <color indexed="64"/>
      </left>
      <right style="thin">
        <color indexed="64"/>
      </right>
      <top/>
      <bottom style="thin">
        <color indexed="64"/>
      </bottom>
      <diagonal/>
    </border>
  </borders>
  <cellStyleXfs count="41621">
    <xf numFmtId="0" fontId="0" fillId="0" borderId="0">
      <alignment vertical="top"/>
    </xf>
    <xf numFmtId="0" fontId="3" fillId="2"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0" borderId="0">
      <alignment vertical="top"/>
    </xf>
    <xf numFmtId="49" fontId="9" fillId="5" borderId="1">
      <alignment vertical="top"/>
    </xf>
    <xf numFmtId="49" fontId="7" fillId="19" borderId="1">
      <alignment vertical="top"/>
    </xf>
    <xf numFmtId="49" fontId="7" fillId="0" borderId="0">
      <alignment vertical="top"/>
    </xf>
    <xf numFmtId="165" fontId="6" fillId="12" borderId="0">
      <alignment vertical="top"/>
    </xf>
    <xf numFmtId="165" fontId="6" fillId="11" borderId="0">
      <alignment vertical="top"/>
    </xf>
    <xf numFmtId="165" fontId="6" fillId="9" borderId="0">
      <alignment vertical="top"/>
    </xf>
    <xf numFmtId="165" fontId="6" fillId="46" borderId="0">
      <alignment vertical="top"/>
    </xf>
    <xf numFmtId="165" fontId="6" fillId="7" borderId="0">
      <alignment vertical="top"/>
    </xf>
    <xf numFmtId="165" fontId="6" fillId="13" borderId="0">
      <alignment vertical="top"/>
    </xf>
    <xf numFmtId="49" fontId="11" fillId="0" borderId="0">
      <alignment vertical="top"/>
    </xf>
    <xf numFmtId="49" fontId="10" fillId="0" borderId="0">
      <alignment vertical="top"/>
    </xf>
    <xf numFmtId="0" fontId="17" fillId="15" borderId="3" applyNumberFormat="0" applyAlignment="0" applyProtection="0"/>
    <xf numFmtId="0" fontId="18" fillId="16" borderId="4" applyNumberFormat="0" applyAlignment="0" applyProtection="0"/>
    <xf numFmtId="0" fontId="19" fillId="16" borderId="3" applyNumberFormat="0" applyAlignment="0" applyProtection="0"/>
    <xf numFmtId="0" fontId="20" fillId="0" borderId="5" applyNumberFormat="0" applyFill="0" applyAlignment="0" applyProtection="0"/>
    <xf numFmtId="0" fontId="14" fillId="17" borderId="6" applyNumberFormat="0" applyAlignment="0" applyProtection="0"/>
    <xf numFmtId="0" fontId="16" fillId="18" borderId="7" applyNumberFormat="0" applyFont="0" applyAlignment="0" applyProtection="0"/>
    <xf numFmtId="0" fontId="21" fillId="0" borderId="0" applyNumberFormat="0" applyFill="0" applyBorder="0" applyAlignment="0" applyProtection="0"/>
    <xf numFmtId="167" fontId="16" fillId="0" borderId="0" applyFont="0" applyFill="0" applyBorder="0" applyAlignment="0" applyProtection="0"/>
    <xf numFmtId="165" fontId="16" fillId="0" borderId="0" applyFont="0" applyFill="0" applyBorder="0" applyAlignment="0" applyProtection="0"/>
    <xf numFmtId="166" fontId="16" fillId="0" borderId="0" applyFont="0" applyFill="0" applyBorder="0" applyAlignment="0" applyProtection="0"/>
    <xf numFmtId="164" fontId="16" fillId="0" borderId="0" applyFont="0" applyFill="0" applyBorder="0" applyAlignment="0" applyProtection="0"/>
    <xf numFmtId="9" fontId="16" fillId="0" borderId="0" applyFont="0" applyFill="0" applyBorder="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9" fillId="43" borderId="0" applyNumberFormat="0" applyBorder="0" applyAlignment="0" applyProtection="0"/>
    <xf numFmtId="0" fontId="30" fillId="0" borderId="0" applyNumberFormat="0" applyFill="0" applyBorder="0" applyAlignment="0" applyProtection="0"/>
    <xf numFmtId="49" fontId="22" fillId="0" borderId="0" applyFill="0" applyBorder="0" applyAlignment="0" applyProtection="0"/>
    <xf numFmtId="167" fontId="6" fillId="44" borderId="0" applyNumberFormat="0">
      <alignment vertical="top"/>
    </xf>
    <xf numFmtId="167" fontId="6" fillId="11" borderId="0" applyFont="0" applyFill="0" applyBorder="0" applyAlignment="0" applyProtection="0">
      <alignment vertical="top"/>
    </xf>
    <xf numFmtId="10" fontId="6" fillId="0" borderId="0" applyFont="0" applyFill="0" applyBorder="0" applyAlignment="0" applyProtection="0">
      <alignment vertical="top"/>
    </xf>
    <xf numFmtId="165" fontId="6" fillId="45" borderId="0">
      <alignment vertical="top"/>
    </xf>
    <xf numFmtId="0" fontId="1" fillId="0" borderId="0"/>
    <xf numFmtId="43" fontId="1" fillId="0" borderId="0" applyFont="0" applyFill="0" applyBorder="0" applyAlignment="0" applyProtection="0"/>
    <xf numFmtId="0" fontId="6" fillId="0" borderId="0"/>
    <xf numFmtId="0" fontId="6" fillId="0" borderId="0"/>
    <xf numFmtId="167"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34" fillId="0" borderId="0"/>
    <xf numFmtId="0" fontId="6" fillId="0" borderId="0" applyNumberFormat="0" applyFill="0" applyBorder="0" applyAlignment="0" applyProtection="0"/>
    <xf numFmtId="0" fontId="6" fillId="0" borderId="0"/>
    <xf numFmtId="0" fontId="6" fillId="0" borderId="0"/>
    <xf numFmtId="0" fontId="33" fillId="0" borderId="0"/>
    <xf numFmtId="0" fontId="35" fillId="0" borderId="0"/>
    <xf numFmtId="0" fontId="6" fillId="0" borderId="0"/>
    <xf numFmtId="0" fontId="6" fillId="0" borderId="0"/>
    <xf numFmtId="0" fontId="6" fillId="0" borderId="0"/>
    <xf numFmtId="0" fontId="6" fillId="0" borderId="0"/>
    <xf numFmtId="0" fontId="6" fillId="0" borderId="0"/>
    <xf numFmtId="0" fontId="33" fillId="0" borderId="0"/>
    <xf numFmtId="0" fontId="36" fillId="48"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6" fillId="58" borderId="0" applyNumberFormat="0" applyBorder="0" applyAlignment="0" applyProtection="0"/>
    <xf numFmtId="0" fontId="36" fillId="59" borderId="0" applyNumberFormat="0" applyBorder="0" applyAlignment="0" applyProtection="0"/>
    <xf numFmtId="0" fontId="36" fillId="60" borderId="0" applyNumberFormat="0" applyBorder="0" applyAlignment="0" applyProtection="0"/>
    <xf numFmtId="0" fontId="36" fillId="51" borderId="0" applyNumberFormat="0" applyBorder="0" applyAlignment="0" applyProtection="0"/>
    <xf numFmtId="0" fontId="36" fillId="58" borderId="0" applyNumberFormat="0" applyBorder="0" applyAlignment="0" applyProtection="0"/>
    <xf numFmtId="0" fontId="36" fillId="61"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63" borderId="0" applyNumberFormat="0" applyBorder="0" applyAlignment="0" applyProtection="0"/>
    <xf numFmtId="0" fontId="35" fillId="63"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7" fillId="66" borderId="0" applyNumberFormat="0" applyBorder="0" applyAlignment="0" applyProtection="0"/>
    <xf numFmtId="0" fontId="37" fillId="59" borderId="0" applyNumberFormat="0" applyBorder="0" applyAlignment="0" applyProtection="0"/>
    <xf numFmtId="0" fontId="37" fillId="60" borderId="0" applyNumberFormat="0" applyBorder="0" applyAlignment="0" applyProtection="0"/>
    <xf numFmtId="0" fontId="37" fillId="67" borderId="0" applyNumberFormat="0" applyBorder="0" applyAlignment="0" applyProtection="0"/>
    <xf numFmtId="0" fontId="37" fillId="68" borderId="0" applyNumberFormat="0" applyBorder="0" applyAlignment="0" applyProtection="0"/>
    <xf numFmtId="0" fontId="37" fillId="69" borderId="0" applyNumberFormat="0" applyBorder="0" applyAlignment="0" applyProtection="0"/>
    <xf numFmtId="0" fontId="38" fillId="70" borderId="0" applyNumberFormat="0" applyBorder="0" applyAlignment="0" applyProtection="0"/>
    <xf numFmtId="0" fontId="38" fillId="55" borderId="0" applyNumberFormat="0" applyBorder="0" applyAlignment="0" applyProtection="0"/>
    <xf numFmtId="0" fontId="38" fillId="63" borderId="0" applyNumberFormat="0" applyBorder="0" applyAlignment="0" applyProtection="0"/>
    <xf numFmtId="0" fontId="38" fillId="64" borderId="0" applyNumberFormat="0" applyBorder="0" applyAlignment="0" applyProtection="0"/>
    <xf numFmtId="0" fontId="38" fillId="70" borderId="0" applyNumberFormat="0" applyBorder="0" applyAlignment="0" applyProtection="0"/>
    <xf numFmtId="0" fontId="38" fillId="61" borderId="0" applyNumberFormat="0" applyBorder="0" applyAlignment="0" applyProtection="0"/>
    <xf numFmtId="0" fontId="39" fillId="71" borderId="0" applyNumberFormat="0" applyBorder="0" applyAlignment="0" applyProtection="0"/>
    <xf numFmtId="0" fontId="39" fillId="72" borderId="0" applyNumberFormat="0" applyBorder="0" applyAlignment="0" applyProtection="0"/>
    <xf numFmtId="0" fontId="40" fillId="73"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39" fillId="75" borderId="0" applyNumberFormat="0" applyBorder="0" applyAlignment="0" applyProtection="0"/>
    <xf numFmtId="0" fontId="39" fillId="76" borderId="0" applyNumberFormat="0" applyBorder="0" applyAlignment="0" applyProtection="0"/>
    <xf numFmtId="0" fontId="40" fillId="77"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39" fillId="79" borderId="0" applyNumberFormat="0" applyBorder="0" applyAlignment="0" applyProtection="0"/>
    <xf numFmtId="0" fontId="39" fillId="80" borderId="0" applyNumberFormat="0" applyBorder="0" applyAlignment="0" applyProtection="0"/>
    <xf numFmtId="0" fontId="40" fillId="81"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39" fillId="75" borderId="0" applyNumberFormat="0" applyBorder="0" applyAlignment="0" applyProtection="0"/>
    <xf numFmtId="0" fontId="39" fillId="83" borderId="0" applyNumberFormat="0" applyBorder="0" applyAlignment="0" applyProtection="0"/>
    <xf numFmtId="0" fontId="40" fillId="76"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39" fillId="85" borderId="0" applyNumberFormat="0" applyBorder="0" applyAlignment="0" applyProtection="0"/>
    <xf numFmtId="0" fontId="39" fillId="86"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39" fillId="87" borderId="0" applyNumberFormat="0" applyBorder="0" applyAlignment="0" applyProtection="0"/>
    <xf numFmtId="0" fontId="39" fillId="88" borderId="0" applyNumberFormat="0" applyBorder="0" applyAlignment="0" applyProtection="0"/>
    <xf numFmtId="0" fontId="40" fillId="89"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37" fillId="91" borderId="0" applyNumberFormat="0" applyBorder="0" applyAlignment="0" applyProtection="0"/>
    <xf numFmtId="0" fontId="37" fillId="92" borderId="0" applyNumberFormat="0" applyBorder="0" applyAlignment="0" applyProtection="0"/>
    <xf numFmtId="0" fontId="37" fillId="63" borderId="0" applyNumberFormat="0" applyBorder="0" applyAlignment="0" applyProtection="0"/>
    <xf numFmtId="0" fontId="37" fillId="67" borderId="0" applyNumberFormat="0" applyBorder="0" applyAlignment="0" applyProtection="0"/>
    <xf numFmtId="0" fontId="37" fillId="68" borderId="0" applyNumberFormat="0" applyBorder="0" applyAlignment="0" applyProtection="0"/>
    <xf numFmtId="0" fontId="37" fillId="93" borderId="0" applyNumberFormat="0" applyBorder="0" applyAlignment="0" applyProtection="0"/>
    <xf numFmtId="0" fontId="41" fillId="62" borderId="12" applyNumberFormat="0" applyAlignment="0" applyProtection="0"/>
    <xf numFmtId="0" fontId="42" fillId="49" borderId="0" applyNumberFormat="0" applyBorder="0" applyAlignment="0" applyProtection="0"/>
    <xf numFmtId="0" fontId="43"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6" fillId="95" borderId="15" applyNumberFormat="0" applyAlignment="0" applyProtection="0"/>
    <xf numFmtId="43" fontId="6" fillId="0" borderId="0" applyFont="0" applyFill="0" applyBorder="0" applyAlignment="0" applyProtection="0"/>
    <xf numFmtId="169" fontId="6" fillId="0" borderId="0" applyFont="0" applyFill="0" applyBorder="0" applyAlignment="0" applyProtection="0"/>
    <xf numFmtId="0" fontId="46" fillId="95" borderId="15" applyNumberFormat="0" applyAlignment="0" applyProtection="0"/>
    <xf numFmtId="170" fontId="6" fillId="0" borderId="0" applyFont="0" applyFill="0" applyBorder="0" applyAlignment="0" applyProtection="0"/>
    <xf numFmtId="0" fontId="47" fillId="53" borderId="13" applyNumberFormat="0" applyAlignment="0" applyProtection="0"/>
    <xf numFmtId="0" fontId="48" fillId="96" borderId="0" applyNumberFormat="0" applyBorder="0" applyAlignment="0" applyProtection="0"/>
    <xf numFmtId="0" fontId="48" fillId="97" borderId="0" applyNumberFormat="0" applyBorder="0" applyAlignment="0" applyProtection="0"/>
    <xf numFmtId="0" fontId="48" fillId="98" borderId="0" applyNumberFormat="0" applyBorder="0" applyAlignment="0" applyProtection="0"/>
    <xf numFmtId="0" fontId="49" fillId="0" borderId="16" applyNumberFormat="0" applyFill="0" applyAlignment="0" applyProtection="0"/>
    <xf numFmtId="0" fontId="50" fillId="0" borderId="0" applyNumberFormat="0" applyFill="0" applyBorder="0" applyAlignment="0" applyProtection="0"/>
    <xf numFmtId="171" fontId="34"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71" fontId="34" fillId="0" borderId="0" applyFont="0" applyFill="0" applyBorder="0" applyAlignment="0" applyProtection="0"/>
    <xf numFmtId="170" fontId="6" fillId="0" borderId="0" applyFont="0" applyFill="0" applyBorder="0" applyAlignment="0" applyProtection="0"/>
    <xf numFmtId="0" fontId="51" fillId="0" borderId="0" applyNumberFormat="0" applyFill="0" applyBorder="0" applyAlignment="0" applyProtection="0"/>
    <xf numFmtId="0" fontId="52" fillId="0" borderId="17" applyNumberFormat="0" applyFill="0" applyAlignment="0" applyProtection="0"/>
    <xf numFmtId="0" fontId="53" fillId="0" borderId="18" applyNumberFormat="0" applyFill="0" applyAlignment="0" applyProtection="0"/>
    <xf numFmtId="0" fontId="53" fillId="50" borderId="0" applyNumberFormat="0" applyBorder="0" applyAlignment="0" applyProtection="0"/>
    <xf numFmtId="0" fontId="39" fillId="80" borderId="0" applyNumberFormat="0" applyBorder="0" applyAlignment="0" applyProtection="0"/>
    <xf numFmtId="0" fontId="39" fillId="80" borderId="0" applyNumberFormat="0" applyBorder="0" applyAlignment="0" applyProtection="0"/>
    <xf numFmtId="0" fontId="53" fillId="50" borderId="0" applyNumberFormat="0" applyBorder="0" applyAlignment="0" applyProtection="0"/>
    <xf numFmtId="0" fontId="54" fillId="50" borderId="0" applyNumberFormat="0" applyBorder="0" applyAlignment="0" applyProtection="0"/>
    <xf numFmtId="0" fontId="55" fillId="0" borderId="0"/>
    <xf numFmtId="0" fontId="56" fillId="0" borderId="19" applyNumberFormat="0" applyFill="0" applyAlignment="0" applyProtection="0"/>
    <xf numFmtId="0" fontId="57" fillId="0" borderId="20" applyNumberFormat="0" applyFill="0" applyAlignment="0" applyProtection="0"/>
    <xf numFmtId="0" fontId="58" fillId="0" borderId="21"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2" fillId="53" borderId="13"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33" fillId="0" borderId="0" applyFont="0" applyFill="0" applyBorder="0" applyAlignment="0" applyProtection="0"/>
    <xf numFmtId="167" fontId="6" fillId="0" borderId="0" applyFont="0" applyFill="0" applyBorder="0" applyAlignment="0" applyProtection="0"/>
    <xf numFmtId="169" fontId="39" fillId="0" borderId="0" applyFont="0" applyFill="0" applyBorder="0" applyAlignment="0" applyProtection="0"/>
    <xf numFmtId="43" fontId="39" fillId="0" borderId="0" applyFont="0" applyFill="0" applyBorder="0" applyAlignment="0" applyProtection="0"/>
    <xf numFmtId="169" fontId="6" fillId="0" borderId="0" applyFont="0" applyFill="0" applyBorder="0" applyAlignment="0" applyProtection="0"/>
    <xf numFmtId="167" fontId="35" fillId="0" borderId="0" applyFont="0" applyFill="0" applyBorder="0" applyAlignment="0" applyProtection="0"/>
    <xf numFmtId="43" fontId="6" fillId="0" borderId="0" applyFont="0" applyFill="0" applyBorder="0" applyAlignment="0" applyProtection="0"/>
    <xf numFmtId="0" fontId="56" fillId="0" borderId="19" applyNumberFormat="0" applyFill="0" applyAlignment="0" applyProtection="0"/>
    <xf numFmtId="0" fontId="57" fillId="0" borderId="20" applyNumberFormat="0" applyFill="0" applyAlignment="0" applyProtection="0"/>
    <xf numFmtId="0" fontId="58" fillId="0" borderId="21" applyNumberFormat="0" applyFill="0" applyAlignment="0" applyProtection="0"/>
    <xf numFmtId="0" fontId="58" fillId="0" borderId="0" applyNumberFormat="0" applyFill="0" applyBorder="0" applyAlignment="0" applyProtection="0"/>
    <xf numFmtId="0" fontId="53" fillId="0" borderId="18" applyNumberFormat="0" applyFill="0" applyAlignment="0" applyProtection="0"/>
    <xf numFmtId="0" fontId="52" fillId="0" borderId="17" applyNumberFormat="0" applyFill="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4" fillId="99" borderId="0" applyNumberFormat="0" applyBorder="0" applyAlignment="0" applyProtection="0"/>
    <xf numFmtId="0" fontId="53" fillId="88" borderId="0" applyNumberFormat="0" applyBorder="0" applyAlignment="0" applyProtection="0"/>
    <xf numFmtId="0" fontId="53" fillId="88" borderId="0" applyNumberFormat="0" applyBorder="0" applyAlignment="0" applyProtection="0"/>
    <xf numFmtId="0" fontId="64" fillId="99" borderId="0" applyNumberFormat="0" applyBorder="0" applyAlignment="0" applyProtection="0"/>
    <xf numFmtId="0" fontId="6" fillId="0" borderId="0"/>
    <xf numFmtId="0" fontId="6" fillId="0" borderId="0" applyNumberFormat="0" applyFill="0" applyBorder="0" applyAlignment="0" applyProtection="0"/>
    <xf numFmtId="0" fontId="6" fillId="100" borderId="22" applyNumberFormat="0" applyFont="0" applyAlignment="0" applyProtection="0"/>
    <xf numFmtId="0" fontId="6" fillId="100" borderId="22"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36" fillId="100" borderId="22" applyNumberFormat="0" applyFont="0" applyAlignment="0" applyProtection="0"/>
    <xf numFmtId="0" fontId="42" fillId="49" borderId="0" applyNumberFormat="0" applyBorder="0" applyAlignment="0" applyProtection="0"/>
    <xf numFmtId="0" fontId="66" fillId="62"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168" fontId="6" fillId="47" borderId="23" applyBorder="0" applyProtection="0">
      <alignment horizontal="center" vertical="center"/>
    </xf>
    <xf numFmtId="9" fontId="6"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173" fontId="67" fillId="0" borderId="0" applyFont="0" applyFill="0" applyBorder="0" applyAlignment="0" applyProtection="0">
      <alignment horizontal="right"/>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vertical="center"/>
    </xf>
    <xf numFmtId="4" fontId="65" fillId="99" borderId="14" applyNumberFormat="0" applyProtection="0">
      <alignment vertical="center"/>
    </xf>
    <xf numFmtId="4" fontId="65" fillId="102"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9" fillId="101"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2" borderId="14"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35" fillId="101" borderId="12"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103" borderId="14" applyNumberFormat="0" applyBorder="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35" fillId="116" borderId="26"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71" fillId="117" borderId="0"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0" fontId="6" fillId="118"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16" borderId="12" applyNumberFormat="0" applyProtection="0">
      <alignment horizontal="left" vertical="center" indent="1"/>
    </xf>
    <xf numFmtId="4" fontId="65" fillId="54" borderId="25" applyNumberFormat="0" applyProtection="0">
      <alignment horizontal="left" vertical="center" indent="1"/>
    </xf>
    <xf numFmtId="4" fontId="65" fillId="119"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121" borderId="14"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0"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3"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24"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 fillId="118" borderId="12" applyNumberFormat="0" applyProtection="0">
      <alignment horizontal="left" vertical="center" indent="1"/>
    </xf>
    <xf numFmtId="0" fontId="65" fillId="125" borderId="27" applyNumberFormat="0">
      <protection locked="0"/>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35" fillId="102" borderId="1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8" fillId="102" borderId="12" applyNumberFormat="0" applyProtection="0">
      <alignment vertical="center"/>
    </xf>
    <xf numFmtId="4" fontId="65" fillId="100" borderId="2" applyNumberFormat="0" applyProtection="0">
      <alignment vertical="center"/>
    </xf>
    <xf numFmtId="4" fontId="69" fillId="102" borderId="2" applyNumberFormat="0" applyProtection="0">
      <alignment vertical="center"/>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02" borderId="12" applyNumberFormat="0" applyProtection="0">
      <alignment horizontal="left" vertical="center"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35" fillId="116" borderId="12"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8" fillId="116" borderId="12" applyNumberFormat="0" applyProtection="0">
      <alignment horizontal="right" vertical="center"/>
    </xf>
    <xf numFmtId="4" fontId="65" fillId="125" borderId="14" applyNumberFormat="0" applyProtection="0">
      <alignment horizontal="right" vertical="center"/>
    </xf>
    <xf numFmtId="4" fontId="69" fillId="126"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4" fontId="65" fillId="103" borderId="14"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6" fillId="118" borderId="12"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0" fontId="74" fillId="0" borderId="0"/>
    <xf numFmtId="0" fontId="65" fillId="128" borderId="2"/>
    <xf numFmtId="0" fontId="65" fillId="128" borderId="2"/>
    <xf numFmtId="0" fontId="65" fillId="128" borderId="2"/>
    <xf numFmtId="0" fontId="65" fillId="128" borderId="2"/>
    <xf numFmtId="0" fontId="65" fillId="128" borderId="2"/>
    <xf numFmtId="0" fontId="65" fillId="128" borderId="2"/>
    <xf numFmtId="0" fontId="65" fillId="128" borderId="2"/>
    <xf numFmtId="0" fontId="65" fillId="128" borderId="2"/>
    <xf numFmtId="0" fontId="65" fillId="128" borderId="2"/>
    <xf numFmtId="0" fontId="65" fillId="128" borderId="2"/>
    <xf numFmtId="0" fontId="65" fillId="128" borderId="2"/>
    <xf numFmtId="0" fontId="65" fillId="128" borderId="2"/>
    <xf numFmtId="0" fontId="65" fillId="128" borderId="2"/>
    <xf numFmtId="0" fontId="65" fillId="128" borderId="2"/>
    <xf numFmtId="0" fontId="65" fillId="128" borderId="2"/>
    <xf numFmtId="0" fontId="65" fillId="128" borderId="2"/>
    <xf numFmtId="0" fontId="65" fillId="128" borderId="2"/>
    <xf numFmtId="0" fontId="65" fillId="128" borderId="2"/>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6" fillId="116" borderId="12" applyNumberFormat="0" applyProtection="0">
      <alignment horizontal="right" vertical="center"/>
    </xf>
    <xf numFmtId="0" fontId="77" fillId="49" borderId="0" applyNumberFormat="0" applyBorder="0" applyAlignment="0" applyProtection="0"/>
    <xf numFmtId="0" fontId="78" fillId="0" borderId="0" applyNumberFormat="0" applyFill="0" applyBorder="0" applyAlignment="0" applyProtection="0"/>
    <xf numFmtId="0" fontId="35" fillId="0" borderId="0"/>
    <xf numFmtId="0" fontId="6" fillId="0" borderId="0"/>
    <xf numFmtId="0" fontId="6" fillId="0" borderId="0"/>
    <xf numFmtId="0" fontId="39" fillId="0" borderId="0"/>
    <xf numFmtId="0" fontId="6" fillId="0" borderId="0"/>
    <xf numFmtId="0" fontId="6" fillId="0" borderId="0"/>
    <xf numFmtId="0" fontId="39" fillId="0" borderId="0"/>
    <xf numFmtId="0" fontId="39" fillId="0" borderId="0"/>
    <xf numFmtId="0" fontId="39" fillId="0" borderId="0"/>
    <xf numFmtId="0" fontId="39" fillId="0" borderId="0"/>
    <xf numFmtId="0" fontId="6" fillId="0" borderId="0" applyNumberFormat="0" applyFill="0" applyBorder="0" applyAlignment="0" applyProtection="0"/>
    <xf numFmtId="0" fontId="6" fillId="0" borderId="0"/>
    <xf numFmtId="0" fontId="6" fillId="0" borderId="0"/>
    <xf numFmtId="0" fontId="6" fillId="0" borderId="0" applyNumberForma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6" fillId="0" borderId="0"/>
    <xf numFmtId="0" fontId="1" fillId="0" borderId="0"/>
    <xf numFmtId="0" fontId="33" fillId="0" borderId="0"/>
    <xf numFmtId="0" fontId="1" fillId="0" borderId="0"/>
    <xf numFmtId="0" fontId="1" fillId="0" borderId="0"/>
    <xf numFmtId="0" fontId="1" fillId="0" borderId="0"/>
    <xf numFmtId="0" fontId="35" fillId="0" borderId="0"/>
    <xf numFmtId="0" fontId="6" fillId="0" borderId="0"/>
    <xf numFmtId="0" fontId="6" fillId="0" borderId="0"/>
    <xf numFmtId="0" fontId="6" fillId="0" borderId="0"/>
    <xf numFmtId="0" fontId="6" fillId="0" borderId="0"/>
    <xf numFmtId="0" fontId="6" fillId="0" borderId="0"/>
    <xf numFmtId="0" fontId="6" fillId="0" borderId="0"/>
    <xf numFmtId="0" fontId="7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16"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79" fillId="0" borderId="0" applyNumberFormat="0" applyFill="0" applyBorder="0" applyAlignment="0" applyProtection="0"/>
    <xf numFmtId="0" fontId="80" fillId="0" borderId="19" applyNumberFormat="0" applyFill="0" applyAlignment="0" applyProtection="0"/>
    <xf numFmtId="0" fontId="81" fillId="0" borderId="20" applyNumberFormat="0" applyFill="0" applyAlignment="0" applyProtection="0"/>
    <xf numFmtId="0" fontId="82" fillId="0" borderId="21" applyNumberFormat="0" applyFill="0" applyAlignment="0" applyProtection="0"/>
    <xf numFmtId="0" fontId="82" fillId="0" borderId="0" applyNumberFormat="0" applyFill="0" applyBorder="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44" fontId="6" fillId="0" borderId="0" applyFont="0" applyFill="0" applyBorder="0" applyAlignment="0" applyProtection="0"/>
    <xf numFmtId="0" fontId="51" fillId="0" borderId="0" applyNumberFormat="0" applyFill="0" applyBorder="0" applyAlignment="0" applyProtection="0"/>
    <xf numFmtId="0" fontId="83" fillId="0" borderId="17"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7" fillId="95" borderId="15" applyNumberFormat="0" applyAlignment="0" applyProtection="0"/>
    <xf numFmtId="4" fontId="65" fillId="63" borderId="14" applyNumberFormat="0" applyProtection="0">
      <alignment horizontal="right" vertical="center"/>
    </xf>
    <xf numFmtId="0" fontId="48" fillId="0" borderId="29" applyNumberFormat="0" applyFill="0" applyAlignment="0" applyProtection="0"/>
    <xf numFmtId="0" fontId="45" fillId="94" borderId="14" applyNumberFormat="0" applyAlignment="0" applyProtection="0"/>
    <xf numFmtId="0" fontId="47" fillId="53" borderId="13" applyNumberFormat="0" applyAlignment="0" applyProtection="0"/>
    <xf numFmtId="4" fontId="65" fillId="105" borderId="14" applyNumberFormat="0" applyProtection="0">
      <alignment horizontal="right" vertical="center"/>
    </xf>
    <xf numFmtId="0" fontId="65" fillId="122" borderId="14" applyNumberFormat="0" applyProtection="0">
      <alignment horizontal="left" vertical="center" indent="1"/>
    </xf>
    <xf numFmtId="0" fontId="65" fillId="58" borderId="14" applyNumberFormat="0" applyProtection="0">
      <alignment horizontal="left" vertical="center" indent="1"/>
    </xf>
    <xf numFmtId="4" fontId="65" fillId="60" borderId="14" applyNumberFormat="0" applyProtection="0">
      <alignment horizontal="right" vertical="center"/>
    </xf>
    <xf numFmtId="4" fontId="6" fillId="65" borderId="25" applyNumberFormat="0" applyProtection="0">
      <alignment horizontal="left" vertical="center" indent="1"/>
    </xf>
    <xf numFmtId="4" fontId="65" fillId="63" borderId="14" applyNumberFormat="0" applyProtection="0">
      <alignment horizontal="right" vertical="center"/>
    </xf>
    <xf numFmtId="4" fontId="73" fillId="127" borderId="25"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125" borderId="14" applyNumberFormat="0" applyProtection="0">
      <alignment horizontal="right" vertical="center"/>
    </xf>
    <xf numFmtId="4" fontId="65" fillId="0" borderId="14" applyNumberFormat="0" applyProtection="0">
      <alignment horizontal="right" vertical="center"/>
    </xf>
    <xf numFmtId="0" fontId="65" fillId="54"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8"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4" fontId="6" fillId="65" borderId="25" applyNumberFormat="0" applyProtection="0">
      <alignment horizontal="left" vertical="center" indent="1"/>
    </xf>
    <xf numFmtId="0" fontId="65" fillId="5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00" borderId="22" applyNumberFormat="0" applyFont="0" applyAlignment="0" applyProtection="0"/>
    <xf numFmtId="4" fontId="65" fillId="68" borderId="14" applyNumberFormat="0" applyProtection="0">
      <alignment horizontal="left" vertical="center" indent="1"/>
    </xf>
    <xf numFmtId="0" fontId="70" fillId="99" borderId="24" applyNumberFormat="0" applyProtection="0">
      <alignment horizontal="left" vertical="top" indent="1"/>
    </xf>
    <xf numFmtId="4" fontId="65" fillId="101" borderId="14" applyNumberFormat="0" applyProtection="0">
      <alignment horizontal="left" vertical="center" indent="1"/>
    </xf>
    <xf numFmtId="4" fontId="6" fillId="65" borderId="25" applyNumberFormat="0" applyProtection="0">
      <alignment horizontal="left" vertical="center" indent="1"/>
    </xf>
    <xf numFmtId="0" fontId="65" fillId="65" borderId="24" applyNumberFormat="0" applyProtection="0">
      <alignment horizontal="left" vertical="top" indent="1"/>
    </xf>
    <xf numFmtId="4" fontId="65" fillId="69" borderId="14" applyNumberFormat="0" applyProtection="0">
      <alignment horizontal="right" vertical="center"/>
    </xf>
    <xf numFmtId="0" fontId="66" fillId="62" borderId="12" applyNumberFormat="0" applyAlignment="0" applyProtection="0"/>
    <xf numFmtId="0" fontId="65" fillId="122" borderId="14" applyNumberFormat="0" applyProtection="0">
      <alignment horizontal="left" vertical="center" indent="1"/>
    </xf>
    <xf numFmtId="0" fontId="65" fillId="62" borderId="14" applyNumberFormat="0" applyProtection="0">
      <alignment horizontal="left" vertical="center" indent="1"/>
    </xf>
    <xf numFmtId="4" fontId="6" fillId="65" borderId="25" applyNumberFormat="0" applyProtection="0">
      <alignment horizontal="left" vertical="center" indent="1"/>
    </xf>
    <xf numFmtId="4" fontId="65" fillId="99" borderId="14" applyNumberFormat="0" applyProtection="0">
      <alignment vertical="center"/>
    </xf>
    <xf numFmtId="0" fontId="72" fillId="100" borderId="24" applyNumberFormat="0" applyProtection="0">
      <alignment horizontal="left" vertical="top" indent="1"/>
    </xf>
    <xf numFmtId="0" fontId="44" fillId="62" borderId="13" applyNumberFormat="0" applyAlignment="0" applyProtection="0"/>
    <xf numFmtId="0" fontId="65" fillId="54" borderId="14" applyNumberFormat="0" applyProtection="0">
      <alignment horizontal="left" vertical="center" indent="1"/>
    </xf>
    <xf numFmtId="0" fontId="65" fillId="58" borderId="14" applyNumberFormat="0" applyProtection="0">
      <alignment horizontal="left" vertical="center" indent="1"/>
    </xf>
    <xf numFmtId="0" fontId="45" fillId="94" borderId="14" applyNumberFormat="0" applyAlignment="0" applyProtection="0"/>
    <xf numFmtId="0" fontId="70" fillId="99" borderId="24" applyNumberFormat="0" applyProtection="0">
      <alignment horizontal="left" vertical="top" indent="1"/>
    </xf>
    <xf numFmtId="0" fontId="65" fillId="58" borderId="24" applyNumberFormat="0" applyProtection="0">
      <alignment horizontal="left" vertical="top" indent="1"/>
    </xf>
    <xf numFmtId="4" fontId="65" fillId="68" borderId="14" applyNumberFormat="0" applyProtection="0">
      <alignment horizontal="left" vertical="center" indent="1"/>
    </xf>
    <xf numFmtId="4" fontId="65" fillId="99" borderId="14" applyNumberFormat="0" applyProtection="0">
      <alignment vertical="center"/>
    </xf>
    <xf numFmtId="4" fontId="65" fillId="68" borderId="14" applyNumberFormat="0" applyProtection="0">
      <alignment horizontal="left" vertical="center" indent="1"/>
    </xf>
    <xf numFmtId="0" fontId="62" fillId="53" borderId="13" applyNumberFormat="0" applyAlignment="0" applyProtection="0"/>
    <xf numFmtId="0" fontId="72" fillId="100" borderId="24" applyNumberFormat="0" applyProtection="0">
      <alignment horizontal="left" vertical="top" indent="1"/>
    </xf>
    <xf numFmtId="4" fontId="72" fillId="100" borderId="24" applyNumberFormat="0" applyProtection="0">
      <alignment vertical="center"/>
    </xf>
    <xf numFmtId="0" fontId="65" fillId="54" borderId="14" applyNumberFormat="0" applyProtection="0">
      <alignment horizontal="left" vertical="center" indent="1"/>
    </xf>
    <xf numFmtId="0" fontId="65" fillId="54" borderId="14" applyNumberFormat="0" applyProtection="0">
      <alignment horizontal="left" vertical="center" indent="1"/>
    </xf>
    <xf numFmtId="4" fontId="65" fillId="49" borderId="14" applyNumberFormat="0" applyProtection="0">
      <alignment horizontal="right" vertical="center"/>
    </xf>
    <xf numFmtId="0" fontId="6" fillId="100" borderId="22" applyNumberFormat="0" applyFont="0" applyAlignment="0" applyProtection="0"/>
    <xf numFmtId="0" fontId="48" fillId="0" borderId="29" applyNumberFormat="0" applyFill="0" applyAlignment="0" applyProtection="0"/>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122" borderId="14" applyNumberFormat="0" applyProtection="0">
      <alignment horizontal="left" vertical="center" indent="1"/>
    </xf>
    <xf numFmtId="0" fontId="6" fillId="100" borderId="22" applyNumberFormat="0" applyFont="0" applyAlignment="0" applyProtection="0"/>
    <xf numFmtId="0" fontId="65" fillId="58" borderId="14" applyNumberFormat="0" applyProtection="0">
      <alignment horizontal="left" vertical="center" indent="1"/>
    </xf>
    <xf numFmtId="0" fontId="65" fillId="62" borderId="14" applyNumberFormat="0" applyProtection="0">
      <alignment horizontal="left" vertical="center" indent="1"/>
    </xf>
    <xf numFmtId="0" fontId="65" fillId="54" borderId="14" applyNumberFormat="0" applyProtection="0">
      <alignment horizontal="left" vertical="center" indent="1"/>
    </xf>
    <xf numFmtId="4" fontId="65" fillId="60" borderId="14" applyNumberFormat="0" applyProtection="0">
      <alignment horizontal="right" vertical="center"/>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61" borderId="14" applyNumberFormat="0" applyProtection="0">
      <alignment horizontal="right" vertical="center"/>
    </xf>
    <xf numFmtId="4" fontId="65" fillId="99" borderId="14" applyNumberFormat="0" applyProtection="0">
      <alignment vertical="center"/>
    </xf>
    <xf numFmtId="0" fontId="65" fillId="122" borderId="14" applyNumberFormat="0" applyProtection="0">
      <alignment horizontal="left" vertical="center" indent="1"/>
    </xf>
    <xf numFmtId="4" fontId="65" fillId="125"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4" fontId="75" fillId="125" borderId="14" applyNumberFormat="0" applyProtection="0">
      <alignment horizontal="right" vertical="center"/>
    </xf>
    <xf numFmtId="4" fontId="73" fillId="127" borderId="25" applyNumberFormat="0" applyProtection="0">
      <alignment horizontal="left" vertical="center" indent="1"/>
    </xf>
    <xf numFmtId="0" fontId="62" fillId="53" borderId="13" applyNumberFormat="0" applyAlignment="0" applyProtection="0"/>
    <xf numFmtId="4" fontId="75" fillId="125" borderId="14" applyNumberFormat="0" applyProtection="0">
      <alignment horizontal="right" vertical="center"/>
    </xf>
    <xf numFmtId="0" fontId="65" fillId="58" borderId="24" applyNumberFormat="0" applyProtection="0">
      <alignment horizontal="left" vertical="top" indent="1"/>
    </xf>
    <xf numFmtId="4" fontId="65" fillId="49" borderId="14" applyNumberFormat="0" applyProtection="0">
      <alignment horizontal="right" vertical="center"/>
    </xf>
    <xf numFmtId="0" fontId="66" fillId="62" borderId="12" applyNumberFormat="0" applyAlignment="0" applyProtection="0"/>
    <xf numFmtId="4" fontId="65" fillId="69" borderId="14" applyNumberFormat="0" applyProtection="0">
      <alignment horizontal="right" vertical="center"/>
    </xf>
    <xf numFmtId="4" fontId="6" fillId="65" borderId="25" applyNumberFormat="0" applyProtection="0">
      <alignment horizontal="left" vertical="center" indent="1"/>
    </xf>
    <xf numFmtId="4" fontId="65" fillId="68" borderId="14" applyNumberFormat="0" applyProtection="0">
      <alignment horizontal="left" vertical="center" indent="1"/>
    </xf>
    <xf numFmtId="4" fontId="65" fillId="54" borderId="25" applyNumberFormat="0" applyProtection="0">
      <alignment horizontal="left" vertical="center" indent="1"/>
    </xf>
    <xf numFmtId="4" fontId="65" fillId="56" borderId="14" applyNumberFormat="0" applyProtection="0">
      <alignment horizontal="right" vertical="center"/>
    </xf>
    <xf numFmtId="0" fontId="44" fillId="62" borderId="13" applyNumberFormat="0" applyAlignment="0" applyProtection="0"/>
    <xf numFmtId="4" fontId="65" fillId="55" borderId="14" applyNumberFormat="0" applyProtection="0">
      <alignment horizontal="right" vertical="center"/>
    </xf>
    <xf numFmtId="0" fontId="41" fillId="62" borderId="12" applyNumberFormat="0" applyAlignment="0" applyProtection="0"/>
    <xf numFmtId="0" fontId="6" fillId="100" borderId="22" applyNumberFormat="0" applyFont="0" applyAlignment="0" applyProtection="0"/>
    <xf numFmtId="0" fontId="6" fillId="118" borderId="12" applyNumberFormat="0" applyProtection="0">
      <alignment horizontal="left" vertical="center" indent="1"/>
    </xf>
    <xf numFmtId="0" fontId="65" fillId="58" borderId="24" applyNumberFormat="0" applyProtection="0">
      <alignment horizontal="left" vertical="top" indent="1"/>
    </xf>
    <xf numFmtId="0" fontId="6" fillId="100" borderId="22" applyNumberFormat="0" applyFont="0" applyAlignment="0" applyProtection="0"/>
    <xf numFmtId="0" fontId="65" fillId="122" borderId="14" applyNumberFormat="0" applyProtection="0">
      <alignment horizontal="left" vertical="center" indent="1"/>
    </xf>
    <xf numFmtId="0" fontId="6" fillId="124" borderId="12" applyNumberFormat="0" applyProtection="0">
      <alignment horizontal="left" vertical="center" indent="1"/>
    </xf>
    <xf numFmtId="4" fontId="65" fillId="99" borderId="14" applyNumberFormat="0" applyProtection="0">
      <alignment vertical="center"/>
    </xf>
    <xf numFmtId="4" fontId="75" fillId="125" borderId="14" applyNumberFormat="0" applyProtection="0">
      <alignment horizontal="right" vertical="center"/>
    </xf>
    <xf numFmtId="0" fontId="70" fillId="99" borderId="24" applyNumberFormat="0" applyProtection="0">
      <alignment horizontal="left" vertical="top" indent="1"/>
    </xf>
    <xf numFmtId="0" fontId="45" fillId="94" borderId="14" applyNumberFormat="0" applyAlignment="0" applyProtection="0"/>
    <xf numFmtId="0" fontId="44" fillId="62" borderId="13" applyNumberFormat="0" applyAlignment="0" applyProtection="0"/>
    <xf numFmtId="4" fontId="65" fillId="56" borderId="14" applyNumberFormat="0" applyProtection="0">
      <alignment horizontal="right" vertical="center"/>
    </xf>
    <xf numFmtId="0" fontId="6" fillId="100" borderId="22" applyNumberFormat="0" applyFont="0" applyAlignment="0" applyProtection="0"/>
    <xf numFmtId="0" fontId="48" fillId="0" borderId="16" applyNumberFormat="0" applyFill="0" applyAlignment="0" applyProtection="0"/>
    <xf numFmtId="4" fontId="65" fillId="49" borderId="14" applyNumberFormat="0" applyProtection="0">
      <alignment horizontal="right" vertical="center"/>
    </xf>
    <xf numFmtId="4" fontId="6" fillId="65" borderId="25" applyNumberFormat="0" applyProtection="0">
      <alignment horizontal="left" vertical="center" indent="1"/>
    </xf>
    <xf numFmtId="0" fontId="45" fillId="94" borderId="14" applyNumberFormat="0" applyAlignment="0" applyProtection="0"/>
    <xf numFmtId="0" fontId="65" fillId="122" borderId="14" applyNumberFormat="0" applyProtection="0">
      <alignment horizontal="left" vertical="center" indent="1"/>
    </xf>
    <xf numFmtId="4" fontId="65" fillId="125" borderId="14" applyNumberFormat="0" applyProtection="0">
      <alignment horizontal="right" vertical="center"/>
    </xf>
    <xf numFmtId="4" fontId="65" fillId="68" borderId="14" applyNumberFormat="0" applyProtection="0">
      <alignment horizontal="left" vertical="center" indent="1"/>
    </xf>
    <xf numFmtId="0" fontId="62" fillId="53" borderId="13" applyNumberFormat="0" applyAlignment="0" applyProtection="0"/>
    <xf numFmtId="4" fontId="65" fillId="125" borderId="14" applyNumberFormat="0" applyProtection="0">
      <alignment horizontal="right" vertical="center"/>
    </xf>
    <xf numFmtId="0" fontId="72" fillId="100"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4" fontId="65" fillId="0" borderId="14" applyNumberFormat="0" applyProtection="0">
      <alignment horizontal="right" vertical="center"/>
    </xf>
    <xf numFmtId="4" fontId="65" fillId="101" borderId="14" applyNumberFormat="0" applyProtection="0">
      <alignment horizontal="left" vertical="center" indent="1"/>
    </xf>
    <xf numFmtId="0" fontId="6" fillId="100" borderId="22" applyNumberFormat="0" applyFont="0" applyAlignment="0" applyProtection="0"/>
    <xf numFmtId="0" fontId="65" fillId="58" borderId="14" applyNumberFormat="0" applyProtection="0">
      <alignment horizontal="left" vertical="center" indent="1"/>
    </xf>
    <xf numFmtId="4" fontId="65" fillId="105" borderId="14" applyNumberFormat="0" applyProtection="0">
      <alignment horizontal="right" vertical="center"/>
    </xf>
    <xf numFmtId="4" fontId="65" fillId="69" borderId="14" applyNumberFormat="0" applyProtection="0">
      <alignment horizontal="right" vertical="center"/>
    </xf>
    <xf numFmtId="0" fontId="6" fillId="120" borderId="12"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63" borderId="14" applyNumberFormat="0" applyProtection="0">
      <alignment horizontal="right" vertical="center"/>
    </xf>
    <xf numFmtId="4" fontId="65" fillId="68" borderId="14" applyNumberFormat="0" applyProtection="0">
      <alignment horizontal="left" vertical="center" indent="1"/>
    </xf>
    <xf numFmtId="0" fontId="43" fillId="62" borderId="13" applyNumberFormat="0" applyAlignment="0" applyProtection="0"/>
    <xf numFmtId="0" fontId="66" fillId="62" borderId="12" applyNumberFormat="0" applyAlignment="0" applyProtection="0"/>
    <xf numFmtId="0" fontId="48" fillId="0" borderId="16" applyNumberFormat="0" applyFill="0" applyAlignment="0" applyProtection="0"/>
    <xf numFmtId="0" fontId="63" fillId="88" borderId="14" applyNumberFormat="0" applyAlignment="0" applyProtection="0"/>
    <xf numFmtId="0" fontId="45" fillId="94" borderId="14" applyNumberFormat="0" applyAlignment="0" applyProtection="0"/>
    <xf numFmtId="0" fontId="44" fillId="62" borderId="13" applyNumberFormat="0" applyAlignment="0" applyProtection="0"/>
    <xf numFmtId="4" fontId="65" fillId="92" borderId="25" applyNumberFormat="0" applyProtection="0">
      <alignment horizontal="right" vertical="center"/>
    </xf>
    <xf numFmtId="4" fontId="65" fillId="92" borderId="25" applyNumberFormat="0" applyProtection="0">
      <alignment horizontal="right" vertical="center"/>
    </xf>
    <xf numFmtId="4" fontId="65" fillId="49" borderId="14" applyNumberFormat="0" applyProtection="0">
      <alignment horizontal="right" vertical="center"/>
    </xf>
    <xf numFmtId="4" fontId="65" fillId="114" borderId="25" applyNumberFormat="0" applyProtection="0">
      <alignment horizontal="left" vertical="center" indent="1"/>
    </xf>
    <xf numFmtId="0" fontId="45" fillId="94" borderId="14" applyNumberFormat="0" applyAlignment="0" applyProtection="0"/>
    <xf numFmtId="4" fontId="65" fillId="105" borderId="14" applyNumberFormat="0" applyProtection="0">
      <alignment horizontal="right" vertical="center"/>
    </xf>
    <xf numFmtId="0" fontId="72" fillId="55"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125" borderId="14" applyNumberFormat="0" applyProtection="0">
      <alignment horizontal="right" vertical="center"/>
    </xf>
    <xf numFmtId="4" fontId="65" fillId="0" borderId="14" applyNumberFormat="0" applyProtection="0">
      <alignment horizontal="right" vertical="center"/>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122" borderId="14" applyNumberFormat="0" applyProtection="0">
      <alignment horizontal="left" vertical="center" indent="1"/>
    </xf>
    <xf numFmtId="0" fontId="65" fillId="58" borderId="14" applyNumberFormat="0" applyProtection="0">
      <alignment horizontal="left" vertical="center" indent="1"/>
    </xf>
    <xf numFmtId="0" fontId="65" fillId="54" borderId="14" applyNumberFormat="0" applyProtection="0">
      <alignment horizontal="left" vertical="center" indent="1"/>
    </xf>
    <xf numFmtId="4" fontId="6" fillId="65" borderId="25" applyNumberFormat="0" applyProtection="0">
      <alignment horizontal="left" vertical="center" indent="1"/>
    </xf>
    <xf numFmtId="4" fontId="65" fillId="0" borderId="14" applyNumberFormat="0" applyProtection="0">
      <alignment horizontal="right" vertical="center"/>
    </xf>
    <xf numFmtId="4" fontId="65" fillId="125" borderId="14" applyNumberFormat="0" applyProtection="0">
      <alignment horizontal="right" vertical="center"/>
    </xf>
    <xf numFmtId="0" fontId="55" fillId="65" borderId="28" applyBorder="0"/>
    <xf numFmtId="4" fontId="65" fillId="114" borderId="25" applyNumberFormat="0" applyProtection="0">
      <alignment horizontal="left" vertical="center" indent="1"/>
    </xf>
    <xf numFmtId="0" fontId="44" fillId="62" borderId="13" applyNumberForma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5" fillId="62" borderId="14" applyNumberFormat="0" applyProtection="0">
      <alignment horizontal="left" vertical="center" indent="1"/>
    </xf>
    <xf numFmtId="0" fontId="65" fillId="122" borderId="14" applyNumberFormat="0" applyProtection="0">
      <alignment horizontal="left" vertical="center" indent="1"/>
    </xf>
    <xf numFmtId="4" fontId="65" fillId="55" borderId="14" applyNumberFormat="0" applyProtection="0">
      <alignment horizontal="right" vertical="center"/>
    </xf>
    <xf numFmtId="4" fontId="65" fillId="69" borderId="14" applyNumberFormat="0" applyProtection="0">
      <alignment horizontal="right" vertical="center"/>
    </xf>
    <xf numFmtId="4" fontId="65" fillId="101" borderId="1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4" fontId="65" fillId="105" borderId="14" applyNumberFormat="0" applyProtection="0">
      <alignment horizontal="right" vertical="center"/>
    </xf>
    <xf numFmtId="4" fontId="75" fillId="125" borderId="14" applyNumberFormat="0" applyProtection="0">
      <alignment horizontal="right" vertical="center"/>
    </xf>
    <xf numFmtId="0" fontId="72" fillId="100" borderId="24" applyNumberFormat="0" applyProtection="0">
      <alignment horizontal="left" vertical="top" indent="1"/>
    </xf>
    <xf numFmtId="4" fontId="72" fillId="62" borderId="24" applyNumberFormat="0" applyProtection="0">
      <alignment horizontal="left" vertical="center" indent="1"/>
    </xf>
    <xf numFmtId="4" fontId="65" fillId="54" borderId="25" applyNumberFormat="0" applyProtection="0">
      <alignment horizontal="left" vertical="center" indent="1"/>
    </xf>
    <xf numFmtId="0" fontId="65" fillId="58" borderId="24" applyNumberFormat="0" applyProtection="0">
      <alignment horizontal="left" vertical="top" indent="1"/>
    </xf>
    <xf numFmtId="4" fontId="72" fillId="100" borderId="24" applyNumberFormat="0" applyProtection="0">
      <alignment vertical="center"/>
    </xf>
    <xf numFmtId="0" fontId="55" fillId="65" borderId="28" applyBorder="0"/>
    <xf numFmtId="4" fontId="65" fillId="54" borderId="25" applyNumberFormat="0" applyProtection="0">
      <alignment horizontal="left" vertical="center" indent="1"/>
    </xf>
    <xf numFmtId="4" fontId="65" fillId="49" borderId="14" applyNumberFormat="0" applyProtection="0">
      <alignment horizontal="right" vertical="center"/>
    </xf>
    <xf numFmtId="0" fontId="44" fillId="62" borderId="13" applyNumberFormat="0" applyAlignment="0" applyProtection="0"/>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54" borderId="14" applyNumberFormat="0" applyProtection="0">
      <alignment horizontal="left" vertical="center" indent="1"/>
    </xf>
    <xf numFmtId="0" fontId="41" fillId="62" borderId="12" applyNumberFormat="0" applyAlignment="0" applyProtection="0"/>
    <xf numFmtId="0" fontId="43" fillId="62" borderId="13" applyNumberFormat="0" applyAlignment="0" applyProtection="0"/>
    <xf numFmtId="0" fontId="44" fillId="62" borderId="13" applyNumberFormat="0" applyAlignment="0" applyProtection="0"/>
    <xf numFmtId="0" fontId="47" fillId="53" borderId="13" applyNumberFormat="0" applyAlignment="0" applyProtection="0"/>
    <xf numFmtId="0" fontId="49" fillId="0" borderId="16" applyNumberFormat="0" applyFill="0" applyAlignment="0" applyProtection="0"/>
    <xf numFmtId="4" fontId="65" fillId="101"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41" fillId="62" borderId="12" applyNumberFormat="0" applyAlignment="0" applyProtection="0"/>
    <xf numFmtId="4" fontId="6" fillId="65" borderId="25" applyNumberFormat="0" applyProtection="0">
      <alignment horizontal="left" vertical="center" indent="1"/>
    </xf>
    <xf numFmtId="4" fontId="65" fillId="93" borderId="14" applyNumberFormat="0" applyProtection="0">
      <alignment horizontal="right" vertical="center"/>
    </xf>
    <xf numFmtId="0" fontId="6" fillId="100" borderId="22" applyNumberFormat="0" applyFont="0" applyAlignment="0" applyProtection="0"/>
    <xf numFmtId="0" fontId="36" fillId="100" borderId="22" applyNumberFormat="0" applyFont="0" applyAlignment="0" applyProtection="0"/>
    <xf numFmtId="4" fontId="65" fillId="56" borderId="14" applyNumberFormat="0" applyProtection="0">
      <alignment horizontal="right" vertical="center"/>
    </xf>
    <xf numFmtId="4" fontId="65" fillId="54" borderId="25" applyNumberFormat="0" applyProtection="0">
      <alignment horizontal="left" vertical="center" indent="1"/>
    </xf>
    <xf numFmtId="0" fontId="65" fillId="54" borderId="14" applyNumberFormat="0" applyProtection="0">
      <alignment horizontal="left" vertical="center" indent="1"/>
    </xf>
    <xf numFmtId="4" fontId="6" fillId="65" borderId="25" applyNumberFormat="0" applyProtection="0">
      <alignment horizontal="left" vertical="center" indent="1"/>
    </xf>
    <xf numFmtId="4" fontId="75" fillId="125" borderId="14" applyNumberFormat="0" applyProtection="0">
      <alignment horizontal="right" vertical="center"/>
    </xf>
    <xf numFmtId="0" fontId="65" fillId="54" borderId="14" applyNumberFormat="0" applyProtection="0">
      <alignment horizontal="left" vertical="center" indent="1"/>
    </xf>
    <xf numFmtId="0" fontId="65" fillId="58" borderId="14" applyNumberFormat="0" applyProtection="0">
      <alignment horizontal="left" vertical="center" indent="1"/>
    </xf>
    <xf numFmtId="4" fontId="65" fillId="99" borderId="14" applyNumberFormat="0" applyProtection="0">
      <alignment vertical="center"/>
    </xf>
    <xf numFmtId="0" fontId="65" fillId="12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4" fontId="75" fillId="125" borderId="14" applyNumberFormat="0" applyProtection="0">
      <alignment horizontal="right" vertical="center"/>
    </xf>
    <xf numFmtId="4" fontId="65" fillId="101" borderId="14" applyNumberFormat="0" applyProtection="0">
      <alignment horizontal="left" vertical="center" indent="1"/>
    </xf>
    <xf numFmtId="4" fontId="65" fillId="60" borderId="14" applyNumberFormat="0" applyProtection="0">
      <alignment horizontal="right" vertical="center"/>
    </xf>
    <xf numFmtId="4" fontId="65" fillId="101" borderId="14" applyNumberFormat="0" applyProtection="0">
      <alignment horizontal="left" vertical="center" indent="1"/>
    </xf>
    <xf numFmtId="0" fontId="65" fillId="65" borderId="24" applyNumberFormat="0" applyProtection="0">
      <alignment horizontal="left" vertical="top"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60" borderId="14" applyNumberFormat="0" applyProtection="0">
      <alignment horizontal="right" vertical="center"/>
    </xf>
    <xf numFmtId="4" fontId="65" fillId="56" borderId="14" applyNumberFormat="0" applyProtection="0">
      <alignment horizontal="right" vertical="center"/>
    </xf>
    <xf numFmtId="4" fontId="65" fillId="69" borderId="14" applyNumberFormat="0" applyProtection="0">
      <alignment horizontal="right" vertical="center"/>
    </xf>
    <xf numFmtId="4" fontId="65" fillId="92" borderId="25"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68" borderId="14" applyNumberFormat="0" applyProtection="0">
      <alignment horizontal="left" vertical="center" indent="1"/>
    </xf>
    <xf numFmtId="4" fontId="65" fillId="101" borderId="1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72" fillId="62" borderId="24" applyNumberFormat="0" applyProtection="0">
      <alignment horizontal="left" vertical="center" indent="1"/>
    </xf>
    <xf numFmtId="4" fontId="65" fillId="125" borderId="14" applyNumberFormat="0" applyProtection="0">
      <alignment horizontal="right" vertical="center"/>
    </xf>
    <xf numFmtId="0" fontId="66" fillId="94" borderId="12" applyNumberFormat="0" applyAlignment="0" applyProtection="0"/>
    <xf numFmtId="0" fontId="6" fillId="100" borderId="22" applyNumberFormat="0" applyFont="0" applyAlignment="0" applyProtection="0"/>
    <xf numFmtId="0" fontId="6" fillId="100" borderId="22" applyNumberFormat="0" applyFont="0" applyAlignment="0" applyProtection="0"/>
    <xf numFmtId="0" fontId="65" fillId="87" borderId="14" applyNumberFormat="0" applyFont="0" applyAlignment="0" applyProtection="0"/>
    <xf numFmtId="4" fontId="65" fillId="68" borderId="14" applyNumberFormat="0" applyProtection="0">
      <alignment horizontal="left" vertical="center" indent="1"/>
    </xf>
    <xf numFmtId="0" fontId="66" fillId="62" borderId="12" applyNumberFormat="0" applyAlignment="0" applyProtection="0"/>
    <xf numFmtId="0" fontId="65" fillId="65" borderId="24" applyNumberFormat="0" applyProtection="0">
      <alignment horizontal="left" vertical="top" indent="1"/>
    </xf>
    <xf numFmtId="4" fontId="65" fillId="61" borderId="14" applyNumberFormat="0" applyProtection="0">
      <alignment horizontal="right" vertical="center"/>
    </xf>
    <xf numFmtId="0" fontId="62" fillId="53" borderId="13" applyNumberFormat="0" applyAlignment="0" applyProtection="0"/>
    <xf numFmtId="4" fontId="65" fillId="54"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122" borderId="14"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00" borderId="22" applyNumberFormat="0" applyFont="0" applyAlignment="0" applyProtection="0"/>
    <xf numFmtId="4" fontId="65" fillId="105" borderId="14" applyNumberFormat="0" applyProtection="0">
      <alignment horizontal="right" vertical="center"/>
    </xf>
    <xf numFmtId="0" fontId="66" fillId="62" borderId="12" applyNumberFormat="0" applyAlignment="0" applyProtection="0"/>
    <xf numFmtId="4" fontId="65" fillId="0" borderId="14" applyNumberFormat="0" applyProtection="0">
      <alignment horizontal="right" vertical="center"/>
    </xf>
    <xf numFmtId="4" fontId="6" fillId="65" borderId="25" applyNumberFormat="0" applyProtection="0">
      <alignment horizontal="left" vertical="center" indent="1"/>
    </xf>
    <xf numFmtId="0" fontId="66" fillId="62" borderId="12" applyNumberFormat="0" applyAlignment="0" applyProtection="0"/>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8" borderId="14" applyNumberFormat="0" applyProtection="0">
      <alignment horizontal="left" vertical="center" indent="1"/>
    </xf>
    <xf numFmtId="4" fontId="65" fillId="55" borderId="25" applyNumberFormat="0" applyProtection="0">
      <alignment horizontal="left" vertical="center" indent="1"/>
    </xf>
    <xf numFmtId="4" fontId="65" fillId="54" borderId="25" applyNumberFormat="0" applyProtection="0">
      <alignment horizontal="left" vertical="center" indent="1"/>
    </xf>
    <xf numFmtId="4" fontId="65" fillId="55" borderId="14" applyNumberFormat="0" applyProtection="0">
      <alignment horizontal="right" vertical="center"/>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56" borderId="14" applyNumberFormat="0" applyProtection="0">
      <alignment horizontal="right" vertical="center"/>
    </xf>
    <xf numFmtId="4" fontId="65" fillId="63" borderId="14" applyNumberFormat="0" applyProtection="0">
      <alignment horizontal="right" vertical="center"/>
    </xf>
    <xf numFmtId="4" fontId="65" fillId="93" borderId="14" applyNumberFormat="0" applyProtection="0">
      <alignment horizontal="right" vertical="center"/>
    </xf>
    <xf numFmtId="4" fontId="65" fillId="92" borderId="25" applyNumberFormat="0" applyProtection="0">
      <alignment horizontal="right" vertical="center"/>
    </xf>
    <xf numFmtId="4" fontId="65" fillId="68" borderId="14" applyNumberFormat="0" applyProtection="0">
      <alignment horizontal="left" vertical="center" indent="1"/>
    </xf>
    <xf numFmtId="4" fontId="65" fillId="101" borderId="14" applyNumberFormat="0" applyProtection="0">
      <alignment horizontal="left" vertical="center" indent="1"/>
    </xf>
    <xf numFmtId="4" fontId="65" fillId="99" borderId="14" applyNumberFormat="0" applyProtection="0">
      <alignment vertical="center"/>
    </xf>
    <xf numFmtId="0" fontId="72" fillId="55" borderId="24" applyNumberFormat="0" applyProtection="0">
      <alignment horizontal="left" vertical="top" indent="1"/>
    </xf>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4" fontId="65" fillId="5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114" borderId="25" applyNumberFormat="0" applyProtection="0">
      <alignment horizontal="left" vertical="center" indent="1"/>
    </xf>
    <xf numFmtId="0" fontId="65" fillId="122" borderId="14" applyNumberFormat="0" applyProtection="0">
      <alignment horizontal="left" vertical="center" indent="1"/>
    </xf>
    <xf numFmtId="0" fontId="6" fillId="100" borderId="22" applyNumberFormat="0" applyFont="0" applyAlignment="0" applyProtection="0"/>
    <xf numFmtId="0" fontId="62" fillId="53" borderId="13" applyNumberFormat="0" applyAlignment="0" applyProtection="0"/>
    <xf numFmtId="4" fontId="72" fillId="100" borderId="24" applyNumberFormat="0" applyProtection="0">
      <alignment vertical="center"/>
    </xf>
    <xf numFmtId="4" fontId="6" fillId="65" borderId="25" applyNumberFormat="0" applyProtection="0">
      <alignment horizontal="left" vertical="center" indent="1"/>
    </xf>
    <xf numFmtId="4" fontId="65" fillId="54" borderId="25" applyNumberFormat="0" applyProtection="0">
      <alignment horizontal="left" vertical="center" indent="1"/>
    </xf>
    <xf numFmtId="0" fontId="44" fillId="62" borderId="13" applyNumberFormat="0" applyAlignment="0" applyProtection="0"/>
    <xf numFmtId="4" fontId="65" fillId="93" borderId="14" applyNumberFormat="0" applyProtection="0">
      <alignment horizontal="right" vertical="center"/>
    </xf>
    <xf numFmtId="0" fontId="65" fillId="58" borderId="14" applyNumberFormat="0" applyProtection="0">
      <alignment horizontal="left" vertical="center" indent="1"/>
    </xf>
    <xf numFmtId="4" fontId="65" fillId="0" borderId="14" applyNumberFormat="0" applyProtection="0">
      <alignment horizontal="right" vertical="center"/>
    </xf>
    <xf numFmtId="4" fontId="65" fillId="49" borderId="14" applyNumberFormat="0" applyProtection="0">
      <alignment horizontal="right" vertical="center"/>
    </xf>
    <xf numFmtId="0" fontId="48" fillId="0" borderId="29" applyNumberFormat="0" applyFill="0" applyAlignment="0" applyProtection="0"/>
    <xf numFmtId="0" fontId="65" fillId="122" borderId="14" applyNumberFormat="0" applyProtection="0">
      <alignment horizontal="left" vertical="center" indent="1"/>
    </xf>
    <xf numFmtId="4" fontId="65" fillId="93" borderId="14" applyNumberFormat="0" applyProtection="0">
      <alignment horizontal="right" vertical="center"/>
    </xf>
    <xf numFmtId="4" fontId="65" fillId="101" borderId="14" applyNumberFormat="0" applyProtection="0">
      <alignment horizontal="left" vertical="center" indent="1"/>
    </xf>
    <xf numFmtId="4" fontId="65" fillId="99" borderId="14" applyNumberFormat="0" applyProtection="0">
      <alignment vertical="center"/>
    </xf>
    <xf numFmtId="4" fontId="6" fillId="65" borderId="25" applyNumberFormat="0" applyProtection="0">
      <alignment horizontal="left" vertical="center" indent="1"/>
    </xf>
    <xf numFmtId="0" fontId="47" fillId="53" borderId="13" applyNumberFormat="0" applyAlignment="0" applyProtection="0"/>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55" borderId="25" applyNumberFormat="0" applyProtection="0">
      <alignment horizontal="left" vertical="center" indent="1"/>
    </xf>
    <xf numFmtId="4" fontId="65" fillId="68" borderId="14" applyNumberFormat="0" applyProtection="0">
      <alignment horizontal="left" vertical="center" indent="1"/>
    </xf>
    <xf numFmtId="0" fontId="6" fillId="100" borderId="22" applyNumberFormat="0" applyFont="0" applyAlignment="0" applyProtection="0"/>
    <xf numFmtId="4" fontId="65" fillId="68" borderId="14" applyNumberFormat="0" applyProtection="0">
      <alignment horizontal="left" vertical="center" indent="1"/>
    </xf>
    <xf numFmtId="4" fontId="6" fillId="65" borderId="25" applyNumberFormat="0" applyProtection="0">
      <alignment horizontal="left" vertical="center" indent="1"/>
    </xf>
    <xf numFmtId="0" fontId="44" fillId="62" borderId="13" applyNumberFormat="0" applyAlignment="0" applyProtection="0"/>
    <xf numFmtId="4" fontId="6" fillId="65" borderId="25" applyNumberFormat="0" applyProtection="0">
      <alignment horizontal="left" vertical="center" indent="1"/>
    </xf>
    <xf numFmtId="4" fontId="65" fillId="99" borderId="14" applyNumberFormat="0" applyProtection="0">
      <alignment vertical="center"/>
    </xf>
    <xf numFmtId="0" fontId="62" fillId="53" borderId="13" applyNumberFormat="0" applyAlignment="0" applyProtection="0"/>
    <xf numFmtId="0" fontId="44" fillId="62" borderId="13" applyNumberFormat="0" applyAlignment="0" applyProtection="0"/>
    <xf numFmtId="0" fontId="6" fillId="100" borderId="22" applyNumberFormat="0" applyFont="0" applyAlignment="0" applyProtection="0"/>
    <xf numFmtId="4" fontId="65" fillId="54" borderId="25" applyNumberFormat="0" applyProtection="0">
      <alignment horizontal="left" vertical="center" indent="1"/>
    </xf>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122" borderId="14" applyNumberFormat="0" applyProtection="0">
      <alignment horizontal="left" vertical="center" indent="1"/>
    </xf>
    <xf numFmtId="0" fontId="65" fillId="58" borderId="14" applyNumberFormat="0" applyProtection="0">
      <alignment horizontal="left" vertical="center" indent="1"/>
    </xf>
    <xf numFmtId="0" fontId="65" fillId="54" borderId="14" applyNumberFormat="0" applyProtection="0">
      <alignment horizontal="left" vertical="center" indent="1"/>
    </xf>
    <xf numFmtId="4" fontId="65" fillId="105" borderId="14" applyNumberFormat="0" applyProtection="0">
      <alignment horizontal="right" vertical="center"/>
    </xf>
    <xf numFmtId="4" fontId="6" fillId="65" borderId="25" applyNumberFormat="0" applyProtection="0">
      <alignment horizontal="left" vertical="center" indent="1"/>
    </xf>
    <xf numFmtId="4" fontId="65" fillId="0" borderId="14" applyNumberFormat="0" applyProtection="0">
      <alignment horizontal="right" vertical="center"/>
    </xf>
    <xf numFmtId="4" fontId="65" fillId="125" borderId="14" applyNumberFormat="0" applyProtection="0">
      <alignment horizontal="right" vertical="center"/>
    </xf>
    <xf numFmtId="0" fontId="66" fillId="62" borderId="12" applyNumberFormat="0" applyAlignment="0" applyProtection="0"/>
    <xf numFmtId="4" fontId="65" fillId="101" borderId="14" applyNumberFormat="0" applyProtection="0">
      <alignment horizontal="left" vertical="center" indent="1"/>
    </xf>
    <xf numFmtId="0" fontId="62" fillId="53" borderId="13" applyNumberFormat="0" applyAlignment="0" applyProtection="0"/>
    <xf numFmtId="4" fontId="65" fillId="61" borderId="14" applyNumberFormat="0" applyProtection="0">
      <alignment horizontal="right" vertical="center"/>
    </xf>
    <xf numFmtId="4" fontId="65" fillId="55" borderId="25" applyNumberFormat="0" applyProtection="0">
      <alignment horizontal="left" vertical="center" indent="1"/>
    </xf>
    <xf numFmtId="0" fontId="44" fillId="62" borderId="13" applyNumberFormat="0" applyAlignment="0" applyProtection="0"/>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63" borderId="14" applyNumberFormat="0" applyProtection="0">
      <alignment horizontal="right" vertical="center"/>
    </xf>
    <xf numFmtId="0" fontId="44" fillId="62" borderId="13" applyNumberFormat="0" applyAlignment="0" applyProtection="0"/>
    <xf numFmtId="0" fontId="62" fillId="53" borderId="13" applyNumberFormat="0" applyAlignment="0" applyProtection="0"/>
    <xf numFmtId="4" fontId="65" fillId="55" borderId="14" applyNumberFormat="0" applyProtection="0">
      <alignment horizontal="right" vertical="center"/>
    </xf>
    <xf numFmtId="0" fontId="6" fillId="100" borderId="22" applyNumberFormat="0" applyFont="0" applyAlignment="0" applyProtection="0"/>
    <xf numFmtId="4" fontId="65" fillId="56" borderId="14" applyNumberFormat="0" applyProtection="0">
      <alignment horizontal="right" vertical="center"/>
    </xf>
    <xf numFmtId="4" fontId="75" fillId="125" borderId="14" applyNumberFormat="0" applyProtection="0">
      <alignment horizontal="right" vertical="center"/>
    </xf>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4" fillId="62" borderId="13" applyNumberFormat="0" applyAlignment="0" applyProtection="0"/>
    <xf numFmtId="0" fontId="65" fillId="55" borderId="24" applyNumberFormat="0" applyProtection="0">
      <alignment horizontal="left" vertical="top" indent="1"/>
    </xf>
    <xf numFmtId="4" fontId="65" fillId="105" borderId="14" applyNumberFormat="0" applyProtection="0">
      <alignment horizontal="right" vertical="center"/>
    </xf>
    <xf numFmtId="4" fontId="72" fillId="62" borderId="24" applyNumberFormat="0" applyProtection="0">
      <alignment horizontal="left" vertical="center" indent="1"/>
    </xf>
    <xf numFmtId="0" fontId="66" fillId="62" borderId="12" applyNumberFormat="0" applyAlignment="0" applyProtection="0"/>
    <xf numFmtId="0" fontId="48" fillId="0" borderId="29" applyNumberFormat="0" applyFill="0" applyAlignment="0" applyProtection="0"/>
    <xf numFmtId="0" fontId="48" fillId="0" borderId="16" applyNumberFormat="0" applyFill="0" applyAlignment="0" applyProtection="0"/>
    <xf numFmtId="0" fontId="44" fillId="62" borderId="13" applyNumberFormat="0" applyAlignment="0" applyProtection="0"/>
    <xf numFmtId="0" fontId="45" fillId="94" borderId="14" applyNumberFormat="0" applyAlignment="0" applyProtection="0"/>
    <xf numFmtId="0" fontId="48" fillId="0" borderId="29" applyNumberFormat="0" applyFill="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43" fillId="62" borderId="13" applyNumberFormat="0" applyAlignment="0" applyProtection="0"/>
    <xf numFmtId="4" fontId="65" fillId="55" borderId="25" applyNumberFormat="0" applyProtection="0">
      <alignment horizontal="left" vertical="center" indent="1"/>
    </xf>
    <xf numFmtId="4" fontId="65" fillId="49" borderId="14" applyNumberFormat="0" applyProtection="0">
      <alignment horizontal="right" vertical="center"/>
    </xf>
    <xf numFmtId="4" fontId="65" fillId="93" borderId="14" applyNumberFormat="0" applyProtection="0">
      <alignment horizontal="right" vertical="center"/>
    </xf>
    <xf numFmtId="0" fontId="62" fillId="53" borderId="13" applyNumberFormat="0" applyAlignment="0" applyProtection="0"/>
    <xf numFmtId="4" fontId="6" fillId="65" borderId="25" applyNumberFormat="0" applyProtection="0">
      <alignment horizontal="left" vertical="center" indent="1"/>
    </xf>
    <xf numFmtId="0" fontId="66" fillId="62" borderId="12" applyNumberFormat="0" applyAlignment="0" applyProtection="0"/>
    <xf numFmtId="4" fontId="65" fillId="99" borderId="14" applyNumberFormat="0" applyProtection="0">
      <alignment vertical="center"/>
    </xf>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48" fillId="0" borderId="16" applyNumberFormat="0" applyFill="0" applyAlignment="0" applyProtection="0"/>
    <xf numFmtId="4" fontId="65" fillId="92" borderId="25" applyNumberFormat="0" applyProtection="0">
      <alignment horizontal="righ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4" fontId="65" fillId="56" borderId="14" applyNumberFormat="0" applyProtection="0">
      <alignment horizontal="right" vertical="center"/>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2" fillId="53" borderId="13" applyNumberFormat="0" applyAlignment="0" applyProtection="0"/>
    <xf numFmtId="0" fontId="65" fillId="54" borderId="14" applyNumberFormat="0" applyProtection="0">
      <alignment horizontal="left" vertical="center" indent="1"/>
    </xf>
    <xf numFmtId="0" fontId="65" fillId="54" borderId="14" applyNumberFormat="0" applyProtection="0">
      <alignment horizontal="left" vertical="center" indent="1"/>
    </xf>
    <xf numFmtId="4" fontId="65" fillId="54" borderId="25" applyNumberFormat="0" applyProtection="0">
      <alignment horizontal="left" vertical="center" indent="1"/>
    </xf>
    <xf numFmtId="4" fontId="65" fillId="92" borderId="25" applyNumberFormat="0" applyProtection="0">
      <alignment horizontal="right" vertical="center"/>
    </xf>
    <xf numFmtId="4" fontId="65" fillId="92" borderId="25" applyNumberFormat="0" applyProtection="0">
      <alignment horizontal="right" vertical="center"/>
    </xf>
    <xf numFmtId="4" fontId="65" fillId="105" borderId="14" applyNumberFormat="0" applyProtection="0">
      <alignment horizontal="right" vertical="center"/>
    </xf>
    <xf numFmtId="0" fontId="62" fillId="53" borderId="13" applyNumberFormat="0" applyAlignment="0" applyProtection="0"/>
    <xf numFmtId="4" fontId="65" fillId="55" borderId="25" applyNumberFormat="0" applyProtection="0">
      <alignment horizontal="left" vertical="center"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73" fillId="127" borderId="25" applyNumberFormat="0" applyProtection="0">
      <alignment horizontal="left" vertical="center" indent="1"/>
    </xf>
    <xf numFmtId="0" fontId="48" fillId="0" borderId="29" applyNumberFormat="0" applyFill="0" applyAlignment="0" applyProtection="0"/>
    <xf numFmtId="4" fontId="65" fillId="68" borderId="14" applyNumberFormat="0" applyProtection="0">
      <alignment horizontal="left" vertical="center" indent="1"/>
    </xf>
    <xf numFmtId="4" fontId="75" fillId="125" borderId="14" applyNumberFormat="0" applyProtection="0">
      <alignment horizontal="right" vertical="center"/>
    </xf>
    <xf numFmtId="0" fontId="65" fillId="58" borderId="14" applyNumberFormat="0" applyProtection="0">
      <alignment horizontal="left" vertical="center" indent="1"/>
    </xf>
    <xf numFmtId="0" fontId="65" fillId="55" borderId="24" applyNumberFormat="0" applyProtection="0">
      <alignment horizontal="left" vertical="top" indent="1"/>
    </xf>
    <xf numFmtId="0" fontId="65" fillId="122" borderId="14" applyNumberFormat="0" applyProtection="0">
      <alignment horizontal="left" vertical="center" indent="1"/>
    </xf>
    <xf numFmtId="0" fontId="65" fillId="65" borderId="24" applyNumberFormat="0" applyProtection="0">
      <alignment horizontal="left" vertical="top"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4" borderId="25" applyNumberFormat="0" applyProtection="0">
      <alignment horizontal="left" vertical="center" indent="1"/>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93" borderId="14" applyNumberFormat="0" applyProtection="0">
      <alignment horizontal="right" vertical="center"/>
    </xf>
    <xf numFmtId="4" fontId="65" fillId="69" borderId="14" applyNumberFormat="0" applyProtection="0">
      <alignment horizontal="right" vertical="center"/>
    </xf>
    <xf numFmtId="4" fontId="65" fillId="61" borderId="14" applyNumberFormat="0" applyProtection="0">
      <alignment horizontal="right" vertical="center"/>
    </xf>
    <xf numFmtId="4" fontId="65" fillId="92" borderId="25" applyNumberFormat="0" applyProtection="0">
      <alignment horizontal="right" vertical="center"/>
    </xf>
    <xf numFmtId="4" fontId="65" fillId="105" borderId="14" applyNumberFormat="0" applyProtection="0">
      <alignment horizontal="right" vertical="center"/>
    </xf>
    <xf numFmtId="4" fontId="65" fillId="49" borderId="14" applyNumberFormat="0" applyProtection="0">
      <alignment horizontal="right" vertical="center"/>
    </xf>
    <xf numFmtId="4" fontId="65" fillId="99" borderId="14" applyNumberFormat="0" applyProtection="0">
      <alignment vertical="center"/>
    </xf>
    <xf numFmtId="0" fontId="48" fillId="0" borderId="29" applyNumberFormat="0" applyFill="0" applyAlignment="0" applyProtection="0"/>
    <xf numFmtId="4" fontId="65" fillId="68" borderId="14" applyNumberFormat="0" applyProtection="0">
      <alignment horizontal="left" vertical="center" indent="1"/>
    </xf>
    <xf numFmtId="4" fontId="65" fillId="99" borderId="14" applyNumberFormat="0" applyProtection="0">
      <alignment vertical="center"/>
    </xf>
    <xf numFmtId="0" fontId="66" fillId="62" borderId="12" applyNumberFormat="0" applyAlignment="0" applyProtection="0"/>
    <xf numFmtId="4" fontId="65" fillId="54"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58" borderId="24" applyNumberFormat="0" applyProtection="0">
      <alignment horizontal="left" vertical="top" indent="1"/>
    </xf>
    <xf numFmtId="0" fontId="44" fillId="62" borderId="13" applyNumberFormat="0" applyAlignment="0" applyProtection="0"/>
    <xf numFmtId="0" fontId="6" fillId="100" borderId="22" applyNumberFormat="0" applyFont="0" applyAlignment="0" applyProtection="0"/>
    <xf numFmtId="0" fontId="45" fillId="94" borderId="14" applyNumberFormat="0" applyAlignment="0" applyProtection="0"/>
    <xf numFmtId="0" fontId="44" fillId="62" borderId="13" applyNumberFormat="0" applyAlignment="0" applyProtection="0"/>
    <xf numFmtId="0" fontId="44" fillId="62" borderId="13" applyNumberFormat="0" applyAlignment="0" applyProtection="0"/>
    <xf numFmtId="0" fontId="65" fillId="58" borderId="14" applyNumberFormat="0" applyProtection="0">
      <alignment horizontal="left" vertical="center" indent="1"/>
    </xf>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66" fillId="62" borderId="12" applyNumberFormat="0" applyAlignment="0" applyProtection="0"/>
    <xf numFmtId="4" fontId="6" fillId="65" borderId="25" applyNumberFormat="0" applyProtection="0">
      <alignment horizontal="left" vertical="center" indent="1"/>
    </xf>
    <xf numFmtId="4" fontId="65" fillId="68" borderId="14" applyNumberFormat="0" applyProtection="0">
      <alignment horizontal="left" vertical="center" indent="1"/>
    </xf>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4" fontId="35"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92" borderId="25"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68" borderId="14"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00" borderId="22" applyNumberFormat="0" applyFont="0" applyAlignment="0" applyProtection="0"/>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4" fontId="65" fillId="105" borderId="14" applyNumberFormat="0" applyProtection="0">
      <alignment horizontal="right" vertical="center"/>
    </xf>
    <xf numFmtId="0" fontId="48" fillId="0" borderId="16" applyNumberFormat="0" applyFill="0" applyAlignment="0" applyProtection="0"/>
    <xf numFmtId="0" fontId="62" fillId="53" borderId="13" applyNumberFormat="0" applyAlignment="0" applyProtection="0"/>
    <xf numFmtId="4" fontId="65" fillId="55" borderId="25" applyNumberFormat="0" applyProtection="0">
      <alignment horizontal="left" vertical="center" indent="1"/>
    </xf>
    <xf numFmtId="4" fontId="65" fillId="0" borderId="14" applyNumberFormat="0" applyProtection="0">
      <alignment horizontal="right" vertical="center"/>
    </xf>
    <xf numFmtId="0" fontId="36" fillId="100" borderId="22" applyNumberFormat="0" applyFont="0" applyAlignment="0" applyProtection="0"/>
    <xf numFmtId="0" fontId="6" fillId="100" borderId="22" applyNumberFormat="0" applyFont="0" applyAlignment="0" applyProtection="0"/>
    <xf numFmtId="0" fontId="47" fillId="53" borderId="13" applyNumberFormat="0" applyAlignment="0" applyProtection="0"/>
    <xf numFmtId="4" fontId="65" fillId="68" borderId="14" applyNumberFormat="0" applyProtection="0">
      <alignment horizontal="left" vertical="center" indent="1"/>
    </xf>
    <xf numFmtId="4" fontId="68" fillId="102" borderId="12" applyNumberFormat="0" applyProtection="0">
      <alignment vertical="center"/>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4" fontId="65" fillId="101" borderId="14" applyNumberFormat="0" applyProtection="0">
      <alignment horizontal="left" vertical="center" indent="1"/>
    </xf>
    <xf numFmtId="0" fontId="49" fillId="0" borderId="16" applyNumberFormat="0" applyFill="0" applyAlignment="0" applyProtection="0"/>
    <xf numFmtId="0" fontId="47" fillId="53" borderId="13" applyNumberFormat="0" applyAlignment="0" applyProtection="0"/>
    <xf numFmtId="0" fontId="44" fillId="62" borderId="13" applyNumberFormat="0" applyAlignment="0" applyProtection="0"/>
    <xf numFmtId="0" fontId="43" fillId="62" borderId="13" applyNumberFormat="0" applyAlignment="0" applyProtection="0"/>
    <xf numFmtId="0" fontId="41" fillId="62" borderId="12" applyNumberFormat="0" applyAlignment="0" applyProtection="0"/>
    <xf numFmtId="4" fontId="65" fillId="49" borderId="14" applyNumberFormat="0" applyProtection="0">
      <alignment horizontal="right" vertical="center"/>
    </xf>
    <xf numFmtId="4" fontId="65" fillId="68" borderId="1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4" fontId="65" fillId="6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4" fontId="65" fillId="56" borderId="14" applyNumberFormat="0" applyProtection="0">
      <alignment horizontal="right" vertical="center"/>
    </xf>
    <xf numFmtId="0" fontId="65" fillId="58" borderId="24" applyNumberFormat="0" applyProtection="0">
      <alignment horizontal="left" vertical="top" indent="1"/>
    </xf>
    <xf numFmtId="4" fontId="65" fillId="0" borderId="14" applyNumberFormat="0" applyProtection="0">
      <alignment horizontal="right" vertical="center"/>
    </xf>
    <xf numFmtId="0" fontId="65" fillId="122" borderId="14" applyNumberFormat="0" applyProtection="0">
      <alignment horizontal="left" vertical="center" indent="1"/>
    </xf>
    <xf numFmtId="4" fontId="65" fillId="0" borderId="14" applyNumberFormat="0" applyProtection="0">
      <alignment horizontal="right" vertical="center"/>
    </xf>
    <xf numFmtId="4" fontId="65" fillId="101"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122" borderId="14" applyNumberFormat="0" applyProtection="0">
      <alignment horizontal="left" vertical="center" indent="1"/>
    </xf>
    <xf numFmtId="4" fontId="65" fillId="114" borderId="25" applyNumberFormat="0" applyProtection="0">
      <alignment horizontal="left" vertical="center" indent="1"/>
    </xf>
    <xf numFmtId="0" fontId="65" fillId="54" borderId="14" applyNumberFormat="0" applyProtection="0">
      <alignment horizontal="left" vertical="center" indent="1"/>
    </xf>
    <xf numFmtId="4" fontId="65" fillId="68" borderId="14" applyNumberFormat="0" applyProtection="0">
      <alignment horizontal="left" vertical="center" indent="1"/>
    </xf>
    <xf numFmtId="0" fontId="65" fillId="58" borderId="14" applyNumberFormat="0" applyProtection="0">
      <alignment horizontal="left" vertical="center" indent="1"/>
    </xf>
    <xf numFmtId="4" fontId="65" fillId="125" borderId="14" applyNumberFormat="0" applyProtection="0">
      <alignment horizontal="right" vertical="center"/>
    </xf>
    <xf numFmtId="4" fontId="65" fillId="0" borderId="14" applyNumberFormat="0" applyProtection="0">
      <alignment horizontal="right" vertical="center"/>
    </xf>
    <xf numFmtId="4" fontId="65" fillId="63" borderId="14" applyNumberFormat="0" applyProtection="0">
      <alignment horizontal="right" vertical="center"/>
    </xf>
    <xf numFmtId="0" fontId="65" fillId="54" borderId="14" applyNumberFormat="0" applyProtection="0">
      <alignment horizontal="left" vertical="center" indent="1"/>
    </xf>
    <xf numFmtId="0" fontId="65" fillId="58" borderId="14" applyNumberFormat="0" applyProtection="0">
      <alignment horizontal="left" vertical="center" indent="1"/>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56" borderId="14" applyNumberFormat="0" applyProtection="0">
      <alignment horizontal="right" vertical="center"/>
    </xf>
    <xf numFmtId="4" fontId="65" fillId="63" borderId="14" applyNumberFormat="0" applyProtection="0">
      <alignment horizontal="right" vertical="center"/>
    </xf>
    <xf numFmtId="4" fontId="65" fillId="93" borderId="14" applyNumberFormat="0" applyProtection="0">
      <alignment horizontal="right" vertical="center"/>
    </xf>
    <xf numFmtId="4" fontId="65" fillId="69" borderId="14" applyNumberFormat="0" applyProtection="0">
      <alignment horizontal="right" vertical="center"/>
    </xf>
    <xf numFmtId="4" fontId="65" fillId="99" borderId="14" applyNumberFormat="0" applyProtection="0">
      <alignment vertical="center"/>
    </xf>
    <xf numFmtId="4" fontId="65" fillId="105" borderId="14" applyNumberFormat="0" applyProtection="0">
      <alignment horizontal="right" vertical="center"/>
    </xf>
    <xf numFmtId="4" fontId="65" fillId="49" borderId="14" applyNumberFormat="0" applyProtection="0">
      <alignment horizontal="right" vertical="center"/>
    </xf>
    <xf numFmtId="4" fontId="65" fillId="68" borderId="14" applyNumberFormat="0" applyProtection="0">
      <alignment horizontal="left" vertical="center" indent="1"/>
    </xf>
    <xf numFmtId="4" fontId="65" fillId="101" borderId="1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4" fontId="65" fillId="54" borderId="25" applyNumberFormat="0" applyProtection="0">
      <alignment horizontal="left" vertical="center" indent="1"/>
    </xf>
    <xf numFmtId="4" fontId="35" fillId="101" borderId="12" applyNumberFormat="0" applyProtection="0">
      <alignment horizontal="left" vertical="center" indent="1"/>
    </xf>
    <xf numFmtId="0" fontId="6" fillId="100" borderId="22" applyNumberFormat="0" applyFont="0" applyAlignment="0" applyProtection="0"/>
    <xf numFmtId="4" fontId="75" fillId="125" borderId="14" applyNumberFormat="0" applyProtection="0">
      <alignment horizontal="right" vertical="center"/>
    </xf>
    <xf numFmtId="4" fontId="75" fillId="125"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0" borderId="14" applyNumberFormat="0" applyProtection="0">
      <alignment horizontal="right" vertical="center"/>
    </xf>
    <xf numFmtId="4" fontId="65" fillId="56" borderId="14" applyNumberFormat="0" applyProtection="0">
      <alignment horizontal="right" vertical="center"/>
    </xf>
    <xf numFmtId="0" fontId="66" fillId="62" borderId="12" applyNumberFormat="0" applyAlignment="0" applyProtection="0"/>
    <xf numFmtId="0" fontId="48" fillId="0" borderId="29" applyNumberFormat="0" applyFill="0" applyAlignment="0" applyProtection="0"/>
    <xf numFmtId="0" fontId="43" fillId="62" borderId="13" applyNumberFormat="0" applyAlignment="0" applyProtection="0"/>
    <xf numFmtId="0" fontId="62" fillId="53" borderId="13" applyNumberFormat="0" applyAlignment="0" applyProtection="0"/>
    <xf numFmtId="0" fontId="41" fillId="62" borderId="12" applyNumberFormat="0" applyAlignment="0" applyProtection="0"/>
    <xf numFmtId="4" fontId="65" fillId="105" borderId="14" applyNumberFormat="0" applyProtection="0">
      <alignment horizontal="right" vertical="center"/>
    </xf>
    <xf numFmtId="0" fontId="6" fillId="100" borderId="22" applyNumberFormat="0" applyFont="0" applyAlignment="0" applyProtection="0"/>
    <xf numFmtId="0" fontId="66" fillId="62" borderId="12" applyNumberFormat="0" applyAlignment="0" applyProtection="0"/>
    <xf numFmtId="4" fontId="65" fillId="92" borderId="25" applyNumberFormat="0" applyProtection="0">
      <alignment horizontal="right" vertical="center"/>
    </xf>
    <xf numFmtId="4" fontId="6" fillId="65" borderId="25" applyNumberFormat="0" applyProtection="0">
      <alignment horizontal="left" vertical="center" indent="1"/>
    </xf>
    <xf numFmtId="0" fontId="62" fillId="53" borderId="13" applyNumberFormat="0" applyAlignment="0" applyProtection="0"/>
    <xf numFmtId="0" fontId="49" fillId="0" borderId="16" applyNumberFormat="0" applyFill="0" applyAlignment="0" applyProtection="0"/>
    <xf numFmtId="4" fontId="6" fillId="65" borderId="25" applyNumberFormat="0" applyProtection="0">
      <alignment horizontal="left" vertical="center" indent="1"/>
    </xf>
    <xf numFmtId="0" fontId="66" fillId="62" borderId="12" applyNumberFormat="0" applyAlignment="0" applyProtection="0"/>
    <xf numFmtId="4" fontId="65" fillId="0" borderId="14" applyNumberFormat="0" applyProtection="0">
      <alignment horizontal="right" vertical="center"/>
    </xf>
    <xf numFmtId="4" fontId="65" fillId="61" borderId="14" applyNumberFormat="0" applyProtection="0">
      <alignment horizontal="right" vertical="center"/>
    </xf>
    <xf numFmtId="0" fontId="45" fillId="94" borderId="14" applyNumberFormat="0" applyAlignment="0" applyProtection="0"/>
    <xf numFmtId="0" fontId="65" fillId="62" borderId="14" applyNumberFormat="0" applyProtection="0">
      <alignment horizontal="left" vertical="center" indent="1"/>
    </xf>
    <xf numFmtId="0" fontId="43" fillId="62" borderId="13" applyNumberFormat="0" applyAlignment="0" applyProtection="0"/>
    <xf numFmtId="0" fontId="65" fillId="62" borderId="14" applyNumberFormat="0" applyProtection="0">
      <alignment horizontal="left" vertical="center" indent="1"/>
    </xf>
    <xf numFmtId="0" fontId="65" fillId="62" borderId="14" applyNumberFormat="0" applyProtection="0">
      <alignment horizontal="left" vertical="center" indent="1"/>
    </xf>
    <xf numFmtId="4" fontId="75" fillId="125" borderId="14" applyNumberFormat="0" applyProtection="0">
      <alignment horizontal="right" vertical="center"/>
    </xf>
    <xf numFmtId="0" fontId="41" fillId="62" borderId="12" applyNumberFormat="0" applyAlignment="0" applyProtection="0"/>
    <xf numFmtId="4" fontId="65" fillId="125" borderId="14" applyNumberFormat="0" applyProtection="0">
      <alignment horizontal="right" vertical="center"/>
    </xf>
    <xf numFmtId="4" fontId="65" fillId="68" borderId="14" applyNumberFormat="0" applyProtection="0">
      <alignment horizontal="left" vertical="center" indent="1"/>
    </xf>
    <xf numFmtId="0" fontId="65" fillId="58" borderId="14" applyNumberFormat="0" applyProtection="0">
      <alignment horizontal="left" vertical="center"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6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55"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00" borderId="22" applyNumberFormat="0" applyFont="0" applyAlignment="0" applyProtection="0"/>
    <xf numFmtId="0" fontId="6" fillId="118" borderId="12" applyNumberFormat="0" applyProtection="0">
      <alignment horizontal="left" vertical="center" indent="1"/>
    </xf>
    <xf numFmtId="0" fontId="6" fillId="100" borderId="22" applyNumberFormat="0" applyFont="0" applyAlignment="0" applyProtection="0"/>
    <xf numFmtId="4" fontId="65" fillId="114" borderId="25" applyNumberFormat="0" applyProtection="0">
      <alignment horizontal="left" vertical="center" indent="1"/>
    </xf>
    <xf numFmtId="4" fontId="65" fillId="55" borderId="25" applyNumberFormat="0" applyProtection="0">
      <alignment horizontal="left" vertical="center" indent="1"/>
    </xf>
    <xf numFmtId="4" fontId="65" fillId="55" borderId="14" applyNumberFormat="0" applyProtection="0">
      <alignment horizontal="right" vertical="center"/>
    </xf>
    <xf numFmtId="0" fontId="65" fillId="65" borderId="24" applyNumberFormat="0" applyProtection="0">
      <alignment horizontal="left" vertical="top" indent="1"/>
    </xf>
    <xf numFmtId="4" fontId="65" fillId="114" borderId="25" applyNumberFormat="0" applyProtection="0">
      <alignment horizontal="left" vertical="center" indent="1"/>
    </xf>
    <xf numFmtId="4" fontId="65" fillId="68" borderId="14"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0" fontId="65" fillId="58" borderId="14" applyNumberFormat="0" applyProtection="0">
      <alignment horizontal="left" vertical="center" indent="1"/>
    </xf>
    <xf numFmtId="4" fontId="75" fillId="125" borderId="14" applyNumberFormat="0" applyProtection="0">
      <alignment horizontal="right" vertical="center"/>
    </xf>
    <xf numFmtId="4" fontId="65" fillId="61" borderId="14" applyNumberFormat="0" applyProtection="0">
      <alignment horizontal="right" vertical="center"/>
    </xf>
    <xf numFmtId="4" fontId="73" fillId="127" borderId="25" applyNumberFormat="0" applyProtection="0">
      <alignment horizontal="left" vertical="center" indent="1"/>
    </xf>
    <xf numFmtId="0" fontId="72" fillId="55" borderId="24" applyNumberFormat="0" applyProtection="0">
      <alignment horizontal="left" vertical="top" indent="1"/>
    </xf>
    <xf numFmtId="4" fontId="65" fillId="125" borderId="14" applyNumberFormat="0" applyProtection="0">
      <alignment horizontal="right" vertical="center"/>
    </xf>
    <xf numFmtId="4" fontId="65" fillId="0" borderId="14" applyNumberFormat="0" applyProtection="0">
      <alignment horizontal="right" vertical="center"/>
    </xf>
    <xf numFmtId="0" fontId="72" fillId="100" borderId="24" applyNumberFormat="0" applyProtection="0">
      <alignment horizontal="left" vertical="top" indent="1"/>
    </xf>
    <xf numFmtId="4" fontId="72" fillId="62" borderId="24" applyNumberFormat="0" applyProtection="0">
      <alignment horizontal="left" vertical="center" indent="1"/>
    </xf>
    <xf numFmtId="0" fontId="65" fillId="54" borderId="24" applyNumberFormat="0" applyProtection="0">
      <alignment horizontal="left" vertical="top" indent="1"/>
    </xf>
    <xf numFmtId="4" fontId="72" fillId="100" borderId="24" applyNumberFormat="0" applyProtection="0">
      <alignment vertical="center"/>
    </xf>
    <xf numFmtId="0" fontId="65" fillId="54" borderId="24" applyNumberFormat="0" applyProtection="0">
      <alignment horizontal="left" vertical="top" indent="1"/>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0" fontId="65" fillId="55" borderId="24" applyNumberFormat="0" applyProtection="0">
      <alignment horizontal="left" vertical="top" indent="1"/>
    </xf>
    <xf numFmtId="4" fontId="65" fillId="69" borderId="14" applyNumberFormat="0" applyProtection="0">
      <alignment horizontal="right" vertical="center"/>
    </xf>
    <xf numFmtId="0" fontId="45" fillId="94" borderId="14" applyNumberFormat="0" applyAlignment="0" applyProtection="0"/>
    <xf numFmtId="4" fontId="65" fillId="56" borderId="14" applyNumberFormat="0" applyProtection="0">
      <alignment horizontal="right" vertical="center"/>
    </xf>
    <xf numFmtId="4" fontId="65" fillId="63" borderId="14" applyNumberFormat="0" applyProtection="0">
      <alignment horizontal="right" vertical="center"/>
    </xf>
    <xf numFmtId="4" fontId="65" fillId="125" borderId="14" applyNumberFormat="0" applyProtection="0">
      <alignment horizontal="right" vertical="center"/>
    </xf>
    <xf numFmtId="0" fontId="65" fillId="58" borderId="14"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62" fillId="53" borderId="13" applyNumberFormat="0" applyAlignment="0" applyProtection="0"/>
    <xf numFmtId="4" fontId="75" fillId="125" borderId="14" applyNumberFormat="0" applyProtection="0">
      <alignment horizontal="right" vertical="center"/>
    </xf>
    <xf numFmtId="4" fontId="65" fillId="105" borderId="14" applyNumberFormat="0" applyProtection="0">
      <alignment horizontal="right" vertical="center"/>
    </xf>
    <xf numFmtId="0" fontId="6" fillId="100" borderId="22" applyNumberFormat="0" applyFont="0" applyAlignment="0" applyProtection="0"/>
    <xf numFmtId="0" fontId="65" fillId="58" borderId="14" applyNumberFormat="0" applyProtection="0">
      <alignment horizontal="left" vertical="center" indent="1"/>
    </xf>
    <xf numFmtId="4" fontId="65" fillId="49" borderId="14" applyNumberFormat="0" applyProtection="0">
      <alignment horizontal="right" vertical="center"/>
    </xf>
    <xf numFmtId="4" fontId="65" fillId="54" borderId="25" applyNumberFormat="0" applyProtection="0">
      <alignment horizontal="left" vertical="center" indent="1"/>
    </xf>
    <xf numFmtId="4" fontId="65" fillId="61" borderId="14" applyNumberFormat="0" applyProtection="0">
      <alignment horizontal="right" vertical="center"/>
    </xf>
    <xf numFmtId="0" fontId="6" fillId="100" borderId="22" applyNumberFormat="0" applyFont="0" applyAlignment="0" applyProtection="0"/>
    <xf numFmtId="0" fontId="6" fillId="100" borderId="22" applyNumberFormat="0" applyFont="0" applyAlignment="0" applyProtection="0"/>
    <xf numFmtId="0" fontId="65" fillId="54" borderId="24" applyNumberFormat="0" applyProtection="0">
      <alignment horizontal="left" vertical="top" indent="1"/>
    </xf>
    <xf numFmtId="4" fontId="65" fillId="99" borderId="14" applyNumberFormat="0" applyProtection="0">
      <alignment vertical="center"/>
    </xf>
    <xf numFmtId="4" fontId="65" fillId="92" borderId="25" applyNumberFormat="0" applyProtection="0">
      <alignment horizontal="right" vertical="center"/>
    </xf>
    <xf numFmtId="4" fontId="65" fillId="68" borderId="14" applyNumberFormat="0" applyProtection="0">
      <alignment horizontal="left" vertical="center" indent="1"/>
    </xf>
    <xf numFmtId="4" fontId="65" fillId="69" borderId="14" applyNumberFormat="0" applyProtection="0">
      <alignment horizontal="right" vertical="center"/>
    </xf>
    <xf numFmtId="0" fontId="65" fillId="54" borderId="14" applyNumberFormat="0" applyProtection="0">
      <alignment horizontal="left" vertical="center" indent="1"/>
    </xf>
    <xf numFmtId="0" fontId="65" fillId="122" borderId="14" applyNumberFormat="0" applyProtection="0">
      <alignment horizontal="left" vertical="center" indent="1"/>
    </xf>
    <xf numFmtId="4" fontId="65" fillId="63" borderId="14" applyNumberFormat="0" applyProtection="0">
      <alignment horizontal="right" vertical="center"/>
    </xf>
    <xf numFmtId="4" fontId="65" fillId="93" borderId="14" applyNumberFormat="0" applyProtection="0">
      <alignment horizontal="right" vertical="center"/>
    </xf>
    <xf numFmtId="4" fontId="65" fillId="49" borderId="14" applyNumberFormat="0" applyProtection="0">
      <alignment horizontal="right" vertical="center"/>
    </xf>
    <xf numFmtId="4" fontId="65" fillId="61" borderId="14" applyNumberFormat="0" applyProtection="0">
      <alignment horizontal="right" vertical="center"/>
    </xf>
    <xf numFmtId="4" fontId="65" fillId="92" borderId="25" applyNumberFormat="0" applyProtection="0">
      <alignment horizontal="right" vertical="center"/>
    </xf>
    <xf numFmtId="4" fontId="65" fillId="93" borderId="14" applyNumberFormat="0" applyProtection="0">
      <alignment horizontal="right" vertical="center"/>
    </xf>
    <xf numFmtId="4" fontId="65" fillId="61" borderId="14" applyNumberFormat="0" applyProtection="0">
      <alignment horizontal="right" vertical="center"/>
    </xf>
    <xf numFmtId="0" fontId="65" fillId="54" borderId="14" applyNumberFormat="0" applyProtection="0">
      <alignment horizontal="left" vertical="center" indent="1"/>
    </xf>
    <xf numFmtId="4" fontId="65" fillId="61" borderId="14" applyNumberFormat="0" applyProtection="0">
      <alignment horizontal="right" vertical="center"/>
    </xf>
    <xf numFmtId="0" fontId="6" fillId="100" borderId="22" applyNumberFormat="0" applyFont="0" applyAlignment="0" applyProtection="0"/>
    <xf numFmtId="4" fontId="65" fillId="105" borderId="14" applyNumberFormat="0" applyProtection="0">
      <alignment horizontal="right" vertical="center"/>
    </xf>
    <xf numFmtId="4" fontId="65" fillId="92" borderId="25" applyNumberFormat="0" applyProtection="0">
      <alignment horizontal="right" vertical="center"/>
    </xf>
    <xf numFmtId="0" fontId="44" fillId="62" borderId="13" applyNumberFormat="0" applyAlignment="0" applyProtection="0"/>
    <xf numFmtId="0" fontId="65" fillId="58" borderId="14" applyNumberFormat="0" applyProtection="0">
      <alignment horizontal="left" vertical="center" indent="1"/>
    </xf>
    <xf numFmtId="0" fontId="44" fillId="62" borderId="13" applyNumberFormat="0" applyAlignment="0" applyProtection="0"/>
    <xf numFmtId="0" fontId="70" fillId="99" borderId="24" applyNumberFormat="0" applyProtection="0">
      <alignment horizontal="left" vertical="top" indent="1"/>
    </xf>
    <xf numFmtId="0" fontId="36" fillId="100" borderId="22" applyNumberFormat="0" applyFont="0" applyAlignment="0" applyProtection="0"/>
    <xf numFmtId="0" fontId="63" fillId="88" borderId="14" applyNumberFormat="0" applyAlignment="0" applyProtection="0"/>
    <xf numFmtId="4" fontId="65" fillId="0"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61" borderId="14" applyNumberFormat="0" applyProtection="0">
      <alignment horizontal="right" vertical="center"/>
    </xf>
    <xf numFmtId="0" fontId="45" fillId="94" borderId="14" applyNumberFormat="0" applyAlignment="0" applyProtection="0"/>
    <xf numFmtId="4" fontId="6" fillId="65" borderId="25" applyNumberFormat="0" applyProtection="0">
      <alignment horizontal="left" vertical="center" indent="1"/>
    </xf>
    <xf numFmtId="0" fontId="65" fillId="58" borderId="14" applyNumberFormat="0" applyProtection="0">
      <alignment horizontal="left" vertical="center" indent="1"/>
    </xf>
    <xf numFmtId="4" fontId="65" fillId="93" borderId="14" applyNumberFormat="0" applyProtection="0">
      <alignment horizontal="right" vertical="center"/>
    </xf>
    <xf numFmtId="0" fontId="55" fillId="65" borderId="28" applyBorder="0"/>
    <xf numFmtId="4" fontId="65" fillId="92" borderId="25" applyNumberFormat="0" applyProtection="0">
      <alignment horizontal="right" vertical="center"/>
    </xf>
    <xf numFmtId="0" fontId="48" fillId="0" borderId="29" applyNumberFormat="0" applyFill="0" applyAlignment="0" applyProtection="0"/>
    <xf numFmtId="0" fontId="1" fillId="0" borderId="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4" fontId="65" fillId="60" borderId="14" applyNumberFormat="0" applyProtection="0">
      <alignment horizontal="right" vertical="center"/>
    </xf>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4" fontId="35"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72" fillId="100" borderId="24" applyNumberFormat="0" applyProtection="0">
      <alignmen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55" fillId="65" borderId="28" applyBorder="0"/>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18"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35" fillId="116" borderId="12"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3"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4"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18"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4" fontId="35" fillId="102" borderId="12"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68" fillId="102" borderId="12" applyNumberFormat="0" applyProtection="0">
      <alignment vertical="center"/>
    </xf>
    <xf numFmtId="0" fontId="65" fillId="58" borderId="14" applyNumberFormat="0" applyProtection="0">
      <alignment horizontal="left" vertical="center" indent="1"/>
    </xf>
    <xf numFmtId="0" fontId="65" fillId="55" borderId="24" applyNumberFormat="0" applyProtection="0">
      <alignment horizontal="left" vertical="top" indent="1"/>
    </xf>
    <xf numFmtId="0" fontId="65" fillId="122" borderId="14" applyNumberFormat="0" applyProtection="0">
      <alignment horizontal="left" vertical="center" indent="1"/>
    </xf>
    <xf numFmtId="0" fontId="65" fillId="65" borderId="24" applyNumberFormat="0" applyProtection="0">
      <alignment horizontal="left" vertical="top"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56" borderId="14" applyNumberFormat="0" applyProtection="0">
      <alignment horizontal="right" vertical="center"/>
    </xf>
    <xf numFmtId="4" fontId="35" fillId="102" borderId="12"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16" borderId="12"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8" fillId="116" borderId="12"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0" fontId="6" fillId="118" borderId="12"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4" fontId="65" fillId="69" borderId="14" applyNumberFormat="0" applyProtection="0">
      <alignment horizontal="right" vertical="center"/>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65" fillId="49" borderId="14" applyNumberFormat="0" applyProtection="0">
      <alignment horizontal="right" vertical="center"/>
    </xf>
    <xf numFmtId="4" fontId="65" fillId="68" borderId="14" applyNumberFormat="0" applyProtection="0">
      <alignment horizontal="left" vertical="center" indent="1"/>
    </xf>
    <xf numFmtId="0" fontId="70" fillId="99" borderId="24" applyNumberFormat="0" applyProtection="0">
      <alignment horizontal="left" vertical="top" indent="1"/>
    </xf>
    <xf numFmtId="4" fontId="65" fillId="101" borderId="1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0" fontId="6" fillId="100" borderId="22" applyNumberFormat="0" applyFont="0" applyAlignment="0" applyProtection="0"/>
    <xf numFmtId="0" fontId="65" fillId="58" borderId="14" applyNumberFormat="0" applyProtection="0">
      <alignment horizontal="left" vertical="center" indent="1"/>
    </xf>
    <xf numFmtId="4" fontId="65" fillId="114" borderId="25" applyNumberFormat="0" applyProtection="0">
      <alignment horizontal="left" vertical="center" indent="1"/>
    </xf>
    <xf numFmtId="4" fontId="65" fillId="68" borderId="14" applyNumberFormat="0" applyProtection="0">
      <alignment horizontal="left" vertical="center" indent="1"/>
    </xf>
    <xf numFmtId="4" fontId="65" fillId="0" borderId="14" applyNumberFormat="0" applyProtection="0">
      <alignment horizontal="right" vertical="center"/>
    </xf>
    <xf numFmtId="4" fontId="6" fillId="65" borderId="25" applyNumberFormat="0" applyProtection="0">
      <alignment horizontal="left" vertical="center" indent="1"/>
    </xf>
    <xf numFmtId="4" fontId="76" fillId="116" borderId="12"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65" fillId="61" borderId="14" applyNumberFormat="0" applyProtection="0">
      <alignment horizontal="right" vertical="center"/>
    </xf>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44" fillId="62" borderId="13" applyNumberFormat="0" applyAlignment="0" applyProtection="0"/>
    <xf numFmtId="4" fontId="65" fillId="114" borderId="25" applyNumberFormat="0" applyProtection="0">
      <alignment horizontal="left" vertical="center" indent="1"/>
    </xf>
    <xf numFmtId="4" fontId="65" fillId="61" borderId="14" applyNumberFormat="0" applyProtection="0">
      <alignment horizontal="right" vertical="center"/>
    </xf>
    <xf numFmtId="4" fontId="6" fillId="65" borderId="25" applyNumberFormat="0" applyProtection="0">
      <alignment horizontal="left" vertical="center" indent="1"/>
    </xf>
    <xf numFmtId="4" fontId="65" fillId="54" borderId="25" applyNumberFormat="0" applyProtection="0">
      <alignment horizontal="left" vertical="center" indent="1"/>
    </xf>
    <xf numFmtId="0" fontId="65" fillId="58" borderId="14" applyNumberFormat="0" applyProtection="0">
      <alignment horizontal="left" vertical="center" indent="1"/>
    </xf>
    <xf numFmtId="0" fontId="44" fillId="62" borderId="13" applyNumberFormat="0" applyAlignment="0" applyProtection="0"/>
    <xf numFmtId="4" fontId="65" fillId="68" borderId="14" applyNumberFormat="0" applyProtection="0">
      <alignment horizontal="left" vertical="center" indent="1"/>
    </xf>
    <xf numFmtId="4" fontId="65" fillId="101" borderId="14" applyNumberFormat="0" applyProtection="0">
      <alignment horizontal="left" vertical="center" indent="1"/>
    </xf>
    <xf numFmtId="0" fontId="70" fillId="99" borderId="24" applyNumberFormat="0" applyProtection="0">
      <alignment horizontal="left" vertical="top" indent="1"/>
    </xf>
    <xf numFmtId="0" fontId="65" fillId="58" borderId="24" applyNumberFormat="0" applyProtection="0">
      <alignment horizontal="left" vertical="top" indent="1"/>
    </xf>
    <xf numFmtId="0" fontId="65" fillId="62" borderId="14" applyNumberFormat="0" applyProtection="0">
      <alignment horizontal="left" vertical="center" indent="1"/>
    </xf>
    <xf numFmtId="0" fontId="48" fillId="0" borderId="16" applyNumberFormat="0" applyFill="0" applyAlignment="0" applyProtection="0"/>
    <xf numFmtId="4" fontId="65" fillId="114" borderId="25" applyNumberFormat="0" applyProtection="0">
      <alignment horizontal="left" vertical="center" indent="1"/>
    </xf>
    <xf numFmtId="4" fontId="65" fillId="55" borderId="14" applyNumberFormat="0" applyProtection="0">
      <alignment horizontal="right" vertical="center"/>
    </xf>
    <xf numFmtId="0" fontId="48" fillId="0" borderId="16" applyNumberFormat="0" applyFill="0" applyAlignment="0" applyProtection="0"/>
    <xf numFmtId="4" fontId="65" fillId="68" borderId="14" applyNumberFormat="0" applyProtection="0">
      <alignment horizontal="left" vertical="center" indent="1"/>
    </xf>
    <xf numFmtId="0" fontId="66" fillId="62" borderId="12" applyNumberFormat="0" applyAlignment="0" applyProtection="0"/>
    <xf numFmtId="0" fontId="65" fillId="58" borderId="24" applyNumberFormat="0" applyProtection="0">
      <alignment horizontal="left" vertical="top" indent="1"/>
    </xf>
    <xf numFmtId="4" fontId="65" fillId="114" borderId="25" applyNumberFormat="0" applyProtection="0">
      <alignment horizontal="left" vertical="center" indent="1"/>
    </xf>
    <xf numFmtId="4" fontId="65" fillId="56" borderId="14" applyNumberFormat="0" applyProtection="0">
      <alignment horizontal="right" vertical="center"/>
    </xf>
    <xf numFmtId="4" fontId="65" fillId="63" borderId="14" applyNumberFormat="0" applyProtection="0">
      <alignment horizontal="right" vertical="center"/>
    </xf>
    <xf numFmtId="4" fontId="65" fillId="60" borderId="14" applyNumberFormat="0" applyProtection="0">
      <alignment horizontal="right" vertical="center"/>
    </xf>
    <xf numFmtId="0" fontId="65" fillId="62" borderId="14" applyNumberFormat="0" applyProtection="0">
      <alignment horizontal="left" vertical="center"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0" fontId="66" fillId="62" borderId="12" applyNumberFormat="0" applyAlignment="0" applyProtection="0"/>
    <xf numFmtId="0" fontId="65" fillId="122" borderId="14" applyNumberFormat="0" applyProtection="0">
      <alignment horizontal="left" vertical="center" indent="1"/>
    </xf>
    <xf numFmtId="0" fontId="47" fillId="53" borderId="13" applyNumberFormat="0" applyAlignment="0" applyProtection="0"/>
    <xf numFmtId="0" fontId="66" fillId="62" borderId="12" applyNumberFormat="0" applyAlignment="0" applyProtection="0"/>
    <xf numFmtId="0" fontId="62" fillId="53" borderId="13" applyNumberFormat="0" applyAlignment="0" applyProtection="0"/>
    <xf numFmtId="4" fontId="65" fillId="54" borderId="25" applyNumberFormat="0" applyProtection="0">
      <alignment horizontal="left" vertical="center" indent="1"/>
    </xf>
    <xf numFmtId="4" fontId="65" fillId="55" borderId="14" applyNumberFormat="0" applyProtection="0">
      <alignment horizontal="right" vertical="center"/>
    </xf>
    <xf numFmtId="0" fontId="48" fillId="0" borderId="29" applyNumberFormat="0" applyFill="0" applyAlignment="0" applyProtection="0"/>
    <xf numFmtId="4" fontId="65" fillId="99" borderId="14" applyNumberFormat="0" applyProtection="0">
      <alignment vertical="center"/>
    </xf>
    <xf numFmtId="4" fontId="65" fillId="114" borderId="25" applyNumberFormat="0" applyProtection="0">
      <alignment horizontal="left" vertical="center" indent="1"/>
    </xf>
    <xf numFmtId="4" fontId="65" fillId="54" borderId="25" applyNumberFormat="0" applyProtection="0">
      <alignment horizontal="left" vertical="center" indent="1"/>
    </xf>
    <xf numFmtId="4" fontId="65" fillId="60" borderId="14" applyNumberFormat="0" applyProtection="0">
      <alignment horizontal="right" vertical="center"/>
    </xf>
    <xf numFmtId="0" fontId="44" fillId="62" borderId="13" applyNumberFormat="0" applyAlignment="0" applyProtection="0"/>
    <xf numFmtId="4" fontId="65" fillId="61" borderId="14" applyNumberFormat="0" applyProtection="0">
      <alignment horizontal="right" vertical="center"/>
    </xf>
    <xf numFmtId="4" fontId="73" fillId="127" borderId="25" applyNumberFormat="0" applyProtection="0">
      <alignment horizontal="left" vertical="center" indent="1"/>
    </xf>
    <xf numFmtId="4" fontId="6" fillId="65" borderId="25" applyNumberFormat="0" applyProtection="0">
      <alignment horizontal="left" vertical="center" indent="1"/>
    </xf>
    <xf numFmtId="4" fontId="65" fillId="61" borderId="14" applyNumberFormat="0" applyProtection="0">
      <alignment horizontal="right" vertical="center"/>
    </xf>
    <xf numFmtId="0" fontId="6" fillId="100" borderId="22" applyNumberFormat="0" applyFont="0" applyAlignment="0" applyProtection="0"/>
    <xf numFmtId="0" fontId="6" fillId="100" borderId="22" applyNumberFormat="0" applyFont="0" applyAlignment="0" applyProtection="0"/>
    <xf numFmtId="0" fontId="47" fillId="53" borderId="13" applyNumberFormat="0" applyAlignment="0" applyProtection="0"/>
    <xf numFmtId="4" fontId="65" fillId="55" borderId="14" applyNumberFormat="0" applyProtection="0">
      <alignment horizontal="right" vertical="center"/>
    </xf>
    <xf numFmtId="4" fontId="6" fillId="65" borderId="25" applyNumberFormat="0" applyProtection="0">
      <alignment horizontal="left" vertical="center" indent="1"/>
    </xf>
    <xf numFmtId="4" fontId="65" fillId="69" borderId="14" applyNumberFormat="0" applyProtection="0">
      <alignment horizontal="right" vertical="center"/>
    </xf>
    <xf numFmtId="4" fontId="65" fillId="60"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 fillId="65" borderId="25" applyNumberFormat="0" applyProtection="0">
      <alignment horizontal="left" vertical="center" indent="1"/>
    </xf>
    <xf numFmtId="4" fontId="65" fillId="68" borderId="14" applyNumberFormat="0" applyProtection="0">
      <alignment horizontal="left" vertical="center" indent="1"/>
    </xf>
    <xf numFmtId="4" fontId="65" fillId="125" borderId="14" applyNumberFormat="0" applyProtection="0">
      <alignment horizontal="right" vertical="center"/>
    </xf>
    <xf numFmtId="4" fontId="65" fillId="0" borderId="14" applyNumberFormat="0" applyProtection="0">
      <alignment horizontal="right" vertical="center"/>
    </xf>
    <xf numFmtId="0" fontId="44" fillId="62" borderId="13" applyNumberFormat="0" applyAlignment="0" applyProtection="0"/>
    <xf numFmtId="0" fontId="45" fillId="94" borderId="14" applyNumberFormat="0" applyAlignment="0" applyProtection="0"/>
    <xf numFmtId="4" fontId="65" fillId="68" borderId="14" applyNumberFormat="0" applyProtection="0">
      <alignment horizontal="left" vertical="center" indent="1"/>
    </xf>
    <xf numFmtId="0" fontId="63" fillId="88" borderId="14" applyNumberFormat="0" applyAlignment="0" applyProtection="0"/>
    <xf numFmtId="0" fontId="62" fillId="53" borderId="13" applyNumberFormat="0" applyAlignment="0" applyProtection="0"/>
    <xf numFmtId="0" fontId="6" fillId="100" borderId="22" applyNumberFormat="0" applyFont="0" applyAlignment="0" applyProtection="0"/>
    <xf numFmtId="0" fontId="66" fillId="62" borderId="12" applyNumberFormat="0" applyAlignment="0" applyProtection="0"/>
    <xf numFmtId="4" fontId="73" fillId="127" borderId="25" applyNumberFormat="0" applyProtection="0">
      <alignment horizontal="left" vertical="center" indent="1"/>
    </xf>
    <xf numFmtId="0" fontId="66" fillId="62" borderId="12" applyNumberFormat="0" applyAlignment="0" applyProtection="0"/>
    <xf numFmtId="0" fontId="48" fillId="0" borderId="16" applyNumberFormat="0" applyFill="0" applyAlignment="0" applyProtection="0"/>
    <xf numFmtId="4" fontId="65" fillId="125" borderId="14" applyNumberFormat="0" applyProtection="0">
      <alignment horizontal="right" vertical="center"/>
    </xf>
    <xf numFmtId="4" fontId="65" fillId="93" borderId="14" applyNumberFormat="0" applyProtection="0">
      <alignment horizontal="right" vertical="center"/>
    </xf>
    <xf numFmtId="0" fontId="45" fillId="94" borderId="14" applyNumberForma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4" fontId="65" fillId="92" borderId="25" applyNumberFormat="0" applyProtection="0">
      <alignment horizontal="right" vertical="center"/>
    </xf>
    <xf numFmtId="4" fontId="65" fillId="55" borderId="14" applyNumberFormat="0" applyProtection="0">
      <alignment horizontal="righ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24" applyNumberFormat="0" applyProtection="0">
      <alignment horizontal="left" vertical="top" indent="1"/>
    </xf>
    <xf numFmtId="0" fontId="55" fillId="65" borderId="28" applyBorder="0"/>
    <xf numFmtId="4" fontId="72" fillId="100" borderId="24" applyNumberFormat="0" applyProtection="0">
      <alignment vertical="center"/>
    </xf>
    <xf numFmtId="4" fontId="73" fillId="127" borderId="25" applyNumberFormat="0" applyProtection="0">
      <alignment horizontal="left" vertical="center" indent="1"/>
    </xf>
    <xf numFmtId="4" fontId="75" fillId="125" borderId="14" applyNumberFormat="0" applyProtection="0">
      <alignment horizontal="right" vertical="center"/>
    </xf>
    <xf numFmtId="4" fontId="72" fillId="62" borderId="24" applyNumberFormat="0" applyProtection="0">
      <alignment horizontal="left" vertical="center" indent="1"/>
    </xf>
    <xf numFmtId="0" fontId="72" fillId="100" borderId="24" applyNumberFormat="0" applyProtection="0">
      <alignment horizontal="left" vertical="top"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72" fillId="55" borderId="24" applyNumberFormat="0" applyProtection="0">
      <alignment horizontal="left" vertical="top" indent="1"/>
    </xf>
    <xf numFmtId="4" fontId="73" fillId="127" borderId="25" applyNumberFormat="0" applyProtection="0">
      <alignment horizontal="left" vertical="center" indent="1"/>
    </xf>
    <xf numFmtId="4" fontId="65" fillId="55" borderId="25" applyNumberFormat="0" applyProtection="0">
      <alignment horizontal="left" vertical="center" indent="1"/>
    </xf>
    <xf numFmtId="4" fontId="65" fillId="56" borderId="14" applyNumberFormat="0" applyProtection="0">
      <alignment horizontal="right" vertical="center"/>
    </xf>
    <xf numFmtId="4" fontId="75" fillId="125" borderId="14" applyNumberFormat="0" applyProtection="0">
      <alignment horizontal="right" vertical="center"/>
    </xf>
    <xf numFmtId="4" fontId="65" fillId="99" borderId="14" applyNumberFormat="0" applyProtection="0">
      <alignment vertical="center"/>
    </xf>
    <xf numFmtId="4" fontId="65" fillId="99" borderId="14" applyNumberFormat="0" applyProtection="0">
      <alignment vertical="center"/>
    </xf>
    <xf numFmtId="4" fontId="65" fillId="63" borderId="14" applyNumberFormat="0" applyProtection="0">
      <alignment horizontal="right" vertical="center"/>
    </xf>
    <xf numFmtId="0" fontId="6" fillId="100" borderId="22" applyNumberFormat="0" applyFont="0" applyAlignment="0" applyProtection="0"/>
    <xf numFmtId="4" fontId="65" fillId="68" borderId="14" applyNumberFormat="0" applyProtection="0">
      <alignment horizontal="left" vertical="center" indent="1"/>
    </xf>
    <xf numFmtId="4" fontId="65" fillId="55" borderId="25" applyNumberFormat="0" applyProtection="0">
      <alignment horizontal="left" vertical="center" indent="1"/>
    </xf>
    <xf numFmtId="0" fontId="48" fillId="0" borderId="16" applyNumberFormat="0" applyFill="0" applyAlignment="0" applyProtection="0"/>
    <xf numFmtId="4" fontId="72" fillId="62" borderId="24" applyNumberFormat="0" applyProtection="0">
      <alignment horizontal="left" vertical="center" indent="1"/>
    </xf>
    <xf numFmtId="4" fontId="6" fillId="65" borderId="25" applyNumberFormat="0" applyProtection="0">
      <alignment horizontal="left" vertical="center" indent="1"/>
    </xf>
    <xf numFmtId="0" fontId="48" fillId="0" borderId="16" applyNumberFormat="0" applyFill="0" applyAlignment="0" applyProtection="0"/>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69" borderId="14" applyNumberFormat="0" applyProtection="0">
      <alignment horizontal="right" vertical="center"/>
    </xf>
    <xf numFmtId="0" fontId="45" fillId="94" borderId="14" applyNumberFormat="0" applyAlignment="0" applyProtection="0"/>
    <xf numFmtId="4" fontId="6" fillId="65" borderId="25" applyNumberFormat="0" applyProtection="0">
      <alignment horizontal="left" vertical="center" indent="1"/>
    </xf>
    <xf numFmtId="4" fontId="72" fillId="100" borderId="24" applyNumberFormat="0" applyProtection="0">
      <alignment vertical="center"/>
    </xf>
    <xf numFmtId="0" fontId="41" fillId="62" borderId="12" applyNumberFormat="0" applyAlignment="0" applyProtection="0"/>
    <xf numFmtId="4" fontId="73" fillId="127" borderId="25" applyNumberFormat="0" applyProtection="0">
      <alignment horizontal="left" vertical="center" indent="1"/>
    </xf>
    <xf numFmtId="4" fontId="65" fillId="60" borderId="14" applyNumberFormat="0" applyProtection="0">
      <alignment horizontal="right" vertical="center"/>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72" fillId="100" borderId="24" applyNumberFormat="0" applyProtection="0">
      <alignment horizontal="left" vertical="top" indent="1"/>
    </xf>
    <xf numFmtId="0" fontId="48" fillId="0" borderId="29" applyNumberFormat="0" applyFill="0" applyAlignment="0" applyProtection="0"/>
    <xf numFmtId="0" fontId="66" fillId="62" borderId="12" applyNumberFormat="0" applyAlignment="0" applyProtection="0"/>
    <xf numFmtId="4" fontId="65" fillId="99" borderId="14" applyNumberFormat="0" applyProtection="0">
      <alignment vertical="center"/>
    </xf>
    <xf numFmtId="4" fontId="6" fillId="65" borderId="25" applyNumberFormat="0" applyProtection="0">
      <alignment horizontal="left" vertical="center" indent="1"/>
    </xf>
    <xf numFmtId="4" fontId="65" fillId="0" borderId="14" applyNumberFormat="0" applyProtection="0">
      <alignment horizontal="right" vertical="center"/>
    </xf>
    <xf numFmtId="4" fontId="65" fillId="92" borderId="25" applyNumberFormat="0" applyProtection="0">
      <alignment horizontal="right" vertical="center"/>
    </xf>
    <xf numFmtId="0" fontId="65" fillId="62" borderId="14" applyNumberFormat="0" applyProtection="0">
      <alignment horizontal="left" vertical="center" indent="1"/>
    </xf>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4" fontId="65" fillId="60" borderId="14" applyNumberFormat="0" applyProtection="0">
      <alignment horizontal="right" vertical="center"/>
    </xf>
    <xf numFmtId="4" fontId="65" fillId="69" borderId="14" applyNumberFormat="0" applyProtection="0">
      <alignment horizontal="right" vertical="center"/>
    </xf>
    <xf numFmtId="4" fontId="65" fillId="56" borderId="14" applyNumberFormat="0" applyProtection="0">
      <alignment horizontal="right" vertical="center"/>
    </xf>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4" fontId="35"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0" fontId="48" fillId="0" borderId="29" applyNumberFormat="0" applyFill="0" applyAlignment="0" applyProtection="0"/>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5" fillId="62" borderId="14"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18"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35" fillId="116" borderId="12"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3"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4"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18"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4" fontId="35" fillId="102" borderId="12"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68" fillId="102" borderId="12" applyNumberFormat="0" applyProtection="0">
      <alignment vertical="center"/>
    </xf>
    <xf numFmtId="0" fontId="72" fillId="55" borderId="24" applyNumberFormat="0" applyProtection="0">
      <alignment horizontal="left" vertical="top" indent="1"/>
    </xf>
    <xf numFmtId="4" fontId="65" fillId="68" borderId="14" applyNumberFormat="0" applyProtection="0">
      <alignment horizontal="left" vertical="center" indent="1"/>
    </xf>
    <xf numFmtId="4" fontId="65" fillId="125" borderId="14" applyNumberFormat="0" applyProtection="0">
      <alignment horizontal="right" vertical="center"/>
    </xf>
    <xf numFmtId="4" fontId="65" fillId="0" borderId="14" applyNumberFormat="0" applyProtection="0">
      <alignment horizontal="right" vertical="center"/>
    </xf>
    <xf numFmtId="0" fontId="72" fillId="100" borderId="24" applyNumberFormat="0" applyProtection="0">
      <alignment horizontal="left" vertical="top" indent="1"/>
    </xf>
    <xf numFmtId="4" fontId="72" fillId="62" borderId="24" applyNumberFormat="0" applyProtection="0">
      <alignment horizontal="left" vertical="center" indent="1"/>
    </xf>
    <xf numFmtId="4" fontId="72" fillId="100" borderId="24" applyNumberFormat="0" applyProtection="0">
      <alignment vertical="center"/>
    </xf>
    <xf numFmtId="0" fontId="55" fillId="65" borderId="28" applyBorder="0"/>
    <xf numFmtId="4" fontId="65" fillId="101" borderId="14" applyNumberFormat="0" applyProtection="0">
      <alignment horizontal="left" vertical="center" indent="1"/>
    </xf>
    <xf numFmtId="0" fontId="65" fillId="54" borderId="24" applyNumberFormat="0" applyProtection="0">
      <alignment horizontal="left" vertical="top" indent="1"/>
    </xf>
    <xf numFmtId="0" fontId="65" fillId="54" borderId="14" applyNumberFormat="0" applyProtection="0">
      <alignment horizontal="left" vertical="center" indent="1"/>
    </xf>
    <xf numFmtId="0" fontId="65" fillId="58" borderId="24" applyNumberFormat="0" applyProtection="0">
      <alignment horizontal="left" vertical="top" indent="1"/>
    </xf>
    <xf numFmtId="4" fontId="35" fillId="102" borderId="12"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16" borderId="12"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8" fillId="116" borderId="12"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0" fontId="6" fillId="118" borderId="12"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65" fillId="122" borderId="14"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65" fillId="54" borderId="25" applyNumberFormat="0" applyProtection="0">
      <alignment horizontal="left" vertical="center" indent="1"/>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63" borderId="14" applyNumberFormat="0" applyProtection="0">
      <alignment horizontal="right" vertical="center"/>
    </xf>
    <xf numFmtId="4" fontId="65" fillId="93" borderId="14" applyNumberFormat="0" applyProtection="0">
      <alignment horizontal="right" vertical="center"/>
    </xf>
    <xf numFmtId="4" fontId="65" fillId="69" borderId="14" applyNumberFormat="0" applyProtection="0">
      <alignment horizontal="right" vertical="center"/>
    </xf>
    <xf numFmtId="4" fontId="65" fillId="61" borderId="14" applyNumberFormat="0" applyProtection="0">
      <alignment horizontal="right" vertical="center"/>
    </xf>
    <xf numFmtId="4" fontId="65" fillId="92" borderId="25" applyNumberFormat="0" applyProtection="0">
      <alignment horizontal="right" vertical="center"/>
    </xf>
    <xf numFmtId="4" fontId="65" fillId="105" borderId="14" applyNumberFormat="0" applyProtection="0">
      <alignment horizontal="right" vertical="center"/>
    </xf>
    <xf numFmtId="4" fontId="76" fillId="116" borderId="12"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0" fontId="44" fillId="62" borderId="13" applyNumberFormat="0" applyAlignment="0" applyProtection="0"/>
    <xf numFmtId="0" fontId="65" fillId="54" borderId="24" applyNumberFormat="0" applyProtection="0">
      <alignment horizontal="left" vertical="top" indent="1"/>
    </xf>
    <xf numFmtId="4" fontId="65" fillId="99" borderId="14" applyNumberFormat="0" applyProtection="0">
      <alignment vertical="center"/>
    </xf>
    <xf numFmtId="0" fontId="65" fillId="122" borderId="14" applyNumberFormat="0" applyProtection="0">
      <alignment horizontal="left" vertical="center" indent="1"/>
    </xf>
    <xf numFmtId="4" fontId="65" fillId="114" borderId="25" applyNumberFormat="0" applyProtection="0">
      <alignment horizontal="left" vertical="center" indent="1"/>
    </xf>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2" fillId="53" borderId="13" applyNumberFormat="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5" fillId="54" borderId="14" applyNumberFormat="0" applyProtection="0">
      <alignment horizontal="left" vertical="center" indent="1"/>
    </xf>
    <xf numFmtId="4" fontId="65" fillId="55" borderId="25" applyNumberFormat="0" applyProtection="0">
      <alignment horizontal="left" vertical="center" indent="1"/>
    </xf>
    <xf numFmtId="4" fontId="65" fillId="114" borderId="25" applyNumberFormat="0" applyProtection="0">
      <alignment horizontal="left" vertical="center" indent="1"/>
    </xf>
    <xf numFmtId="0" fontId="48" fillId="0" borderId="29" applyNumberFormat="0" applyFill="0" applyAlignment="0" applyProtection="0"/>
    <xf numFmtId="0" fontId="66" fillId="62" borderId="12" applyNumberFormat="0" applyAlignment="0" applyProtection="0"/>
    <xf numFmtId="4" fontId="65" fillId="93" borderId="14" applyNumberFormat="0" applyProtection="0">
      <alignment horizontal="right" vertical="center"/>
    </xf>
    <xf numFmtId="4" fontId="65" fillId="92" borderId="25" applyNumberFormat="0" applyProtection="0">
      <alignment horizontal="right" vertical="center"/>
    </xf>
    <xf numFmtId="4" fontId="65" fillId="93" borderId="14" applyNumberFormat="0" applyProtection="0">
      <alignment horizontal="right" vertical="center"/>
    </xf>
    <xf numFmtId="0" fontId="65" fillId="62" borderId="14" applyNumberFormat="0" applyProtection="0">
      <alignment horizontal="left" vertical="center" indent="1"/>
    </xf>
    <xf numFmtId="0" fontId="65" fillId="54" borderId="14" applyNumberFormat="0" applyProtection="0">
      <alignment horizontal="left" vertical="center" indent="1"/>
    </xf>
    <xf numFmtId="4" fontId="65" fillId="99" borderId="14" applyNumberFormat="0" applyProtection="0">
      <alignment vertical="center"/>
    </xf>
    <xf numFmtId="0" fontId="48" fillId="0" borderId="29" applyNumberFormat="0" applyFill="0" applyAlignment="0" applyProtection="0"/>
    <xf numFmtId="0" fontId="6" fillId="100" borderId="22" applyNumberFormat="0" applyFont="0" applyAlignment="0" applyProtection="0"/>
    <xf numFmtId="0" fontId="65" fillId="54" borderId="14" applyNumberFormat="0" applyProtection="0">
      <alignment horizontal="left" vertical="center" indent="1"/>
    </xf>
    <xf numFmtId="0" fontId="65" fillId="54" borderId="14" applyNumberFormat="0" applyProtection="0">
      <alignment horizontal="left" vertical="center" indent="1"/>
    </xf>
    <xf numFmtId="4" fontId="72" fillId="100" borderId="24" applyNumberFormat="0" applyProtection="0">
      <alignment vertical="center"/>
    </xf>
    <xf numFmtId="4" fontId="65" fillId="63" borderId="14" applyNumberFormat="0" applyProtection="0">
      <alignment horizontal="right" vertical="center"/>
    </xf>
    <xf numFmtId="4" fontId="72" fillId="100" borderId="24" applyNumberFormat="0" applyProtection="0">
      <alignment vertical="center"/>
    </xf>
    <xf numFmtId="0" fontId="65" fillId="122" borderId="14" applyNumberFormat="0" applyProtection="0">
      <alignment horizontal="left" vertical="center" indent="1"/>
    </xf>
    <xf numFmtId="0" fontId="48" fillId="0" borderId="29" applyNumberFormat="0" applyFill="0" applyAlignment="0" applyProtection="0"/>
    <xf numFmtId="4" fontId="65" fillId="125" borderId="14" applyNumberFormat="0" applyProtection="0">
      <alignment horizontal="right" vertical="center"/>
    </xf>
    <xf numFmtId="4" fontId="65" fillId="0" borderId="14" applyNumberFormat="0" applyProtection="0">
      <alignment horizontal="right" vertical="center"/>
    </xf>
    <xf numFmtId="4" fontId="65" fillId="49" borderId="14" applyNumberFormat="0" applyProtection="0">
      <alignment horizontal="right" vertical="center"/>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36" fillId="100" borderId="22" applyNumberFormat="0" applyFont="0" applyAlignment="0" applyProtection="0"/>
    <xf numFmtId="4" fontId="65" fillId="101" borderId="14" applyNumberFormat="0" applyProtection="0">
      <alignment horizontal="left" vertical="center" indent="1"/>
    </xf>
    <xf numFmtId="4" fontId="65" fillId="63" borderId="14" applyNumberFormat="0" applyProtection="0">
      <alignment horizontal="right" vertical="center"/>
    </xf>
    <xf numFmtId="4" fontId="35" fillId="108" borderId="12" applyNumberFormat="0" applyProtection="0">
      <alignment horizontal="right" vertical="center"/>
    </xf>
    <xf numFmtId="0" fontId="65" fillId="58" borderId="14" applyNumberFormat="0" applyProtection="0">
      <alignment horizontal="left" vertical="center" indent="1"/>
    </xf>
    <xf numFmtId="0" fontId="65" fillId="122"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00" borderId="22" applyNumberFormat="0" applyFont="0" applyAlignment="0" applyProtection="0"/>
    <xf numFmtId="0" fontId="49" fillId="0" borderId="16" applyNumberFormat="0" applyFill="0" applyAlignment="0" applyProtection="0"/>
    <xf numFmtId="0" fontId="36" fillId="100" borderId="22" applyNumberFormat="0" applyFont="0" applyAlignment="0" applyProtection="0"/>
    <xf numFmtId="4" fontId="72" fillId="100" borderId="24" applyNumberFormat="0" applyProtection="0">
      <alignment vertical="center"/>
    </xf>
    <xf numFmtId="0" fontId="66" fillId="62" borderId="12" applyNumberFormat="0" applyAlignment="0" applyProtection="0"/>
    <xf numFmtId="0" fontId="65" fillId="55" borderId="24" applyNumberFormat="0" applyProtection="0">
      <alignment horizontal="left" vertical="top" indent="1"/>
    </xf>
    <xf numFmtId="4" fontId="65" fillId="125" borderId="14" applyNumberFormat="0" applyProtection="0">
      <alignment horizontal="right" vertical="center"/>
    </xf>
    <xf numFmtId="4" fontId="65" fillId="0" borderId="14" applyNumberFormat="0" applyProtection="0">
      <alignment horizontal="right" vertical="center"/>
    </xf>
    <xf numFmtId="0" fontId="44" fillId="62" borderId="13" applyNumberFormat="0" applyAlignment="0" applyProtection="0"/>
    <xf numFmtId="0" fontId="45" fillId="94" borderId="14" applyNumberFormat="0" applyAlignment="0" applyProtection="0"/>
    <xf numFmtId="4" fontId="6" fillId="65" borderId="25" applyNumberFormat="0" applyProtection="0">
      <alignment horizontal="left" vertical="center" indent="1"/>
    </xf>
    <xf numFmtId="0" fontId="63" fillId="88" borderId="14" applyNumberFormat="0" applyAlignment="0" applyProtection="0"/>
    <xf numFmtId="0" fontId="62" fillId="53" borderId="13" applyNumberFormat="0" applyAlignment="0" applyProtection="0"/>
    <xf numFmtId="0" fontId="6" fillId="100" borderId="22" applyNumberFormat="0" applyFont="0" applyAlignment="0" applyProtection="0"/>
    <xf numFmtId="4" fontId="65" fillId="56" borderId="14" applyNumberFormat="0" applyProtection="0">
      <alignment horizontal="right" vertical="center"/>
    </xf>
    <xf numFmtId="0" fontId="65" fillId="54" borderId="24" applyNumberFormat="0" applyProtection="0">
      <alignment horizontal="left" vertical="top" indent="1"/>
    </xf>
    <xf numFmtId="0" fontId="66" fillId="62" borderId="12" applyNumberFormat="0" applyAlignment="0" applyProtection="0"/>
    <xf numFmtId="4" fontId="65" fillId="55" borderId="25" applyNumberFormat="0" applyProtection="0">
      <alignment horizontal="left" vertical="center" indent="1"/>
    </xf>
    <xf numFmtId="4" fontId="65" fillId="55" borderId="14" applyNumberFormat="0" applyProtection="0">
      <alignment horizontal="right" vertical="center"/>
    </xf>
    <xf numFmtId="4" fontId="65" fillId="93" borderId="14" applyNumberFormat="0" applyProtection="0">
      <alignment horizontal="right" vertical="center"/>
    </xf>
    <xf numFmtId="0" fontId="45" fillId="94" borderId="14" applyNumberFormat="0" applyAlignment="0" applyProtection="0"/>
    <xf numFmtId="0" fontId="66" fillId="62" borderId="12" applyNumberForma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4" fontId="65" fillId="92" borderId="25" applyNumberFormat="0" applyProtection="0">
      <alignment horizontal="right" vertical="center"/>
    </xf>
    <xf numFmtId="0" fontId="6" fillId="100" borderId="22" applyNumberFormat="0" applyFont="0" applyAlignment="0" applyProtection="0"/>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24" applyNumberFormat="0" applyProtection="0">
      <alignment horizontal="left" vertical="top" indent="1"/>
    </xf>
    <xf numFmtId="0" fontId="55" fillId="65" borderId="28" applyBorder="0"/>
    <xf numFmtId="4" fontId="72" fillId="100" borderId="24" applyNumberFormat="0" applyProtection="0">
      <alignment vertical="center"/>
    </xf>
    <xf numFmtId="4" fontId="73" fillId="127" borderId="25" applyNumberFormat="0" applyProtection="0">
      <alignment horizontal="left" vertical="center" indent="1"/>
    </xf>
    <xf numFmtId="4" fontId="75" fillId="125" borderId="14" applyNumberFormat="0" applyProtection="0">
      <alignment horizontal="right" vertical="center"/>
    </xf>
    <xf numFmtId="4" fontId="72" fillId="62" borderId="24" applyNumberFormat="0" applyProtection="0">
      <alignment horizontal="left" vertical="center" indent="1"/>
    </xf>
    <xf numFmtId="0" fontId="72" fillId="100" borderId="24" applyNumberFormat="0" applyProtection="0">
      <alignment horizontal="left" vertical="top"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72" fillId="55" borderId="24" applyNumberFormat="0" applyProtection="0">
      <alignment horizontal="left" vertical="top" indent="1"/>
    </xf>
    <xf numFmtId="4" fontId="73" fillId="127" borderId="25" applyNumberFormat="0" applyProtection="0">
      <alignment horizontal="left" vertical="center" indent="1"/>
    </xf>
    <xf numFmtId="4" fontId="65" fillId="55" borderId="25" applyNumberFormat="0" applyProtection="0">
      <alignment horizontal="left" vertical="center" indent="1"/>
    </xf>
    <xf numFmtId="4" fontId="65" fillId="56" borderId="14" applyNumberFormat="0" applyProtection="0">
      <alignment horizontal="right" vertical="center"/>
    </xf>
    <xf numFmtId="4" fontId="75" fillId="125" borderId="14" applyNumberFormat="0" applyProtection="0">
      <alignment horizontal="right" vertical="center"/>
    </xf>
    <xf numFmtId="4" fontId="65" fillId="99" borderId="14" applyNumberFormat="0" applyProtection="0">
      <alignment vertical="center"/>
    </xf>
    <xf numFmtId="4" fontId="65" fillId="99" borderId="14" applyNumberFormat="0" applyProtection="0">
      <alignment vertical="center"/>
    </xf>
    <xf numFmtId="4" fontId="65" fillId="63" borderId="14" applyNumberFormat="0" applyProtection="0">
      <alignment horizontal="right" vertical="center"/>
    </xf>
    <xf numFmtId="0" fontId="6" fillId="100" borderId="22" applyNumberFormat="0" applyFont="0" applyAlignment="0" applyProtection="0"/>
    <xf numFmtId="4" fontId="72" fillId="100" borderId="24" applyNumberFormat="0" applyProtection="0">
      <alignment vertical="center"/>
    </xf>
    <xf numFmtId="0" fontId="72" fillId="55" borderId="24" applyNumberFormat="0" applyProtection="0">
      <alignment horizontal="left" vertical="top" indent="1"/>
    </xf>
    <xf numFmtId="0" fontId="65" fillId="58" borderId="14" applyNumberFormat="0" applyProtection="0">
      <alignment horizontal="left" vertical="center" indent="1"/>
    </xf>
    <xf numFmtId="0" fontId="72" fillId="100" borderId="24" applyNumberFormat="0" applyProtection="0">
      <alignment horizontal="left" vertical="top" indent="1"/>
    </xf>
    <xf numFmtId="4" fontId="6" fillId="65" borderId="25" applyNumberFormat="0" applyProtection="0">
      <alignment horizontal="left" vertical="center" indent="1"/>
    </xf>
    <xf numFmtId="0" fontId="65" fillId="58" borderId="1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69" borderId="14" applyNumberFormat="0" applyProtection="0">
      <alignment horizontal="right" vertical="center"/>
    </xf>
    <xf numFmtId="0" fontId="45" fillId="94" borderId="14" applyNumberFormat="0" applyAlignment="0" applyProtection="0"/>
    <xf numFmtId="4" fontId="65" fillId="105" borderId="14" applyNumberFormat="0" applyProtection="0">
      <alignment horizontal="right" vertical="center"/>
    </xf>
    <xf numFmtId="4" fontId="6" fillId="65" borderId="25" applyNumberFormat="0" applyProtection="0">
      <alignment horizontal="left" vertical="center" indent="1"/>
    </xf>
    <xf numFmtId="0" fontId="65" fillId="54" borderId="24" applyNumberFormat="0" applyProtection="0">
      <alignment horizontal="left" vertical="top" indent="1"/>
    </xf>
    <xf numFmtId="0" fontId="55" fillId="65" borderId="28" applyBorder="0"/>
    <xf numFmtId="0" fontId="65" fillId="54" borderId="14" applyNumberFormat="0" applyProtection="0">
      <alignment horizontal="left" vertical="center" indent="1"/>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0" fontId="72" fillId="100" borderId="24" applyNumberFormat="0" applyProtection="0">
      <alignment horizontal="left" vertical="top" indent="1"/>
    </xf>
    <xf numFmtId="0" fontId="48" fillId="0" borderId="29" applyNumberFormat="0" applyFill="0" applyAlignment="0" applyProtection="0"/>
    <xf numFmtId="0" fontId="66" fillId="62" borderId="12" applyNumberFormat="0" applyAlignment="0" applyProtection="0"/>
    <xf numFmtId="0" fontId="48" fillId="0" borderId="16" applyNumberFormat="0" applyFill="0" applyAlignment="0" applyProtection="0"/>
    <xf numFmtId="4" fontId="65" fillId="63" borderId="14" applyNumberFormat="0" applyProtection="0">
      <alignment horizontal="right" vertical="center"/>
    </xf>
    <xf numFmtId="4" fontId="6" fillId="65" borderId="25" applyNumberFormat="0" applyProtection="0">
      <alignment horizontal="left" vertical="center" indent="1"/>
    </xf>
    <xf numFmtId="4" fontId="72" fillId="62" borderId="24" applyNumberFormat="0" applyProtection="0">
      <alignment horizontal="left" vertical="center" indent="1"/>
    </xf>
    <xf numFmtId="0" fontId="65" fillId="54" borderId="14" applyNumberFormat="0" applyProtection="0">
      <alignment horizontal="left" vertical="center" indent="1"/>
    </xf>
    <xf numFmtId="0" fontId="65" fillId="62" borderId="14" applyNumberFormat="0" applyProtection="0">
      <alignment horizontal="left" vertical="center" indent="1"/>
    </xf>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4" fontId="65" fillId="60" borderId="14" applyNumberFormat="0" applyProtection="0">
      <alignment horizontal="right" vertical="center"/>
    </xf>
    <xf numFmtId="4" fontId="65" fillId="69" borderId="14" applyNumberFormat="0" applyProtection="0">
      <alignment horizontal="right" vertical="center"/>
    </xf>
    <xf numFmtId="4" fontId="65" fillId="56" borderId="14" applyNumberFormat="0" applyProtection="0">
      <alignment horizontal="right" vertical="center"/>
    </xf>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4" fontId="35"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0" fontId="48" fillId="0" borderId="29" applyNumberFormat="0" applyFill="0" applyAlignment="0" applyProtection="0"/>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5" fillId="58" borderId="24" applyNumberFormat="0" applyProtection="0">
      <alignment horizontal="left" vertical="top"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18"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35" fillId="116" borderId="12"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3"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4"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18"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4" fontId="35" fillId="102" borderId="12"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68" fillId="102" borderId="12" applyNumberFormat="0" applyProtection="0">
      <alignment vertical="center"/>
    </xf>
    <xf numFmtId="0" fontId="72" fillId="55" borderId="24" applyNumberFormat="0" applyProtection="0">
      <alignment horizontal="left" vertical="top" indent="1"/>
    </xf>
    <xf numFmtId="4" fontId="65" fillId="68" borderId="14" applyNumberFormat="0" applyProtection="0">
      <alignment horizontal="left" vertical="center" indent="1"/>
    </xf>
    <xf numFmtId="4" fontId="65" fillId="125" borderId="14" applyNumberFormat="0" applyProtection="0">
      <alignment horizontal="right" vertical="center"/>
    </xf>
    <xf numFmtId="4" fontId="65" fillId="0" borderId="14" applyNumberFormat="0" applyProtection="0">
      <alignment horizontal="right" vertical="center"/>
    </xf>
    <xf numFmtId="0" fontId="72" fillId="100" borderId="24" applyNumberFormat="0" applyProtection="0">
      <alignment horizontal="left" vertical="top" indent="1"/>
    </xf>
    <xf numFmtId="4" fontId="72" fillId="62" borderId="24" applyNumberFormat="0" applyProtection="0">
      <alignment horizontal="left" vertical="center" indent="1"/>
    </xf>
    <xf numFmtId="4" fontId="72" fillId="100" borderId="24" applyNumberFormat="0" applyProtection="0">
      <alignment vertical="center"/>
    </xf>
    <xf numFmtId="0" fontId="55" fillId="65" borderId="28" applyBorder="0"/>
    <xf numFmtId="4" fontId="65" fillId="69" borderId="14" applyNumberFormat="0" applyProtection="0">
      <alignment horizontal="right" vertical="center"/>
    </xf>
    <xf numFmtId="0" fontId="65" fillId="54" borderId="24" applyNumberFormat="0" applyProtection="0">
      <alignment horizontal="left" vertical="top" indent="1"/>
    </xf>
    <xf numFmtId="0" fontId="65" fillId="54" borderId="14" applyNumberFormat="0" applyProtection="0">
      <alignment horizontal="left" vertical="center" indent="1"/>
    </xf>
    <xf numFmtId="0" fontId="65" fillId="58" borderId="24" applyNumberFormat="0" applyProtection="0">
      <alignment horizontal="left" vertical="top" indent="1"/>
    </xf>
    <xf numFmtId="4" fontId="35" fillId="102" borderId="12"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16" borderId="12"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8" fillId="116" borderId="12"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0" fontId="6" fillId="118" borderId="12"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65" fillId="122" borderId="14"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65" fillId="54" borderId="25" applyNumberFormat="0" applyProtection="0">
      <alignment horizontal="left" vertical="center" indent="1"/>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63" borderId="14" applyNumberFormat="0" applyProtection="0">
      <alignment horizontal="right" vertical="center"/>
    </xf>
    <xf numFmtId="4" fontId="65" fillId="93" borderId="14" applyNumberFormat="0" applyProtection="0">
      <alignment horizontal="right" vertical="center"/>
    </xf>
    <xf numFmtId="4" fontId="65" fillId="69" borderId="14" applyNumberFormat="0" applyProtection="0">
      <alignment horizontal="right" vertical="center"/>
    </xf>
    <xf numFmtId="4" fontId="65" fillId="61" borderId="14" applyNumberFormat="0" applyProtection="0">
      <alignment horizontal="right" vertical="center"/>
    </xf>
    <xf numFmtId="4" fontId="65" fillId="92" borderId="25" applyNumberFormat="0" applyProtection="0">
      <alignment horizontal="right" vertical="center"/>
    </xf>
    <xf numFmtId="4" fontId="65" fillId="105" borderId="14" applyNumberFormat="0" applyProtection="0">
      <alignment horizontal="right" vertical="center"/>
    </xf>
    <xf numFmtId="4" fontId="76" fillId="116" borderId="12"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0" fontId="65" fillId="54" borderId="24" applyNumberFormat="0" applyProtection="0">
      <alignment horizontal="left" vertical="top" indent="1"/>
    </xf>
    <xf numFmtId="4" fontId="65" fillId="125" borderId="14" applyNumberFormat="0" applyProtection="0">
      <alignment horizontal="right" vertical="center"/>
    </xf>
    <xf numFmtId="0" fontId="65" fillId="62" borderId="14" applyNumberFormat="0" applyProtection="0">
      <alignment horizontal="left" vertical="center" indent="1"/>
    </xf>
    <xf numFmtId="0" fontId="43" fillId="62" borderId="13" applyNumberFormat="0" applyAlignment="0" applyProtection="0"/>
    <xf numFmtId="4" fontId="65" fillId="56" borderId="14" applyNumberFormat="0" applyProtection="0">
      <alignment horizontal="right" vertical="center"/>
    </xf>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4" fontId="65" fillId="55" borderId="14" applyNumberFormat="0" applyProtection="0">
      <alignment horizontal="right" vertical="center"/>
    </xf>
    <xf numFmtId="4" fontId="6" fillId="65" borderId="25" applyNumberFormat="0" applyProtection="0">
      <alignment horizontal="left" vertical="center" indent="1"/>
    </xf>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4" fontId="6" fillId="65" borderId="25" applyNumberFormat="0" applyProtection="0">
      <alignment horizontal="left" vertical="center" indent="1"/>
    </xf>
    <xf numFmtId="4" fontId="65" fillId="55" borderId="14" applyNumberFormat="0" applyProtection="0">
      <alignment horizontal="right" vertical="center"/>
    </xf>
    <xf numFmtId="4" fontId="65" fillId="114" borderId="25" applyNumberFormat="0" applyProtection="0">
      <alignment horizontal="left" vertical="center" indent="1"/>
    </xf>
    <xf numFmtId="4" fontId="65" fillId="55" borderId="25" applyNumberFormat="0" applyProtection="0">
      <alignment horizontal="left" vertical="center" indent="1"/>
    </xf>
    <xf numFmtId="0" fontId="65" fillId="58" borderId="14" applyNumberFormat="0" applyProtection="0">
      <alignment horizontal="left" vertical="center" indent="1"/>
    </xf>
    <xf numFmtId="0" fontId="48" fillId="0" borderId="29" applyNumberFormat="0" applyFill="0" applyAlignment="0" applyProtection="0"/>
    <xf numFmtId="0" fontId="66" fillId="62" borderId="12" applyNumberFormat="0" applyAlignment="0" applyProtection="0"/>
    <xf numFmtId="0" fontId="44" fillId="62" borderId="13" applyNumberFormat="0" applyAlignment="0" applyProtection="0"/>
    <xf numFmtId="0" fontId="6" fillId="100" borderId="22" applyNumberFormat="0" applyFont="0" applyAlignment="0" applyProtection="0"/>
    <xf numFmtId="0" fontId="6" fillId="100" borderId="22" applyNumberFormat="0" applyFont="0" applyAlignment="0" applyProtection="0"/>
    <xf numFmtId="4" fontId="65" fillId="69" borderId="14" applyNumberFormat="0" applyProtection="0">
      <alignment horizontal="right" vertical="center"/>
    </xf>
    <xf numFmtId="4" fontId="65" fillId="93" borderId="14" applyNumberFormat="0" applyProtection="0">
      <alignment horizontal="right" vertical="center"/>
    </xf>
    <xf numFmtId="4" fontId="65" fillId="125" borderId="14" applyNumberFormat="0" applyProtection="0">
      <alignment horizontal="right" vertical="center"/>
    </xf>
    <xf numFmtId="4" fontId="65" fillId="93" borderId="14" applyNumberFormat="0" applyProtection="0">
      <alignment horizontal="right" vertical="center"/>
    </xf>
    <xf numFmtId="4" fontId="65" fillId="55" borderId="25" applyNumberFormat="0" applyProtection="0">
      <alignment horizontal="left" vertical="center" indent="1"/>
    </xf>
    <xf numFmtId="0" fontId="6" fillId="100" borderId="22" applyNumberFormat="0" applyFont="0" applyAlignment="0" applyProtection="0"/>
    <xf numFmtId="0" fontId="65" fillId="54" borderId="14" applyNumberFormat="0" applyProtection="0">
      <alignment horizontal="left" vertical="center" indent="1"/>
    </xf>
    <xf numFmtId="4" fontId="65" fillId="0" borderId="14" applyNumberFormat="0" applyProtection="0">
      <alignment horizontal="right" vertical="center"/>
    </xf>
    <xf numFmtId="4" fontId="65" fillId="68" borderId="14" applyNumberFormat="0" applyProtection="0">
      <alignment horizontal="left" vertical="center" indent="1"/>
    </xf>
    <xf numFmtId="4" fontId="65" fillId="0" borderId="14" applyNumberFormat="0" applyProtection="0">
      <alignment horizontal="right" vertical="center"/>
    </xf>
    <xf numFmtId="0" fontId="65" fillId="58" borderId="24" applyNumberFormat="0" applyProtection="0">
      <alignment horizontal="left" vertical="top" indent="1"/>
    </xf>
    <xf numFmtId="4" fontId="65" fillId="60" borderId="14" applyNumberFormat="0" applyProtection="0">
      <alignment horizontal="right" vertical="center"/>
    </xf>
    <xf numFmtId="4" fontId="65" fillId="125" borderId="14" applyNumberFormat="0" applyProtection="0">
      <alignment horizontal="right" vertical="center"/>
    </xf>
    <xf numFmtId="4" fontId="65" fillId="0" borderId="14" applyNumberFormat="0" applyProtection="0">
      <alignment horizontal="right" vertical="center"/>
    </xf>
    <xf numFmtId="4" fontId="65" fillId="49" borderId="14" applyNumberFormat="0" applyProtection="0">
      <alignment horizontal="right" vertical="center"/>
    </xf>
    <xf numFmtId="4" fontId="65" fillId="125" borderId="14" applyNumberFormat="0" applyProtection="0">
      <alignment horizontal="right" vertical="center"/>
    </xf>
    <xf numFmtId="0" fontId="65" fillId="122" borderId="14" applyNumberFormat="0" applyProtection="0">
      <alignment horizontal="left" vertical="center" indent="1"/>
    </xf>
    <xf numFmtId="4" fontId="65" fillId="125" borderId="14" applyNumberFormat="0" applyProtection="0">
      <alignment horizontal="right" vertical="center"/>
    </xf>
    <xf numFmtId="0" fontId="6" fillId="100" borderId="22" applyNumberFormat="0" applyFont="0" applyAlignment="0" applyProtection="0"/>
    <xf numFmtId="4" fontId="65" fillId="69" borderId="14" applyNumberFormat="0" applyProtection="0">
      <alignment horizontal="right" vertical="center"/>
    </xf>
    <xf numFmtId="0" fontId="63" fillId="88" borderId="14" applyNumberFormat="0" applyAlignment="0" applyProtection="0"/>
    <xf numFmtId="4" fontId="75" fillId="125" borderId="14" applyNumberFormat="0" applyProtection="0">
      <alignment horizontal="right" vertical="center"/>
    </xf>
    <xf numFmtId="4" fontId="65" fillId="68" borderId="14" applyNumberFormat="0" applyProtection="0">
      <alignment horizontal="left" vertical="center" indent="1"/>
    </xf>
    <xf numFmtId="0" fontId="65" fillId="58" borderId="14" applyNumberFormat="0" applyProtection="0">
      <alignment horizontal="left" vertical="center" indent="1"/>
    </xf>
    <xf numFmtId="4" fontId="65" fillId="93" borderId="14" applyNumberFormat="0" applyProtection="0">
      <alignment horizontal="right" vertical="center"/>
    </xf>
    <xf numFmtId="0" fontId="65" fillId="62" borderId="14" applyNumberFormat="0" applyProtection="0">
      <alignment horizontal="left" vertical="center" indent="1"/>
    </xf>
    <xf numFmtId="0" fontId="66" fillId="62" borderId="12" applyNumberFormat="0" applyAlignment="0" applyProtection="0"/>
    <xf numFmtId="0" fontId="65" fillId="55" borderId="24" applyNumberFormat="0" applyProtection="0">
      <alignment horizontal="left" vertical="top" indent="1"/>
    </xf>
    <xf numFmtId="0" fontId="36" fillId="100" borderId="22" applyNumberFormat="0" applyFont="0" applyAlignment="0" applyProtection="0"/>
    <xf numFmtId="4" fontId="65" fillId="0" borderId="14" applyNumberFormat="0" applyProtection="0">
      <alignment horizontal="right" vertical="center"/>
    </xf>
    <xf numFmtId="4" fontId="65" fillId="55" borderId="25" applyNumberFormat="0" applyProtection="0">
      <alignment horizontal="left" vertical="center" indent="1"/>
    </xf>
    <xf numFmtId="0" fontId="6" fillId="100" borderId="22" applyNumberFormat="0" applyFont="0" applyAlignment="0" applyProtection="0"/>
    <xf numFmtId="4" fontId="65" fillId="125" borderId="14" applyNumberFormat="0" applyProtection="0">
      <alignment horizontal="right" vertical="center"/>
    </xf>
    <xf numFmtId="4" fontId="65" fillId="0" borderId="14" applyNumberFormat="0" applyProtection="0">
      <alignment horizontal="right" vertical="center"/>
    </xf>
    <xf numFmtId="0" fontId="44" fillId="62" borderId="13" applyNumberFormat="0" applyAlignment="0" applyProtection="0"/>
    <xf numFmtId="0" fontId="45" fillId="94" borderId="14" applyNumberFormat="0" applyAlignment="0" applyProtection="0"/>
    <xf numFmtId="4" fontId="65" fillId="56" borderId="14" applyNumberFormat="0" applyProtection="0">
      <alignment horizontal="right" vertical="center"/>
    </xf>
    <xf numFmtId="0" fontId="63" fillId="88" borderId="14" applyNumberFormat="0" applyAlignment="0" applyProtection="0"/>
    <xf numFmtId="0" fontId="62" fillId="53" borderId="13" applyNumberFormat="0" applyAlignment="0" applyProtection="0"/>
    <xf numFmtId="0" fontId="6" fillId="100" borderId="22" applyNumberFormat="0" applyFont="0" applyAlignment="0" applyProtection="0"/>
    <xf numFmtId="4" fontId="65" fillId="63" borderId="14" applyNumberFormat="0" applyProtection="0">
      <alignment horizontal="right" vertical="center"/>
    </xf>
    <xf numFmtId="4" fontId="65" fillId="125" borderId="14" applyNumberFormat="0" applyProtection="0">
      <alignment horizontal="right" vertical="center"/>
    </xf>
    <xf numFmtId="4" fontId="65" fillId="56" borderId="14" applyNumberFormat="0" applyProtection="0">
      <alignment horizontal="right" vertical="center"/>
    </xf>
    <xf numFmtId="4" fontId="65" fillId="105" borderId="14" applyNumberFormat="0" applyProtection="0">
      <alignment horizontal="right" vertical="center"/>
    </xf>
    <xf numFmtId="4" fontId="65" fillId="0" borderId="14" applyNumberFormat="0" applyProtection="0">
      <alignment horizontal="right" vertical="center"/>
    </xf>
    <xf numFmtId="0" fontId="63" fillId="88" borderId="14" applyNumberFormat="0" applyAlignment="0" applyProtection="0"/>
    <xf numFmtId="0" fontId="45" fillId="94" borderId="14" applyNumberForma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4" fontId="65" fillId="99" borderId="14" applyNumberFormat="0" applyProtection="0">
      <alignment vertical="center"/>
    </xf>
    <xf numFmtId="0" fontId="48" fillId="0" borderId="29" applyNumberFormat="0" applyFill="0" applyAlignment="0" applyProtection="0"/>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24" applyNumberFormat="0" applyProtection="0">
      <alignment horizontal="left" vertical="top" indent="1"/>
    </xf>
    <xf numFmtId="0" fontId="55" fillId="65" borderId="28" applyBorder="0"/>
    <xf numFmtId="4" fontId="72" fillId="100" borderId="24" applyNumberFormat="0" applyProtection="0">
      <alignment vertical="center"/>
    </xf>
    <xf numFmtId="4" fontId="73" fillId="127" borderId="25" applyNumberFormat="0" applyProtection="0">
      <alignment horizontal="left" vertical="center" indent="1"/>
    </xf>
    <xf numFmtId="0" fontId="65" fillId="54" borderId="14" applyNumberFormat="0" applyProtection="0">
      <alignment horizontal="left" vertical="center" indent="1"/>
    </xf>
    <xf numFmtId="4" fontId="72" fillId="62" borderId="24" applyNumberFormat="0" applyProtection="0">
      <alignment horizontal="left" vertical="center" indent="1"/>
    </xf>
    <xf numFmtId="0" fontId="72" fillId="100" borderId="24" applyNumberFormat="0" applyProtection="0">
      <alignment horizontal="left" vertical="top"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72" fillId="55" borderId="24" applyNumberFormat="0" applyProtection="0">
      <alignment horizontal="left" vertical="top" indent="1"/>
    </xf>
    <xf numFmtId="4" fontId="73" fillId="127" borderId="25" applyNumberFormat="0" applyProtection="0">
      <alignment horizontal="left" vertical="center" indent="1"/>
    </xf>
    <xf numFmtId="4" fontId="65" fillId="55" borderId="25" applyNumberFormat="0" applyProtection="0">
      <alignment horizontal="left" vertical="center" indent="1"/>
    </xf>
    <xf numFmtId="4" fontId="65" fillId="56" borderId="14" applyNumberFormat="0" applyProtection="0">
      <alignment horizontal="right" vertical="center"/>
    </xf>
    <xf numFmtId="4" fontId="75" fillId="125" borderId="14" applyNumberFormat="0" applyProtection="0">
      <alignment horizontal="right" vertical="center"/>
    </xf>
    <xf numFmtId="4" fontId="65" fillId="99" borderId="14" applyNumberFormat="0" applyProtection="0">
      <alignment vertical="center"/>
    </xf>
    <xf numFmtId="4" fontId="65" fillId="99" borderId="14" applyNumberFormat="0" applyProtection="0">
      <alignment vertical="center"/>
    </xf>
    <xf numFmtId="0" fontId="44" fillId="62" borderId="13" applyNumberFormat="0" applyAlignment="0" applyProtection="0"/>
    <xf numFmtId="0" fontId="6" fillId="100" borderId="22" applyNumberFormat="0" applyFont="0" applyAlignment="0" applyProtection="0"/>
    <xf numFmtId="4" fontId="65" fillId="54" borderId="25" applyNumberFormat="0" applyProtection="0">
      <alignment horizontal="left" vertical="center" indent="1"/>
    </xf>
    <xf numFmtId="0" fontId="72" fillId="55" borderId="24" applyNumberFormat="0" applyProtection="0">
      <alignment horizontal="left" vertical="top" indent="1"/>
    </xf>
    <xf numFmtId="0" fontId="72" fillId="100" borderId="24" applyNumberFormat="0" applyProtection="0">
      <alignment horizontal="left" vertical="top" indent="1"/>
    </xf>
    <xf numFmtId="4" fontId="65" fillId="49" borderId="14" applyNumberFormat="0" applyProtection="0">
      <alignment horizontal="right" vertical="center"/>
    </xf>
    <xf numFmtId="0" fontId="72" fillId="55" borderId="24" applyNumberFormat="0" applyProtection="0">
      <alignment horizontal="left" vertical="top" indent="1"/>
    </xf>
    <xf numFmtId="4" fontId="65" fillId="93" borderId="14" applyNumberFormat="0" applyProtection="0">
      <alignment horizontal="right" vertical="center"/>
    </xf>
    <xf numFmtId="4" fontId="65" fillId="69" borderId="14" applyNumberFormat="0" applyProtection="0">
      <alignment horizontal="right" vertical="center"/>
    </xf>
    <xf numFmtId="4" fontId="65" fillId="61" borderId="14" applyNumberFormat="0" applyProtection="0">
      <alignment horizontal="right" vertical="center"/>
    </xf>
    <xf numFmtId="0" fontId="6" fillId="100" borderId="22" applyNumberFormat="0" applyFont="0" applyAlignment="0" applyProtection="0"/>
    <xf numFmtId="0" fontId="45" fillId="94" borderId="14" applyNumberFormat="0" applyAlignment="0" applyProtection="0"/>
    <xf numFmtId="0" fontId="65" fillId="122" borderId="14" applyNumberFormat="0" applyProtection="0">
      <alignment horizontal="left" vertical="center" indent="1"/>
    </xf>
    <xf numFmtId="4" fontId="65" fillId="49"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0" fontId="65" fillId="122" borderId="14" applyNumberFormat="0" applyProtection="0">
      <alignment horizontal="left" vertical="center" indent="1"/>
    </xf>
    <xf numFmtId="0" fontId="65" fillId="55" borderId="24" applyNumberFormat="0" applyProtection="0">
      <alignment horizontal="left" vertical="top" indent="1"/>
    </xf>
    <xf numFmtId="0" fontId="65" fillId="58" borderId="14" applyNumberFormat="0" applyProtection="0">
      <alignment horizontal="left" vertical="center" indent="1"/>
    </xf>
    <xf numFmtId="4" fontId="6" fillId="65" borderId="25" applyNumberFormat="0" applyProtection="0">
      <alignment horizontal="left" vertical="center" indent="1"/>
    </xf>
    <xf numFmtId="0" fontId="48" fillId="0" borderId="29" applyNumberFormat="0" applyFill="0" applyAlignment="0" applyProtection="0"/>
    <xf numFmtId="0" fontId="66" fillId="62" borderId="12" applyNumberFormat="0" applyAlignment="0" applyProtection="0"/>
    <xf numFmtId="4" fontId="65" fillId="114" borderId="25" applyNumberFormat="0" applyProtection="0">
      <alignment horizontal="left" vertical="center" indent="1"/>
    </xf>
    <xf numFmtId="0" fontId="65" fillId="62" borderId="14" applyNumberFormat="0" applyProtection="0">
      <alignment horizontal="left" vertical="center" indent="1"/>
    </xf>
    <xf numFmtId="0" fontId="66" fillId="62" borderId="12" applyNumberFormat="0" applyAlignment="0" applyProtection="0"/>
    <xf numFmtId="4" fontId="6" fillId="65" borderId="25" applyNumberFormat="0" applyProtection="0">
      <alignment horizontal="left" vertical="center" indent="1"/>
    </xf>
    <xf numFmtId="0" fontId="72" fillId="100" borderId="24" applyNumberFormat="0" applyProtection="0">
      <alignment horizontal="left" vertical="top" indent="1"/>
    </xf>
    <xf numFmtId="4" fontId="65" fillId="125" borderId="14" applyNumberFormat="0" applyProtection="0">
      <alignment horizontal="right" vertical="center"/>
    </xf>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4" fontId="65" fillId="49" borderId="14" applyNumberFormat="0" applyProtection="0">
      <alignment horizontal="right" vertical="center"/>
    </xf>
    <xf numFmtId="4" fontId="65" fillId="99" borderId="14" applyNumberFormat="0" applyProtection="0">
      <alignment vertical="center"/>
    </xf>
    <xf numFmtId="4" fontId="65" fillId="125" borderId="14" applyNumberFormat="0" applyProtection="0">
      <alignment horizontal="right" vertical="center"/>
    </xf>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4" fontId="35"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0" fontId="48" fillId="0" borderId="29" applyNumberFormat="0" applyFill="0" applyAlignment="0" applyProtection="0"/>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68" borderId="14"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18"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35" fillId="116" borderId="12"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3"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4"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18"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4" fontId="35" fillId="102" borderId="12"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68" fillId="102" borderId="12" applyNumberFormat="0" applyProtection="0">
      <alignment vertical="center"/>
    </xf>
    <xf numFmtId="0" fontId="72" fillId="55" borderId="24" applyNumberFormat="0" applyProtection="0">
      <alignment horizontal="left" vertical="top" indent="1"/>
    </xf>
    <xf numFmtId="4" fontId="65" fillId="68" borderId="14" applyNumberFormat="0" applyProtection="0">
      <alignment horizontal="left" vertical="center" indent="1"/>
    </xf>
    <xf numFmtId="4" fontId="65" fillId="125" borderId="14" applyNumberFormat="0" applyProtection="0">
      <alignment horizontal="right" vertical="center"/>
    </xf>
    <xf numFmtId="4" fontId="65" fillId="0" borderId="14" applyNumberFormat="0" applyProtection="0">
      <alignment horizontal="right" vertical="center"/>
    </xf>
    <xf numFmtId="0" fontId="72" fillId="100" borderId="24" applyNumberFormat="0" applyProtection="0">
      <alignment horizontal="left" vertical="top" indent="1"/>
    </xf>
    <xf numFmtId="4" fontId="72" fillId="62" borderId="24" applyNumberFormat="0" applyProtection="0">
      <alignment horizontal="left" vertical="center" indent="1"/>
    </xf>
    <xf numFmtId="4" fontId="72" fillId="100" borderId="24" applyNumberFormat="0" applyProtection="0">
      <alignment vertical="center"/>
    </xf>
    <xf numFmtId="0" fontId="55" fillId="65" borderId="28" applyBorder="0"/>
    <xf numFmtId="4" fontId="65" fillId="56" borderId="14" applyNumberFormat="0" applyProtection="0">
      <alignment horizontal="right" vertical="center"/>
    </xf>
    <xf numFmtId="0" fontId="65" fillId="54" borderId="24" applyNumberFormat="0" applyProtection="0">
      <alignment horizontal="left" vertical="top" indent="1"/>
    </xf>
    <xf numFmtId="0" fontId="65" fillId="54" borderId="14" applyNumberFormat="0" applyProtection="0">
      <alignment horizontal="left" vertical="center" indent="1"/>
    </xf>
    <xf numFmtId="0" fontId="65" fillId="58" borderId="24" applyNumberFormat="0" applyProtection="0">
      <alignment horizontal="left" vertical="top" indent="1"/>
    </xf>
    <xf numFmtId="4" fontId="35" fillId="102" borderId="12"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16" borderId="12"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8" fillId="116" borderId="12"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0" fontId="6" fillId="118" borderId="12"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65" fillId="122" borderId="14"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65" fillId="54" borderId="25" applyNumberFormat="0" applyProtection="0">
      <alignment horizontal="left" vertical="center" indent="1"/>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63" borderId="14" applyNumberFormat="0" applyProtection="0">
      <alignment horizontal="right" vertical="center"/>
    </xf>
    <xf numFmtId="4" fontId="65" fillId="93" borderId="14" applyNumberFormat="0" applyProtection="0">
      <alignment horizontal="right" vertical="center"/>
    </xf>
    <xf numFmtId="4" fontId="65" fillId="69" borderId="14" applyNumberFormat="0" applyProtection="0">
      <alignment horizontal="right" vertical="center"/>
    </xf>
    <xf numFmtId="4" fontId="65" fillId="61" borderId="14" applyNumberFormat="0" applyProtection="0">
      <alignment horizontal="right" vertical="center"/>
    </xf>
    <xf numFmtId="4" fontId="65" fillId="92" borderId="25" applyNumberFormat="0" applyProtection="0">
      <alignment horizontal="right" vertical="center"/>
    </xf>
    <xf numFmtId="4" fontId="65" fillId="105" borderId="14" applyNumberFormat="0" applyProtection="0">
      <alignment horizontal="right" vertical="center"/>
    </xf>
    <xf numFmtId="4" fontId="76" fillId="116" borderId="12"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65" fillId="12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5" fillId="122" borderId="14" applyNumberFormat="0" applyProtection="0">
      <alignment horizontal="left" vertical="center" indent="1"/>
    </xf>
    <xf numFmtId="4" fontId="6" fillId="65" borderId="25" applyNumberFormat="0" applyProtection="0">
      <alignment horizontal="left" vertical="center" indent="1"/>
    </xf>
    <xf numFmtId="4" fontId="31" fillId="115" borderId="12" applyNumberFormat="0" applyProtection="0">
      <alignment horizontal="left" vertical="center" indent="1"/>
    </xf>
    <xf numFmtId="4" fontId="65" fillId="60" borderId="14" applyNumberFormat="0" applyProtection="0">
      <alignment horizontal="right" vertical="center"/>
    </xf>
    <xf numFmtId="4" fontId="65" fillId="60"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06" borderId="12" applyNumberFormat="0" applyProtection="0">
      <alignment horizontal="right" vertical="center"/>
    </xf>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4" fontId="73" fillId="127" borderId="25" applyNumberFormat="0" applyProtection="0">
      <alignment horizontal="left" vertical="center" indent="1"/>
    </xf>
    <xf numFmtId="4" fontId="73" fillId="127" borderId="25" applyNumberFormat="0" applyProtection="0">
      <alignment horizontal="left" vertical="center" indent="1"/>
    </xf>
    <xf numFmtId="0" fontId="65" fillId="122" borderId="14" applyNumberFormat="0" applyProtection="0">
      <alignment horizontal="left" vertical="center" indent="1"/>
    </xf>
    <xf numFmtId="4" fontId="65" fillId="60" borderId="14" applyNumberFormat="0" applyProtection="0">
      <alignment horizontal="right" vertical="center"/>
    </xf>
    <xf numFmtId="4" fontId="65" fillId="55" borderId="25" applyNumberFormat="0" applyProtection="0">
      <alignment horizontal="left" vertical="center" indent="1"/>
    </xf>
    <xf numFmtId="4" fontId="6" fillId="65" borderId="25" applyNumberFormat="0" applyProtection="0">
      <alignment horizontal="left" vertical="center" indent="1"/>
    </xf>
    <xf numFmtId="4" fontId="65" fillId="55" borderId="25" applyNumberFormat="0" applyProtection="0">
      <alignment horizontal="left" vertical="center" indent="1"/>
    </xf>
    <xf numFmtId="0" fontId="65" fillId="58" borderId="14" applyNumberFormat="0" applyProtection="0">
      <alignment horizontal="left" vertical="center" indent="1"/>
    </xf>
    <xf numFmtId="0" fontId="48" fillId="0" borderId="16" applyNumberFormat="0" applyFill="0" applyAlignment="0" applyProtection="0"/>
    <xf numFmtId="0" fontId="48" fillId="0" borderId="16" applyNumberFormat="0" applyFill="0" applyAlignment="0" applyProtection="0"/>
    <xf numFmtId="0" fontId="65" fillId="122" borderId="14" applyNumberFormat="0" applyProtection="0">
      <alignment horizontal="left" vertical="center" indent="1"/>
    </xf>
    <xf numFmtId="4" fontId="75" fillId="125" borderId="14" applyNumberFormat="0" applyProtection="0">
      <alignment horizontal="right" vertical="center"/>
    </xf>
    <xf numFmtId="0" fontId="65" fillId="54" borderId="24" applyNumberFormat="0" applyProtection="0">
      <alignment horizontal="left" vertical="top" indent="1"/>
    </xf>
    <xf numFmtId="0" fontId="65" fillId="65" borderId="24" applyNumberFormat="0" applyProtection="0">
      <alignment horizontal="left" vertical="top" indent="1"/>
    </xf>
    <xf numFmtId="4" fontId="76" fillId="116" borderId="12" applyNumberFormat="0" applyProtection="0">
      <alignment horizontal="right" vertical="center"/>
    </xf>
    <xf numFmtId="4" fontId="73" fillId="127" borderId="25" applyNumberFormat="0" applyProtection="0">
      <alignment horizontal="left" vertical="center" indent="1"/>
    </xf>
    <xf numFmtId="0" fontId="6" fillId="100" borderId="22" applyNumberFormat="0" applyFont="0" applyAlignment="0" applyProtection="0"/>
    <xf numFmtId="0" fontId="65" fillId="55" borderId="24" applyNumberFormat="0" applyProtection="0">
      <alignment horizontal="left" vertical="top" indent="1"/>
    </xf>
    <xf numFmtId="4" fontId="65" fillId="56" borderId="14" applyNumberFormat="0" applyProtection="0">
      <alignment horizontal="right" vertical="center"/>
    </xf>
    <xf numFmtId="0" fontId="65" fillId="58" borderId="14" applyNumberFormat="0" applyProtection="0">
      <alignment horizontal="left" vertical="center" indent="1"/>
    </xf>
    <xf numFmtId="4" fontId="35" fillId="102" borderId="12" applyNumberFormat="0" applyProtection="0">
      <alignment horizontal="left" vertical="center" indent="1"/>
    </xf>
    <xf numFmtId="4" fontId="65" fillId="68" borderId="14" applyNumberFormat="0" applyProtection="0">
      <alignment horizontal="left" vertical="center" indent="1"/>
    </xf>
    <xf numFmtId="4" fontId="65" fillId="55" borderId="25" applyNumberFormat="0" applyProtection="0">
      <alignment horizontal="left" vertical="center" indent="1"/>
    </xf>
    <xf numFmtId="4" fontId="65" fillId="125" borderId="14" applyNumberFormat="0" applyProtection="0">
      <alignment horizontal="right" vertical="center"/>
    </xf>
    <xf numFmtId="4" fontId="65" fillId="0" borderId="14" applyNumberFormat="0" applyProtection="0">
      <alignment horizontal="right" vertical="center"/>
    </xf>
    <xf numFmtId="4" fontId="65" fillId="49" borderId="14" applyNumberFormat="0" applyProtection="0">
      <alignment horizontal="right" vertical="center"/>
    </xf>
    <xf numFmtId="4" fontId="65" fillId="55" borderId="25" applyNumberFormat="0" applyProtection="0">
      <alignment horizontal="left" vertical="center" indent="1"/>
    </xf>
    <xf numFmtId="4" fontId="65" fillId="93" borderId="14" applyNumberFormat="0" applyProtection="0">
      <alignment horizontal="right" vertical="center"/>
    </xf>
    <xf numFmtId="4" fontId="73" fillId="127" borderId="25" applyNumberFormat="0" applyProtection="0">
      <alignment horizontal="left" vertical="center" indent="1"/>
    </xf>
    <xf numFmtId="0" fontId="65" fillId="62" borderId="14" applyNumberFormat="0" applyProtection="0">
      <alignment horizontal="left" vertical="center" indent="1"/>
    </xf>
    <xf numFmtId="0" fontId="65" fillId="55" borderId="24" applyNumberFormat="0" applyProtection="0">
      <alignment horizontal="left" vertical="top" indent="1"/>
    </xf>
    <xf numFmtId="4" fontId="75" fillId="125" borderId="14" applyNumberFormat="0" applyProtection="0">
      <alignment horizontal="right" vertical="center"/>
    </xf>
    <xf numFmtId="0" fontId="48" fillId="0" borderId="16" applyNumberFormat="0" applyFill="0" applyAlignment="0" applyProtection="0"/>
    <xf numFmtId="0" fontId="65" fillId="58" borderId="14" applyNumberFormat="0" applyProtection="0">
      <alignment horizontal="left" vertical="center" indent="1"/>
    </xf>
    <xf numFmtId="0" fontId="6" fillId="123" borderId="12" applyNumberFormat="0" applyProtection="0">
      <alignment horizontal="left" vertical="center" indent="1"/>
    </xf>
    <xf numFmtId="4" fontId="65" fillId="68" borderId="14" applyNumberFormat="0" applyProtection="0">
      <alignment horizontal="left" vertical="center" indent="1"/>
    </xf>
    <xf numFmtId="0" fontId="6" fillId="100" borderId="22" applyNumberFormat="0" applyFont="0" applyAlignment="0" applyProtection="0"/>
    <xf numFmtId="4" fontId="73" fillId="127" borderId="25" applyNumberFormat="0" applyProtection="0">
      <alignment horizontal="left" vertical="center" indent="1"/>
    </xf>
    <xf numFmtId="0" fontId="72" fillId="55" borderId="24" applyNumberFormat="0" applyProtection="0">
      <alignment horizontal="left" vertical="top" indent="1"/>
    </xf>
    <xf numFmtId="4" fontId="6" fillId="65" borderId="25" applyNumberFormat="0" applyProtection="0">
      <alignment horizontal="left" vertical="center" indent="1"/>
    </xf>
    <xf numFmtId="0" fontId="36" fillId="100" borderId="22" applyNumberFormat="0" applyFont="0" applyAlignment="0" applyProtection="0"/>
    <xf numFmtId="4" fontId="72" fillId="62" borderId="24" applyNumberFormat="0" applyProtection="0">
      <alignment horizontal="left" vertical="center" indent="1"/>
    </xf>
    <xf numFmtId="4" fontId="73" fillId="127" borderId="25" applyNumberFormat="0" applyProtection="0">
      <alignment horizontal="left" vertical="center" indent="1"/>
    </xf>
    <xf numFmtId="4" fontId="65" fillId="68" borderId="14" applyNumberFormat="0" applyProtection="0">
      <alignment horizontal="left" vertical="center" indent="1"/>
    </xf>
    <xf numFmtId="0" fontId="66" fillId="62" borderId="12" applyNumberFormat="0" applyAlignment="0" applyProtection="0"/>
    <xf numFmtId="4" fontId="65" fillId="105" borderId="14" applyNumberFormat="0" applyProtection="0">
      <alignment horizontal="right" vertical="center"/>
    </xf>
    <xf numFmtId="4" fontId="65" fillId="61" borderId="14" applyNumberFormat="0" applyProtection="0">
      <alignment horizontal="right" vertical="center"/>
    </xf>
    <xf numFmtId="4" fontId="65" fillId="114" borderId="25" applyNumberFormat="0" applyProtection="0">
      <alignment horizontal="left" vertical="center" indent="1"/>
    </xf>
    <xf numFmtId="0" fontId="44" fillId="62" borderId="13" applyNumberFormat="0" applyAlignment="0" applyProtection="0"/>
    <xf numFmtId="0" fontId="45" fillId="94" borderId="14" applyNumberFormat="0" applyAlignment="0" applyProtection="0"/>
    <xf numFmtId="0" fontId="65" fillId="54" borderId="14" applyNumberFormat="0" applyProtection="0">
      <alignment horizontal="left" vertical="center" indent="1"/>
    </xf>
    <xf numFmtId="0" fontId="63" fillId="88" borderId="14" applyNumberFormat="0" applyAlignment="0" applyProtection="0"/>
    <xf numFmtId="0" fontId="62" fillId="53" borderId="13" applyNumberFormat="0" applyAlignment="0" applyProtection="0"/>
    <xf numFmtId="4" fontId="65" fillId="114" borderId="25" applyNumberFormat="0" applyProtection="0">
      <alignment horizontal="left" vertical="center" indent="1"/>
    </xf>
    <xf numFmtId="4" fontId="6" fillId="65" borderId="25"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72" fillId="62" borderId="24" applyNumberFormat="0" applyProtection="0">
      <alignment horizontal="left" vertical="center" indent="1"/>
    </xf>
    <xf numFmtId="0" fontId="65" fillId="62" borderId="14" applyNumberFormat="0" applyProtection="0">
      <alignment horizontal="left" vertical="center" indent="1"/>
    </xf>
    <xf numFmtId="0" fontId="65" fillId="65" borderId="24" applyNumberFormat="0" applyProtection="0">
      <alignment horizontal="left" vertical="top" indent="1"/>
    </xf>
    <xf numFmtId="0" fontId="6" fillId="100" borderId="22"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24" applyNumberFormat="0" applyProtection="0">
      <alignment horizontal="left" vertical="top" indent="1"/>
    </xf>
    <xf numFmtId="0" fontId="55" fillId="65" borderId="28" applyBorder="0"/>
    <xf numFmtId="4" fontId="72" fillId="100" borderId="24" applyNumberFormat="0" applyProtection="0">
      <alignment vertical="center"/>
    </xf>
    <xf numFmtId="0" fontId="6" fillId="100" borderId="22" applyNumberFormat="0" applyFont="0" applyAlignment="0" applyProtection="0"/>
    <xf numFmtId="4" fontId="72" fillId="62" borderId="24" applyNumberFormat="0" applyProtection="0">
      <alignment horizontal="left" vertical="center" indent="1"/>
    </xf>
    <xf numFmtId="0" fontId="72" fillId="100" borderId="24" applyNumberFormat="0" applyProtection="0">
      <alignment horizontal="left" vertical="top"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72" fillId="55" borderId="24" applyNumberFormat="0" applyProtection="0">
      <alignment horizontal="left" vertical="top" indent="1"/>
    </xf>
    <xf numFmtId="4" fontId="73" fillId="127" borderId="25" applyNumberFormat="0" applyProtection="0">
      <alignment horizontal="left" vertical="center" indent="1"/>
    </xf>
    <xf numFmtId="4" fontId="65" fillId="0" borderId="14" applyNumberFormat="0" applyProtection="0">
      <alignment horizontal="right" vertical="center"/>
    </xf>
    <xf numFmtId="4" fontId="75" fillId="125"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0" fontId="65" fillId="122" borderId="14"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5" borderId="24" applyNumberFormat="0" applyProtection="0">
      <alignment horizontal="left" vertical="top" indent="1"/>
    </xf>
    <xf numFmtId="0" fontId="65" fillId="58" borderId="14" applyNumberFormat="0" applyProtection="0">
      <alignment horizontal="left" vertical="center" indent="1"/>
    </xf>
    <xf numFmtId="0" fontId="65" fillId="54" borderId="24" applyNumberFormat="0" applyProtection="0">
      <alignment horizontal="left" vertical="top"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72" fillId="100" borderId="24" applyNumberFormat="0" applyProtection="0">
      <alignmen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68" borderId="14" applyNumberFormat="0" applyProtection="0">
      <alignment horizontal="left" vertical="center" indent="1"/>
    </xf>
    <xf numFmtId="0" fontId="48" fillId="0" borderId="29" applyNumberFormat="0" applyFill="0" applyAlignment="0" applyProtection="0"/>
    <xf numFmtId="0" fontId="66" fillId="62" borderId="12" applyNumberFormat="0" applyAlignment="0" applyProtection="0"/>
    <xf numFmtId="0" fontId="65" fillId="54" borderId="14" applyNumberFormat="0" applyProtection="0">
      <alignment horizontal="left" vertical="center" indent="1"/>
    </xf>
    <xf numFmtId="4" fontId="65" fillId="68" borderId="14" applyNumberFormat="0" applyProtection="0">
      <alignment horizontal="left" vertical="center" indent="1"/>
    </xf>
    <xf numFmtId="4" fontId="65" fillId="56" borderId="14" applyNumberFormat="0" applyProtection="0">
      <alignment horizontal="right" vertical="center"/>
    </xf>
    <xf numFmtId="0" fontId="6" fillId="100" borderId="22" applyNumberFormat="0" applyFont="0" applyAlignment="0" applyProtection="0"/>
    <xf numFmtId="0" fontId="48" fillId="0" borderId="16" applyNumberFormat="0" applyFill="0" applyAlignment="0" applyProtection="0"/>
    <xf numFmtId="0" fontId="48" fillId="0" borderId="29" applyNumberFormat="0" applyFill="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8" fillId="0" borderId="29" applyNumberFormat="0" applyFill="0" applyAlignment="0" applyProtection="0"/>
    <xf numFmtId="0" fontId="48" fillId="0" borderId="16" applyNumberFormat="0" applyFill="0" applyAlignment="0" applyProtection="0"/>
    <xf numFmtId="0" fontId="65" fillId="122" borderId="14" applyNumberFormat="0" applyProtection="0">
      <alignment horizontal="left" vertical="center" indent="1"/>
    </xf>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4" fontId="65" fillId="54" borderId="25" applyNumberFormat="0" applyProtection="0">
      <alignment horizontal="left" vertical="center" indent="1"/>
    </xf>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4" fontId="35"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0" fontId="70" fillId="99" borderId="24" applyNumberFormat="0" applyProtection="0">
      <alignment horizontal="left" vertical="top"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00" borderId="22" applyNumberFormat="0" applyFont="0" applyAlignment="0" applyProtection="0"/>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18"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35" fillId="116" borderId="12"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3"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4"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18"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4" fontId="35" fillId="102" borderId="12"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68" fillId="102" borderId="12" applyNumberFormat="0" applyProtection="0">
      <alignment vertical="center"/>
    </xf>
    <xf numFmtId="0" fontId="43" fillId="62" borderId="13" applyNumberFormat="0" applyAlignment="0" applyProtection="0"/>
    <xf numFmtId="0" fontId="48" fillId="0" borderId="29" applyNumberFormat="0" applyFill="0" applyAlignment="0" applyProtection="0"/>
    <xf numFmtId="4" fontId="65" fillId="92" borderId="25" applyNumberFormat="0" applyProtection="0">
      <alignment horizontal="right" vertical="center"/>
    </xf>
    <xf numFmtId="4" fontId="65" fillId="125" borderId="14" applyNumberFormat="0" applyProtection="0">
      <alignment horizontal="right" vertical="center"/>
    </xf>
    <xf numFmtId="0" fontId="49" fillId="0" borderId="16" applyNumberFormat="0" applyFill="0" applyAlignment="0" applyProtection="0"/>
    <xf numFmtId="4" fontId="65" fillId="63" borderId="14" applyNumberFormat="0" applyProtection="0">
      <alignment horizontal="right" vertical="center"/>
    </xf>
    <xf numFmtId="0" fontId="62" fillId="53" borderId="13" applyNumberFormat="0" applyAlignment="0" applyProtection="0"/>
    <xf numFmtId="0" fontId="65" fillId="62" borderId="14" applyNumberFormat="0" applyProtection="0">
      <alignment horizontal="left" vertical="center" indent="1"/>
    </xf>
    <xf numFmtId="0" fontId="6" fillId="100" borderId="22" applyNumberFormat="0" applyFont="0" applyAlignment="0" applyProtection="0"/>
    <xf numFmtId="4" fontId="65" fillId="101" borderId="14" applyNumberFormat="0" applyProtection="0">
      <alignment horizontal="left" vertical="center" indent="1"/>
    </xf>
    <xf numFmtId="4" fontId="65" fillId="125" borderId="14" applyNumberFormat="0" applyProtection="0">
      <alignment horizontal="right" vertical="center"/>
    </xf>
    <xf numFmtId="4" fontId="35" fillId="102" borderId="12"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16" borderId="12"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8" fillId="116" borderId="12"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0" fontId="6" fillId="118" borderId="12"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4" fontId="65" fillId="105" borderId="14" applyNumberFormat="0" applyProtection="0">
      <alignment horizontal="right" vertical="center"/>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0" fontId="66" fillId="62" borderId="12" applyNumberFormat="0" applyAlignment="0" applyProtection="0"/>
    <xf numFmtId="0" fontId="6" fillId="100" borderId="22" applyNumberFormat="0" applyFont="0" applyAlignment="0" applyProtection="0"/>
    <xf numFmtId="4" fontId="65" fillId="49" borderId="14" applyNumberFormat="0" applyProtection="0">
      <alignment horizontal="right" vertical="center"/>
    </xf>
    <xf numFmtId="4" fontId="65" fillId="60" borderId="14" applyNumberFormat="0" applyProtection="0">
      <alignment horizontal="right" vertical="center"/>
    </xf>
    <xf numFmtId="4" fontId="72" fillId="100" borderId="24" applyNumberFormat="0" applyProtection="0">
      <alignment vertical="center"/>
    </xf>
    <xf numFmtId="0" fontId="63" fillId="88" borderId="14" applyNumberFormat="0" applyAlignment="0" applyProtection="0"/>
    <xf numFmtId="0" fontId="6" fillId="100" borderId="22" applyNumberFormat="0" applyFont="0" applyAlignment="0" applyProtection="0"/>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68" borderId="14" applyNumberFormat="0" applyProtection="0">
      <alignment horizontal="left" vertical="center" indent="1"/>
    </xf>
    <xf numFmtId="4" fontId="76" fillId="116" borderId="12"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6" fillId="65" borderId="25" applyNumberFormat="0" applyProtection="0">
      <alignment horizontal="left" vertical="center" indent="1"/>
    </xf>
    <xf numFmtId="0" fontId="70" fillId="99" borderId="24" applyNumberFormat="0" applyProtection="0">
      <alignment horizontal="left" vertical="top" indent="1"/>
    </xf>
    <xf numFmtId="4" fontId="65" fillId="101" borderId="14" applyNumberFormat="0" applyProtection="0">
      <alignment horizontal="left" vertical="center" indent="1"/>
    </xf>
    <xf numFmtId="4" fontId="73" fillId="127" borderId="25"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0" fontId="6" fillId="100" borderId="22" applyNumberFormat="0" applyFont="0" applyAlignment="0" applyProtection="0"/>
    <xf numFmtId="0" fontId="48" fillId="0" borderId="29" applyNumberFormat="0" applyFill="0" applyAlignment="0" applyProtection="0"/>
    <xf numFmtId="4" fontId="65" fillId="55" borderId="25" applyNumberFormat="0" applyProtection="0">
      <alignment horizontal="left" vertical="center" indent="1"/>
    </xf>
    <xf numFmtId="4" fontId="75" fillId="125" borderId="14" applyNumberFormat="0" applyProtection="0">
      <alignment horizontal="right" vertical="center"/>
    </xf>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5" fillId="54" borderId="24" applyNumberFormat="0" applyProtection="0">
      <alignment horizontal="left" vertical="top" indent="1"/>
    </xf>
    <xf numFmtId="0" fontId="65" fillId="54" borderId="24" applyNumberFormat="0" applyProtection="0">
      <alignment horizontal="left" vertical="top" indent="1"/>
    </xf>
    <xf numFmtId="0" fontId="6" fillId="124" borderId="12" applyNumberFormat="0" applyProtection="0">
      <alignment horizontal="left" vertical="center" indent="1"/>
    </xf>
    <xf numFmtId="0" fontId="48" fillId="0" borderId="29" applyNumberFormat="0" applyFill="0" applyAlignment="0" applyProtection="0"/>
    <xf numFmtId="4" fontId="72" fillId="100" borderId="24" applyNumberFormat="0" applyProtection="0">
      <alignment vertical="center"/>
    </xf>
    <xf numFmtId="4" fontId="65" fillId="55" borderId="25" applyNumberFormat="0" applyProtection="0">
      <alignment horizontal="left" vertical="center" indent="1"/>
    </xf>
    <xf numFmtId="4" fontId="65" fillId="55" borderId="14" applyNumberFormat="0" applyProtection="0">
      <alignment horizontal="right" vertical="center"/>
    </xf>
    <xf numFmtId="0" fontId="72"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4" fontId="73" fillId="127" borderId="25"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4" fontId="65" fillId="0" borderId="14" applyNumberFormat="0" applyProtection="0">
      <alignment horizontal="right" vertical="center"/>
    </xf>
    <xf numFmtId="0" fontId="65" fillId="58" borderId="14" applyNumberFormat="0" applyProtection="0">
      <alignment horizontal="left" vertical="center" indent="1"/>
    </xf>
    <xf numFmtId="0" fontId="65" fillId="54" borderId="24" applyNumberFormat="0" applyProtection="0">
      <alignment horizontal="left" vertical="top" indent="1"/>
    </xf>
    <xf numFmtId="4" fontId="65" fillId="114" borderId="25" applyNumberFormat="0" applyProtection="0">
      <alignment horizontal="left" vertical="center" indent="1"/>
    </xf>
    <xf numFmtId="0" fontId="66" fillId="62" borderId="12" applyNumberFormat="0" applyAlignment="0" applyProtection="0"/>
    <xf numFmtId="0" fontId="72" fillId="55" borderId="24" applyNumberFormat="0" applyProtection="0">
      <alignment horizontal="left" vertical="top" indent="1"/>
    </xf>
    <xf numFmtId="4" fontId="65" fillId="0" borderId="14" applyNumberFormat="0" applyProtection="0">
      <alignment horizontal="right" vertical="center"/>
    </xf>
    <xf numFmtId="4" fontId="65" fillId="68" borderId="14" applyNumberFormat="0" applyProtection="0">
      <alignment horizontal="left" vertical="center" indent="1"/>
    </xf>
    <xf numFmtId="4" fontId="65" fillId="0" borderId="14" applyNumberFormat="0" applyProtection="0">
      <alignment horizontal="right" vertical="center"/>
    </xf>
    <xf numFmtId="4" fontId="72" fillId="100" borderId="24" applyNumberFormat="0" applyProtection="0">
      <alignment vertical="center"/>
    </xf>
    <xf numFmtId="4" fontId="65" fillId="99" borderId="14" applyNumberFormat="0" applyProtection="0">
      <alignment vertical="center"/>
    </xf>
    <xf numFmtId="4" fontId="65" fillId="93" borderId="14" applyNumberFormat="0" applyProtection="0">
      <alignment horizontal="right" vertical="center"/>
    </xf>
    <xf numFmtId="4" fontId="65" fillId="69"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0" fontId="66" fillId="62" borderId="12" applyNumberFormat="0" applyAlignment="0" applyProtection="0"/>
    <xf numFmtId="0" fontId="55" fillId="65" borderId="28" applyBorder="0"/>
    <xf numFmtId="4" fontId="65" fillId="0" borderId="14" applyNumberFormat="0" applyProtection="0">
      <alignment horizontal="right" vertical="center"/>
    </xf>
    <xf numFmtId="0" fontId="72"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72" fillId="55" borderId="24" applyNumberFormat="0" applyProtection="0">
      <alignment horizontal="left" vertical="top" indent="1"/>
    </xf>
    <xf numFmtId="4" fontId="65" fillId="69" borderId="14" applyNumberFormat="0" applyProtection="0">
      <alignment horizontal="right" vertical="center"/>
    </xf>
    <xf numFmtId="4" fontId="72" fillId="100" borderId="24" applyNumberFormat="0" applyProtection="0">
      <alignment vertical="center"/>
    </xf>
    <xf numFmtId="0" fontId="55" fillId="65" borderId="28" applyBorder="0"/>
    <xf numFmtId="0" fontId="65" fillId="54" borderId="24" applyNumberFormat="0" applyProtection="0">
      <alignment horizontal="left" vertical="top" indent="1"/>
    </xf>
    <xf numFmtId="4" fontId="65" fillId="55" borderId="25" applyNumberFormat="0" applyProtection="0">
      <alignment horizontal="left" vertical="center" indent="1"/>
    </xf>
    <xf numFmtId="0" fontId="55" fillId="65" borderId="28" applyBorder="0"/>
    <xf numFmtId="0" fontId="66" fillId="62" borderId="12" applyNumberFormat="0" applyAlignment="0" applyProtection="0"/>
    <xf numFmtId="4" fontId="65" fillId="56" borderId="14" applyNumberFormat="0" applyProtection="0">
      <alignment horizontal="right" vertical="center"/>
    </xf>
    <xf numFmtId="4" fontId="35" fillId="116" borderId="12" applyNumberFormat="0" applyProtection="0">
      <alignment horizontal="right" vertical="center"/>
    </xf>
    <xf numFmtId="0" fontId="65" fillId="54" borderId="24" applyNumberFormat="0" applyProtection="0">
      <alignment horizontal="left" vertical="top" indent="1"/>
    </xf>
    <xf numFmtId="4" fontId="6" fillId="65" borderId="25" applyNumberFormat="0" applyProtection="0">
      <alignment horizontal="left" vertical="center" indent="1"/>
    </xf>
    <xf numFmtId="0" fontId="62" fillId="53" borderId="13" applyNumberFormat="0" applyAlignment="0" applyProtection="0"/>
    <xf numFmtId="4" fontId="65" fillId="99" borderId="14" applyNumberFormat="0" applyProtection="0">
      <alignment vertical="center"/>
    </xf>
    <xf numFmtId="0" fontId="6" fillId="100" borderId="22" applyNumberFormat="0" applyFont="0" applyAlignment="0" applyProtection="0"/>
    <xf numFmtId="0" fontId="65" fillId="122" borderId="14" applyNumberFormat="0" applyProtection="0">
      <alignment horizontal="left" vertical="center" indent="1"/>
    </xf>
    <xf numFmtId="0" fontId="65" fillId="65" borderId="24" applyNumberFormat="0" applyProtection="0">
      <alignment horizontal="left" vertical="top"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16"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0" fontId="6" fillId="118" borderId="12"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2"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93"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1"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105"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68" borderId="14" applyNumberFormat="0" applyProtection="0">
      <alignment horizontal="left" vertical="center" indent="1"/>
    </xf>
    <xf numFmtId="4" fontId="65" fillId="103" borderId="14" applyNumberFormat="0" applyBorder="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0" fontId="66" fillId="94" borderId="12" applyNumberFormat="0" applyAlignment="0" applyProtection="0"/>
    <xf numFmtId="0" fontId="6" fillId="100" borderId="22" applyNumberFormat="0" applyFont="0" applyAlignment="0" applyProtection="0"/>
    <xf numFmtId="0" fontId="63" fillId="88" borderId="14" applyNumberFormat="0" applyAlignment="0" applyProtection="0"/>
    <xf numFmtId="0" fontId="45" fillId="94" borderId="14" applyNumberFormat="0" applyAlignment="0" applyProtection="0"/>
    <xf numFmtId="4" fontId="65" fillId="105" borderId="14" applyNumberFormat="0" applyProtection="0">
      <alignment horizontal="right" vertical="center"/>
    </xf>
    <xf numFmtId="0" fontId="45" fillId="94" borderId="14" applyNumberFormat="0" applyAlignment="0" applyProtection="0"/>
    <xf numFmtId="0" fontId="72" fillId="55" borderId="24" applyNumberFormat="0" applyProtection="0">
      <alignment horizontal="left" vertical="top" indent="1"/>
    </xf>
    <xf numFmtId="0" fontId="65" fillId="54" borderId="24" applyNumberFormat="0" applyProtection="0">
      <alignment horizontal="left" vertical="top" indent="1"/>
    </xf>
    <xf numFmtId="0" fontId="65" fillId="62" borderId="14" applyNumberFormat="0" applyProtection="0">
      <alignment horizontal="left" vertical="center" indent="1"/>
    </xf>
    <xf numFmtId="4" fontId="65" fillId="63" borderId="14" applyNumberFormat="0" applyProtection="0">
      <alignment horizontal="right" vertical="center"/>
    </xf>
    <xf numFmtId="4" fontId="65" fillId="68" borderId="14" applyNumberFormat="0" applyProtection="0">
      <alignment horizontal="left" vertical="center" indent="1"/>
    </xf>
    <xf numFmtId="0" fontId="65" fillId="87" borderId="14" applyNumberFormat="0" applyFont="0" applyAlignment="0" applyProtection="0"/>
    <xf numFmtId="0" fontId="62" fillId="53" borderId="13" applyNumberFormat="0" applyAlignment="0" applyProtection="0"/>
    <xf numFmtId="4" fontId="6" fillId="65" borderId="25" applyNumberFormat="0" applyProtection="0">
      <alignment horizontal="left" vertical="center" indent="1"/>
    </xf>
    <xf numFmtId="0" fontId="65" fillId="54" borderId="14" applyNumberFormat="0" applyProtection="0">
      <alignment horizontal="left" vertical="center" indent="1"/>
    </xf>
    <xf numFmtId="4" fontId="65" fillId="55" borderId="25" applyNumberFormat="0" applyProtection="0">
      <alignment horizontal="left" vertical="center" indent="1"/>
    </xf>
    <xf numFmtId="4" fontId="65" fillId="92" borderId="25" applyNumberFormat="0" applyProtection="0">
      <alignment horizontal="right" vertical="center"/>
    </xf>
    <xf numFmtId="4" fontId="65" fillId="61" borderId="14" applyNumberFormat="0" applyProtection="0">
      <alignment horizontal="right" vertical="center"/>
    </xf>
    <xf numFmtId="0" fontId="6" fillId="100" borderId="22" applyNumberFormat="0" applyFont="0" applyAlignment="0" applyProtection="0"/>
    <xf numFmtId="4" fontId="65" fillId="0" borderId="14" applyNumberFormat="0" applyProtection="0">
      <alignment horizontal="right" vertical="center"/>
    </xf>
    <xf numFmtId="4" fontId="65" fillId="55" borderId="25" applyNumberFormat="0" applyProtection="0">
      <alignment horizontal="left" vertical="center" indent="1"/>
    </xf>
    <xf numFmtId="4" fontId="65" fillId="0" borderId="14" applyNumberFormat="0" applyProtection="0">
      <alignment horizontal="right" vertical="center"/>
    </xf>
    <xf numFmtId="4" fontId="6" fillId="65" borderId="25" applyNumberFormat="0" applyProtection="0">
      <alignment horizontal="left" vertical="center" indent="1"/>
    </xf>
    <xf numFmtId="0" fontId="65" fillId="54" borderId="14" applyNumberFormat="0" applyProtection="0">
      <alignment horizontal="left" vertical="center" indent="1"/>
    </xf>
    <xf numFmtId="4" fontId="65" fillId="0" borderId="14" applyNumberFormat="0" applyProtection="0">
      <alignment horizontal="right" vertical="center"/>
    </xf>
    <xf numFmtId="0" fontId="47" fillId="53" borderId="13" applyNumberFormat="0" applyAlignment="0" applyProtection="0"/>
    <xf numFmtId="0" fontId="6" fillId="100" borderId="22" applyNumberFormat="0" applyFont="0" applyAlignment="0" applyProtection="0"/>
    <xf numFmtId="0" fontId="65" fillId="62" borderId="14" applyNumberFormat="0" applyProtection="0">
      <alignment horizontal="left" vertical="center" indent="1"/>
    </xf>
    <xf numFmtId="4" fontId="65" fillId="49" borderId="14" applyNumberFormat="0" applyProtection="0">
      <alignment horizontal="right" vertical="center"/>
    </xf>
    <xf numFmtId="4" fontId="65" fillId="99" borderId="14" applyNumberFormat="0" applyProtection="0">
      <alignment vertical="center"/>
    </xf>
    <xf numFmtId="4" fontId="65" fillId="101" borderId="14" applyNumberFormat="0" applyProtection="0">
      <alignment horizontal="left" vertical="center" indent="1"/>
    </xf>
    <xf numFmtId="0" fontId="41" fillId="62" borderId="12" applyNumberFormat="0" applyAlignment="0" applyProtection="0"/>
    <xf numFmtId="4" fontId="6" fillId="65" borderId="25" applyNumberFormat="0" applyProtection="0">
      <alignment horizontal="left" vertical="center" indent="1"/>
    </xf>
    <xf numFmtId="0" fontId="62" fillId="53" borderId="13" applyNumberFormat="0" applyAlignment="0" applyProtection="0"/>
    <xf numFmtId="0" fontId="65" fillId="58" borderId="14" applyNumberFormat="0" applyProtection="0">
      <alignment horizontal="left" vertical="center" indent="1"/>
    </xf>
    <xf numFmtId="0" fontId="66" fillId="62" borderId="12" applyNumberFormat="0" applyAlignment="0" applyProtection="0"/>
    <xf numFmtId="4" fontId="65" fillId="92" borderId="25" applyNumberFormat="0" applyProtection="0">
      <alignment horizontal="right" vertical="center"/>
    </xf>
    <xf numFmtId="4" fontId="65" fillId="125" borderId="14" applyNumberFormat="0" applyProtection="0">
      <alignment horizontal="right" vertical="center"/>
    </xf>
    <xf numFmtId="0" fontId="65" fillId="58" borderId="24" applyNumberFormat="0" applyProtection="0">
      <alignment horizontal="left" vertical="top" indent="1"/>
    </xf>
    <xf numFmtId="4" fontId="65" fillId="63" borderId="14" applyNumberFormat="0" applyProtection="0">
      <alignment horizontal="right" vertical="center"/>
    </xf>
    <xf numFmtId="4" fontId="65" fillId="93" borderId="14" applyNumberFormat="0" applyProtection="0">
      <alignment horizontal="right" vertical="center"/>
    </xf>
    <xf numFmtId="4" fontId="65" fillId="69" borderId="14" applyNumberFormat="0" applyProtection="0">
      <alignment horizontal="right" vertical="center"/>
    </xf>
    <xf numFmtId="4" fontId="65" fillId="61" borderId="14" applyNumberFormat="0" applyProtection="0">
      <alignment horizontal="right" vertical="center"/>
    </xf>
    <xf numFmtId="4" fontId="65" fillId="92" borderId="25" applyNumberFormat="0" applyProtection="0">
      <alignment horizontal="right" vertical="center"/>
    </xf>
    <xf numFmtId="4" fontId="65" fillId="105" borderId="14" applyNumberFormat="0" applyProtection="0">
      <alignment horizontal="right" vertical="center"/>
    </xf>
    <xf numFmtId="4" fontId="65" fillId="49" borderId="14" applyNumberFormat="0" applyProtection="0">
      <alignment horizontal="right" vertical="center"/>
    </xf>
    <xf numFmtId="4" fontId="65" fillId="68" borderId="14" applyNumberFormat="0" applyProtection="0">
      <alignment horizontal="left" vertical="center" indent="1"/>
    </xf>
    <xf numFmtId="0" fontId="70" fillId="99" borderId="24" applyNumberFormat="0" applyProtection="0">
      <alignment horizontal="left" vertical="top" indent="1"/>
    </xf>
    <xf numFmtId="4" fontId="65" fillId="101" borderId="14" applyNumberFormat="0" applyProtection="0">
      <alignment horizontal="left" vertical="center" indent="1"/>
    </xf>
    <xf numFmtId="0" fontId="48" fillId="0" borderId="29" applyNumberFormat="0" applyFill="0" applyAlignment="0" applyProtection="0"/>
    <xf numFmtId="4" fontId="65" fillId="93" borderId="14" applyNumberFormat="0" applyProtection="0">
      <alignment horizontal="right" vertical="center"/>
    </xf>
    <xf numFmtId="0" fontId="62" fillId="53" borderId="13" applyNumberFormat="0" applyAlignment="0" applyProtection="0"/>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99" borderId="14" applyNumberFormat="0" applyProtection="0">
      <alignment vertical="center"/>
    </xf>
    <xf numFmtId="4" fontId="65" fillId="49" borderId="14" applyNumberFormat="0" applyProtection="0">
      <alignment horizontal="right" vertical="center"/>
    </xf>
    <xf numFmtId="4" fontId="65" fillId="68" borderId="14" applyNumberFormat="0" applyProtection="0">
      <alignment horizontal="left" vertical="center" indent="1"/>
    </xf>
    <xf numFmtId="4" fontId="65" fillId="125" borderId="14" applyNumberFormat="0" applyProtection="0">
      <alignment horizontal="right" vertical="center"/>
    </xf>
    <xf numFmtId="0" fontId="48" fillId="0" borderId="16" applyNumberFormat="0" applyFill="0" applyAlignment="0" applyProtection="0"/>
    <xf numFmtId="0" fontId="48" fillId="0" borderId="16" applyNumberFormat="0" applyFill="0" applyAlignment="0" applyProtection="0"/>
    <xf numFmtId="0" fontId="44" fillId="62" borderId="13" applyNumberFormat="0" applyAlignment="0" applyProtection="0"/>
    <xf numFmtId="4" fontId="65" fillId="63" borderId="14" applyNumberFormat="0" applyProtection="0">
      <alignment horizontal="right" vertical="center"/>
    </xf>
    <xf numFmtId="4" fontId="75" fillId="125" borderId="14" applyNumberFormat="0" applyProtection="0">
      <alignment horizontal="right" vertical="center"/>
    </xf>
    <xf numFmtId="4" fontId="65" fillId="61" borderId="14" applyNumberFormat="0" applyProtection="0">
      <alignment horizontal="right" vertical="center"/>
    </xf>
    <xf numFmtId="0" fontId="43" fillId="62" borderId="13" applyNumberFormat="0" applyAlignment="0" applyProtection="0"/>
    <xf numFmtId="4" fontId="65" fillId="101" borderId="14" applyNumberFormat="0" applyProtection="0">
      <alignment horizontal="left" vertical="center" indent="1"/>
    </xf>
    <xf numFmtId="4" fontId="6" fillId="65" borderId="25"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5" fillId="113"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1"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0"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09"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7"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4" borderId="12"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99"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0" fontId="6" fillId="100" borderId="22" applyNumberFormat="0" applyFont="0" applyAlignment="0" applyProtection="0"/>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vertical="center"/>
    </xf>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3" fillId="88" borderId="14" applyNumberFormat="0" applyAlignment="0" applyProtection="0"/>
    <xf numFmtId="0" fontId="6" fillId="100" borderId="22"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44" fillId="62" borderId="13" applyNumberFormat="0" applyAlignment="0" applyProtection="0"/>
    <xf numFmtId="0" fontId="63" fillId="88" borderId="14" applyNumberFormat="0" applyAlignment="0" applyProtection="0"/>
    <xf numFmtId="0" fontId="63" fillId="88" borderId="14" applyNumberFormat="0" applyAlignment="0" applyProtection="0"/>
    <xf numFmtId="0" fontId="45" fillId="94" borderId="14" applyNumberFormat="0" applyAlignment="0" applyProtection="0"/>
    <xf numFmtId="0" fontId="48" fillId="0" borderId="29" applyNumberFormat="0" applyFill="0" applyAlignment="0" applyProtection="0"/>
    <xf numFmtId="4" fontId="65" fillId="69" borderId="14" applyNumberFormat="0" applyProtection="0">
      <alignment horizontal="right" vertical="center"/>
    </xf>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65" fillId="62" borderId="14" applyNumberFormat="0" applyProtection="0">
      <alignment horizontal="left" vertical="center" indent="1"/>
    </xf>
    <xf numFmtId="4" fontId="65" fillId="93" borderId="14" applyNumberFormat="0" applyProtection="0">
      <alignment horizontal="right" vertical="center"/>
    </xf>
    <xf numFmtId="4" fontId="65" fillId="93" borderId="14" applyNumberFormat="0" applyProtection="0">
      <alignment horizontal="right" vertical="center"/>
    </xf>
    <xf numFmtId="0" fontId="66" fillId="62" borderId="12" applyNumberFormat="0" applyAlignment="0" applyProtection="0"/>
    <xf numFmtId="0" fontId="48" fillId="0" borderId="29" applyNumberFormat="0" applyFill="0" applyAlignment="0" applyProtection="0"/>
    <xf numFmtId="0" fontId="48" fillId="0" borderId="16" applyNumberFormat="0" applyFill="0" applyAlignment="0" applyProtection="0"/>
    <xf numFmtId="0" fontId="44" fillId="62" borderId="13" applyNumberFormat="0" applyAlignment="0" applyProtection="0"/>
    <xf numFmtId="4" fontId="65" fillId="49" borderId="14" applyNumberFormat="0" applyProtection="0">
      <alignment horizontal="right" vertical="center"/>
    </xf>
    <xf numFmtId="4" fontId="65" fillId="92" borderId="25" applyNumberFormat="0" applyProtection="0">
      <alignment horizontal="right" vertical="center"/>
    </xf>
    <xf numFmtId="0" fontId="65" fillId="54" borderId="14" applyNumberFormat="0" applyProtection="0">
      <alignment horizontal="left" vertical="center" indent="1"/>
    </xf>
    <xf numFmtId="4" fontId="65" fillId="69" borderId="14" applyNumberFormat="0" applyProtection="0">
      <alignment horizontal="right" vertical="center"/>
    </xf>
    <xf numFmtId="0" fontId="36" fillId="100" borderId="22" applyNumberFormat="0" applyFont="0" applyAlignment="0" applyProtection="0"/>
    <xf numFmtId="0" fontId="65" fillId="54" borderId="14" applyNumberFormat="0" applyProtection="0">
      <alignment horizontal="left" vertical="center" indent="1"/>
    </xf>
    <xf numFmtId="4" fontId="65" fillId="68" borderId="14" applyNumberFormat="0" applyProtection="0">
      <alignment horizontal="left" vertical="center" indent="1"/>
    </xf>
    <xf numFmtId="0" fontId="62" fillId="53" borderId="13" applyNumberFormat="0" applyAlignment="0" applyProtection="0"/>
    <xf numFmtId="0" fontId="6" fillId="100" borderId="22" applyNumberFormat="0" applyFont="0" applyAlignment="0" applyProtection="0"/>
    <xf numFmtId="4" fontId="72" fillId="62" borderId="24" applyNumberFormat="0" applyProtection="0">
      <alignment horizontal="left" vertical="center" indent="1"/>
    </xf>
    <xf numFmtId="4" fontId="65" fillId="99" borderId="14" applyNumberFormat="0" applyProtection="0">
      <alignment vertical="center"/>
    </xf>
    <xf numFmtId="4" fontId="65" fillId="63" borderId="14" applyNumberFormat="0" applyProtection="0">
      <alignment horizontal="right" vertical="center"/>
    </xf>
    <xf numFmtId="4" fontId="75" fillId="125" borderId="14" applyNumberFormat="0" applyProtection="0">
      <alignment horizontal="right" vertical="center"/>
    </xf>
    <xf numFmtId="4" fontId="65" fillId="105" borderId="14" applyNumberFormat="0" applyProtection="0">
      <alignment horizontal="right" vertical="center"/>
    </xf>
    <xf numFmtId="4" fontId="73" fillId="127" borderId="25"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125" borderId="14" applyNumberFormat="0" applyProtection="0">
      <alignment horizontal="right" vertical="center"/>
    </xf>
    <xf numFmtId="4" fontId="65" fillId="125"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0" fontId="72" fillId="100" borderId="24" applyNumberFormat="0" applyProtection="0">
      <alignment horizontal="left" vertical="top" indent="1"/>
    </xf>
    <xf numFmtId="4" fontId="65" fillId="114" borderId="25"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8"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65" borderId="24" applyNumberFormat="0" applyProtection="0">
      <alignment horizontal="left" vertical="top"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05" borderId="14" applyNumberFormat="0" applyProtection="0">
      <alignment horizontal="right" vertical="center"/>
    </xf>
    <xf numFmtId="4" fontId="65" fillId="6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0" fontId="66" fillId="94" borderId="12" applyNumberFormat="0" applyAlignment="0" applyProtection="0"/>
    <xf numFmtId="0" fontId="70" fillId="99" borderId="24" applyNumberFormat="0" applyProtection="0">
      <alignment horizontal="left" vertical="top"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72" fillId="62" borderId="24" applyNumberFormat="0" applyProtection="0">
      <alignment horizontal="left" vertical="center" indent="1"/>
    </xf>
    <xf numFmtId="4" fontId="65" fillId="125" borderId="14" applyNumberFormat="0" applyProtection="0">
      <alignment horizontal="right" vertical="center"/>
    </xf>
    <xf numFmtId="0" fontId="65" fillId="122" borderId="14" applyNumberFormat="0" applyProtection="0">
      <alignment horizontal="left" vertical="center" indent="1"/>
    </xf>
    <xf numFmtId="4" fontId="65" fillId="68" borderId="14" applyNumberFormat="0" applyProtection="0">
      <alignment horizontal="left" vertical="center" indent="1"/>
    </xf>
    <xf numFmtId="0" fontId="65" fillId="54" borderId="24" applyNumberFormat="0" applyProtection="0">
      <alignment horizontal="left" vertical="top" indent="1"/>
    </xf>
    <xf numFmtId="4" fontId="65" fillId="55" borderId="14" applyNumberFormat="0" applyProtection="0">
      <alignment horizontal="right" vertical="center"/>
    </xf>
    <xf numFmtId="4" fontId="65" fillId="105" borderId="14" applyNumberFormat="0" applyProtection="0">
      <alignment horizontal="right" vertical="center"/>
    </xf>
    <xf numFmtId="0" fontId="43" fillId="62" borderId="13" applyNumberFormat="0" applyAlignment="0" applyProtection="0"/>
    <xf numFmtId="0" fontId="48" fillId="0" borderId="29" applyNumberFormat="0" applyFill="0" applyAlignment="0" applyProtection="0"/>
    <xf numFmtId="0" fontId="65" fillId="62" borderId="14" applyNumberFormat="0" applyProtection="0">
      <alignment horizontal="left" vertical="center" indent="1"/>
    </xf>
    <xf numFmtId="0" fontId="63" fillId="88" borderId="14" applyNumberFormat="0" applyAlignment="0" applyProtection="0"/>
    <xf numFmtId="4" fontId="65" fillId="99" borderId="14" applyNumberFormat="0" applyProtection="0">
      <alignment vertical="center"/>
    </xf>
    <xf numFmtId="0" fontId="45" fillId="94" borderId="14" applyNumberFormat="0" applyAlignment="0" applyProtection="0"/>
    <xf numFmtId="0" fontId="44" fillId="62" borderId="13" applyNumberFormat="0" applyAlignment="0" applyProtection="0"/>
    <xf numFmtId="4" fontId="65" fillId="54"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4" fontId="6" fillId="65" borderId="25" applyNumberFormat="0" applyProtection="0">
      <alignment horizontal="left" vertical="center" indent="1"/>
    </xf>
    <xf numFmtId="0" fontId="6" fillId="100" borderId="22" applyNumberFormat="0" applyFont="0" applyAlignment="0" applyProtection="0"/>
    <xf numFmtId="4" fontId="65" fillId="61" borderId="14" applyNumberFormat="0" applyProtection="0">
      <alignment horizontal="right" vertical="center"/>
    </xf>
    <xf numFmtId="0" fontId="66" fillId="62" borderId="12" applyNumberFormat="0" applyAlignment="0" applyProtection="0"/>
    <xf numFmtId="4" fontId="65" fillId="0" borderId="14" applyNumberFormat="0" applyProtection="0">
      <alignment horizontal="right" vertical="center"/>
    </xf>
    <xf numFmtId="0" fontId="6" fillId="100" borderId="22" applyNumberFormat="0" applyFont="0" applyAlignment="0" applyProtection="0"/>
    <xf numFmtId="4" fontId="6" fillId="65" borderId="25" applyNumberFormat="0" applyProtection="0">
      <alignment horizontal="left" vertical="center" indent="1"/>
    </xf>
    <xf numFmtId="0" fontId="66" fillId="62" borderId="12" applyNumberFormat="0" applyAlignment="0" applyProtection="0"/>
    <xf numFmtId="0" fontId="48" fillId="0" borderId="16" applyNumberFormat="0" applyFill="0" applyAlignment="0" applyProtection="0"/>
    <xf numFmtId="4" fontId="65" fillId="54" borderId="25" applyNumberFormat="0" applyProtection="0">
      <alignment horizontal="left" vertical="center" indent="1"/>
    </xf>
    <xf numFmtId="4" fontId="6" fillId="65" borderId="25" applyNumberFormat="0" applyProtection="0">
      <alignment horizontal="left" vertical="center" indent="1"/>
    </xf>
    <xf numFmtId="4" fontId="65" fillId="92" borderId="25" applyNumberFormat="0" applyProtection="0">
      <alignment horizontal="right" vertical="center"/>
    </xf>
    <xf numFmtId="4" fontId="65" fillId="56" borderId="14" applyNumberFormat="0" applyProtection="0">
      <alignment horizontal="right" vertical="center"/>
    </xf>
    <xf numFmtId="0" fontId="65" fillId="54" borderId="14" applyNumberFormat="0" applyProtection="0">
      <alignment horizontal="left" vertical="center" indent="1"/>
    </xf>
    <xf numFmtId="0" fontId="65" fillId="58" borderId="14" applyNumberFormat="0" applyProtection="0">
      <alignment horizontal="left" vertical="center" indent="1"/>
    </xf>
    <xf numFmtId="0" fontId="65" fillId="122" borderId="14" applyNumberFormat="0" applyProtection="0">
      <alignment horizontal="left" vertical="center" indent="1"/>
    </xf>
    <xf numFmtId="0" fontId="65" fillId="62" borderId="14" applyNumberFormat="0" applyProtection="0">
      <alignment horizontal="left" vertical="center" indent="1"/>
    </xf>
    <xf numFmtId="4" fontId="65" fillId="54" borderId="25" applyNumberFormat="0" applyProtection="0">
      <alignment horizontal="left" vertical="center" indent="1"/>
    </xf>
    <xf numFmtId="4" fontId="65" fillId="55" borderId="14" applyNumberFormat="0" applyProtection="0">
      <alignment horizontal="right" vertical="center"/>
    </xf>
    <xf numFmtId="4" fontId="65" fillId="114" borderId="25" applyNumberFormat="0" applyProtection="0">
      <alignment horizontal="left" vertical="center" indent="1"/>
    </xf>
    <xf numFmtId="4" fontId="65" fillId="60" borderId="14" applyNumberFormat="0" applyProtection="0">
      <alignment horizontal="right" vertical="center"/>
    </xf>
    <xf numFmtId="0" fontId="6" fillId="100" borderId="22" applyNumberFormat="0" applyFont="0" applyAlignment="0" applyProtection="0"/>
    <xf numFmtId="4" fontId="65" fillId="69" borderId="14" applyNumberFormat="0" applyProtection="0">
      <alignment horizontal="right" vertical="center"/>
    </xf>
    <xf numFmtId="4" fontId="65" fillId="61" borderId="14" applyNumberFormat="0" applyProtection="0">
      <alignment horizontal="right" vertical="center"/>
    </xf>
    <xf numFmtId="4" fontId="65" fillId="92" borderId="25" applyNumberFormat="0" applyProtection="0">
      <alignment horizontal="right" vertical="center"/>
    </xf>
    <xf numFmtId="4" fontId="65" fillId="105" borderId="14" applyNumberFormat="0" applyProtection="0">
      <alignment horizontal="right" vertical="center"/>
    </xf>
    <xf numFmtId="4" fontId="65" fillId="49" borderId="14" applyNumberFormat="0" applyProtection="0">
      <alignment horizontal="right" vertical="center"/>
    </xf>
    <xf numFmtId="4" fontId="65" fillId="68" borderId="14" applyNumberFormat="0" applyProtection="0">
      <alignment horizontal="left" vertical="center" indent="1"/>
    </xf>
    <xf numFmtId="4" fontId="65" fillId="101" borderId="1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0" fontId="72" fillId="100" borderId="24" applyNumberFormat="0" applyProtection="0">
      <alignment horizontal="left" vertical="top" indent="1"/>
    </xf>
    <xf numFmtId="0" fontId="72" fillId="55" borderId="24" applyNumberFormat="0" applyProtection="0">
      <alignment horizontal="left" vertical="top" indent="1"/>
    </xf>
    <xf numFmtId="4" fontId="65" fillId="49" borderId="14" applyNumberFormat="0" applyProtection="0">
      <alignment horizontal="right" vertical="center"/>
    </xf>
    <xf numFmtId="0" fontId="65" fillId="54" borderId="14" applyNumberFormat="0" applyProtection="0">
      <alignment horizontal="left" vertical="center" indent="1"/>
    </xf>
    <xf numFmtId="0" fontId="66" fillId="62" borderId="12" applyNumberFormat="0" applyAlignment="0" applyProtection="0"/>
    <xf numFmtId="0" fontId="36" fillId="100" borderId="22" applyNumberFormat="0" applyFont="0" applyAlignment="0" applyProtection="0"/>
    <xf numFmtId="0" fontId="6" fillId="100" borderId="22" applyNumberFormat="0" applyFont="0" applyAlignment="0" applyProtection="0"/>
    <xf numFmtId="4" fontId="65" fillId="125" borderId="14" applyNumberFormat="0" applyProtection="0">
      <alignment horizontal="right" vertical="center"/>
    </xf>
    <xf numFmtId="0" fontId="62" fillId="53" borderId="13" applyNumberFormat="0" applyAlignment="0" applyProtection="0"/>
    <xf numFmtId="0" fontId="49" fillId="0" borderId="16" applyNumberFormat="0" applyFill="0" applyAlignment="0" applyProtection="0"/>
    <xf numFmtId="4" fontId="6" fillId="65" borderId="25" applyNumberFormat="0" applyProtection="0">
      <alignment horizontal="left" vertical="center" indent="1"/>
    </xf>
    <xf numFmtId="4" fontId="65" fillId="69" borderId="14" applyNumberFormat="0" applyProtection="0">
      <alignment horizontal="right" vertical="center"/>
    </xf>
    <xf numFmtId="0" fontId="44" fillId="62" borderId="13" applyNumberFormat="0" applyAlignment="0" applyProtection="0"/>
    <xf numFmtId="4" fontId="65" fillId="101" borderId="14" applyNumberFormat="0" applyProtection="0">
      <alignment horizontal="left" vertical="center" indent="1"/>
    </xf>
    <xf numFmtId="4" fontId="65" fillId="69" borderId="14" applyNumberFormat="0" applyProtection="0">
      <alignment horizontal="right" vertical="center"/>
    </xf>
    <xf numFmtId="4" fontId="65" fillId="93" borderId="14" applyNumberFormat="0" applyProtection="0">
      <alignment horizontal="right" vertical="center"/>
    </xf>
    <xf numFmtId="4" fontId="6" fillId="65" borderId="25" applyNumberFormat="0" applyProtection="0">
      <alignment horizontal="left" vertical="center" indent="1"/>
    </xf>
    <xf numFmtId="0" fontId="65" fillId="122" borderId="14" applyNumberFormat="0" applyProtection="0">
      <alignment horizontal="left" vertical="center" indent="1"/>
    </xf>
    <xf numFmtId="0" fontId="65" fillId="58" borderId="14" applyNumberFormat="0" applyProtection="0">
      <alignment horizontal="left" vertical="center" indent="1"/>
    </xf>
    <xf numFmtId="0" fontId="65" fillId="54" borderId="14" applyNumberFormat="0" applyProtection="0">
      <alignment horizontal="left" vertical="center" indent="1"/>
    </xf>
    <xf numFmtId="4" fontId="65" fillId="63" borderId="14" applyNumberFormat="0" applyProtection="0">
      <alignment horizontal="right" vertical="center"/>
    </xf>
    <xf numFmtId="4" fontId="65" fillId="0" borderId="14" applyNumberFormat="0" applyProtection="0">
      <alignment horizontal="right" vertical="center"/>
    </xf>
    <xf numFmtId="4" fontId="6" fillId="65" borderId="25" applyNumberFormat="0" applyProtection="0">
      <alignment horizontal="left" vertical="center" indent="1"/>
    </xf>
    <xf numFmtId="0" fontId="65" fillId="54" borderId="14"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56" borderId="14" applyNumberFormat="0" applyProtection="0">
      <alignment horizontal="right" vertical="center"/>
    </xf>
    <xf numFmtId="0" fontId="6" fillId="100" borderId="22" applyNumberFormat="0" applyFont="0" applyAlignment="0" applyProtection="0"/>
    <xf numFmtId="4" fontId="65" fillId="99" borderId="14" applyNumberFormat="0" applyProtection="0">
      <alignment vertical="center"/>
    </xf>
    <xf numFmtId="0" fontId="44" fillId="62" borderId="13" applyNumberFormat="0" applyAlignment="0" applyProtection="0"/>
    <xf numFmtId="0" fontId="47" fillId="53" borderId="13" applyNumberFormat="0" applyAlignment="0" applyProtection="0"/>
    <xf numFmtId="0" fontId="49" fillId="0" borderId="16" applyNumberFormat="0" applyFill="0" applyAlignment="0" applyProtection="0"/>
    <xf numFmtId="4" fontId="65" fillId="61" borderId="14" applyNumberFormat="0" applyProtection="0">
      <alignment horizontal="right" vertical="center"/>
    </xf>
    <xf numFmtId="4" fontId="65" fillId="105" borderId="14" applyNumberFormat="0" applyProtection="0">
      <alignment horizontal="right" vertical="center"/>
    </xf>
    <xf numFmtId="0" fontId="44" fillId="62" borderId="13" applyNumberFormat="0" applyAlignment="0" applyProtection="0"/>
    <xf numFmtId="4" fontId="65" fillId="55" borderId="14" applyNumberFormat="0" applyProtection="0">
      <alignment horizontal="right" vertical="center"/>
    </xf>
    <xf numFmtId="4" fontId="65" fillId="61" borderId="14" applyNumberFormat="0" applyProtection="0">
      <alignment horizontal="right" vertical="center"/>
    </xf>
    <xf numFmtId="0" fontId="62" fillId="53" borderId="13" applyNumberFormat="0" applyAlignment="0" applyProtection="0"/>
    <xf numFmtId="0" fontId="6" fillId="100" borderId="22" applyNumberFormat="0" applyFont="0" applyAlignment="0" applyProtection="0"/>
    <xf numFmtId="0" fontId="65" fillId="62" borderId="14" applyNumberFormat="0" applyProtection="0">
      <alignment horizontal="left" vertical="center" indent="1"/>
    </xf>
    <xf numFmtId="4" fontId="75" fillId="125" borderId="14" applyNumberFormat="0" applyProtection="0">
      <alignment horizontal="right" vertical="center"/>
    </xf>
    <xf numFmtId="4" fontId="65" fillId="49" borderId="14" applyNumberFormat="0" applyProtection="0">
      <alignment horizontal="right" vertical="center"/>
    </xf>
    <xf numFmtId="4" fontId="6" fillId="65" borderId="25" applyNumberFormat="0" applyProtection="0">
      <alignment horizontal="left" vertical="center" indent="1"/>
    </xf>
    <xf numFmtId="0" fontId="65" fillId="58" borderId="14" applyNumberFormat="0" applyProtection="0">
      <alignment horizontal="left" vertical="center" indent="1"/>
    </xf>
    <xf numFmtId="0" fontId="65" fillId="122" borderId="14" applyNumberFormat="0" applyProtection="0">
      <alignment horizontal="left" vertical="center" indent="1"/>
    </xf>
    <xf numFmtId="4" fontId="65" fillId="99" borderId="14" applyNumberFormat="0" applyProtection="0">
      <alignment vertical="center"/>
    </xf>
    <xf numFmtId="4" fontId="65" fillId="0" borderId="14" applyNumberFormat="0" applyProtection="0">
      <alignment horizontal="right" vertical="center"/>
    </xf>
    <xf numFmtId="0" fontId="6" fillId="100" borderId="22" applyNumberFormat="0" applyFont="0" applyAlignment="0" applyProtection="0"/>
    <xf numFmtId="4" fontId="65" fillId="92" borderId="25" applyNumberFormat="0" applyProtection="0">
      <alignment horizontal="right" vertical="center"/>
    </xf>
    <xf numFmtId="4" fontId="65" fillId="49" borderId="14" applyNumberFormat="0" applyProtection="0">
      <alignment horizontal="right" vertical="center"/>
    </xf>
    <xf numFmtId="0" fontId="65" fillId="62" borderId="14" applyNumberFormat="0" applyProtection="0">
      <alignment horizontal="left" vertical="center" indent="1"/>
    </xf>
    <xf numFmtId="4" fontId="65" fillId="56" borderId="14" applyNumberFormat="0" applyProtection="0">
      <alignment horizontal="right" vertical="center"/>
    </xf>
    <xf numFmtId="4" fontId="65" fillId="101" borderId="14" applyNumberFormat="0" applyProtection="0">
      <alignment horizontal="left" vertical="center" indent="1"/>
    </xf>
    <xf numFmtId="0" fontId="65" fillId="54" borderId="14" applyNumberFormat="0" applyProtection="0">
      <alignment horizontal="left" vertical="center" indent="1"/>
    </xf>
    <xf numFmtId="4" fontId="65" fillId="63" borderId="14" applyNumberFormat="0" applyProtection="0">
      <alignment horizontal="right" vertical="center"/>
    </xf>
    <xf numFmtId="4" fontId="65" fillId="0" borderId="14" applyNumberFormat="0" applyProtection="0">
      <alignment horizontal="right" vertical="center"/>
    </xf>
    <xf numFmtId="4" fontId="6" fillId="65" borderId="25" applyNumberFormat="0" applyProtection="0">
      <alignment horizontal="left" vertical="center" indent="1"/>
    </xf>
    <xf numFmtId="0" fontId="48" fillId="0" borderId="16" applyNumberFormat="0" applyFill="0" applyAlignment="0" applyProtection="0"/>
    <xf numFmtId="0" fontId="65" fillId="62" borderId="14" applyNumberFormat="0" applyProtection="0">
      <alignment horizontal="left" vertical="center" indent="1"/>
    </xf>
    <xf numFmtId="0" fontId="6" fillId="100" borderId="22" applyNumberFormat="0" applyFont="0" applyAlignment="0" applyProtection="0"/>
    <xf numFmtId="4" fontId="65" fillId="60" borderId="14" applyNumberFormat="0" applyProtection="0">
      <alignment horizontal="right" vertical="center"/>
    </xf>
    <xf numFmtId="4" fontId="65" fillId="49" borderId="14" applyNumberFormat="0" applyProtection="0">
      <alignment horizontal="right" vertical="center"/>
    </xf>
    <xf numFmtId="4" fontId="65" fillId="0" borderId="14" applyNumberFormat="0" applyProtection="0">
      <alignment horizontal="right" vertical="center"/>
    </xf>
    <xf numFmtId="0" fontId="65" fillId="58" borderId="14" applyNumberFormat="0" applyProtection="0">
      <alignment horizontal="left" vertical="center" indent="1"/>
    </xf>
    <xf numFmtId="0" fontId="65" fillId="54" borderId="14" applyNumberFormat="0" applyProtection="0">
      <alignment horizontal="left" vertical="center" indent="1"/>
    </xf>
    <xf numFmtId="4" fontId="6" fillId="65" borderId="25" applyNumberFormat="0" applyProtection="0">
      <alignment horizontal="left" vertical="center" indent="1"/>
    </xf>
    <xf numFmtId="0" fontId="6" fillId="100" borderId="22" applyNumberFormat="0" applyFont="0" applyAlignment="0" applyProtection="0"/>
    <xf numFmtId="0" fontId="65" fillId="54" borderId="14" applyNumberFormat="0" applyProtection="0">
      <alignment horizontal="left" vertical="center" indent="1"/>
    </xf>
    <xf numFmtId="4" fontId="65" fillId="101" borderId="14" applyNumberFormat="0" applyProtection="0">
      <alignment horizontal="left" vertical="center" indent="1"/>
    </xf>
    <xf numFmtId="4" fontId="65" fillId="56" borderId="14" applyNumberFormat="0" applyProtection="0">
      <alignment horizontal="right" vertical="center"/>
    </xf>
    <xf numFmtId="0" fontId="62" fillId="53" borderId="13" applyNumberFormat="0" applyAlignment="0" applyProtection="0"/>
    <xf numFmtId="4" fontId="65" fillId="55" borderId="25" applyNumberFormat="0" applyProtection="0">
      <alignment horizontal="left" vertical="center" indent="1"/>
    </xf>
    <xf numFmtId="0" fontId="36" fillId="100" borderId="22" applyNumberFormat="0" applyFont="0" applyAlignment="0" applyProtection="0"/>
    <xf numFmtId="4" fontId="65" fillId="105" borderId="14" applyNumberFormat="0" applyProtection="0">
      <alignment horizontal="right" vertical="center"/>
    </xf>
    <xf numFmtId="4" fontId="65" fillId="92" borderId="25"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0" fontId="65" fillId="54" borderId="14" applyNumberFormat="0" applyProtection="0">
      <alignment horizontal="left" vertical="center" indent="1"/>
    </xf>
    <xf numFmtId="4" fontId="6" fillId="65" borderId="25" applyNumberFormat="0" applyProtection="0">
      <alignment horizontal="left" vertical="center" indent="1"/>
    </xf>
    <xf numFmtId="4" fontId="65" fillId="93" borderId="14" applyNumberFormat="0" applyProtection="0">
      <alignment horizontal="right" vertical="center"/>
    </xf>
    <xf numFmtId="4" fontId="65" fillId="0" borderId="14" applyNumberFormat="0" applyProtection="0">
      <alignment horizontal="right" vertical="center"/>
    </xf>
    <xf numFmtId="0" fontId="65" fillId="58" borderId="14" applyNumberFormat="0" applyProtection="0">
      <alignment horizontal="left" vertical="center" indent="1"/>
    </xf>
    <xf numFmtId="0" fontId="65" fillId="122" borderId="14" applyNumberFormat="0" applyProtection="0">
      <alignment horizontal="left" vertical="center" indent="1"/>
    </xf>
    <xf numFmtId="4" fontId="6" fillId="65" borderId="25" applyNumberFormat="0" applyProtection="0">
      <alignment horizontal="left" vertical="center" indent="1"/>
    </xf>
    <xf numFmtId="4" fontId="65" fillId="93" borderId="14" applyNumberFormat="0" applyProtection="0">
      <alignment horizontal="right" vertical="center"/>
    </xf>
    <xf numFmtId="4" fontId="65" fillId="68" borderId="14" applyNumberFormat="0" applyProtection="0">
      <alignment horizontal="left" vertical="center" indent="1"/>
    </xf>
    <xf numFmtId="0" fontId="72" fillId="55" borderId="24" applyNumberFormat="0" applyProtection="0">
      <alignment horizontal="left" vertical="top" indent="1"/>
    </xf>
    <xf numFmtId="4" fontId="75" fillId="125" borderId="14" applyNumberFormat="0" applyProtection="0">
      <alignment horizontal="right" vertical="center"/>
    </xf>
    <xf numFmtId="4" fontId="65" fillId="92" borderId="25" applyNumberFormat="0" applyProtection="0">
      <alignment horizontal="right" vertical="center"/>
    </xf>
    <xf numFmtId="0" fontId="6" fillId="100" borderId="22" applyNumberFormat="0" applyFont="0" applyAlignment="0" applyProtection="0"/>
    <xf numFmtId="0" fontId="72" fillId="100" borderId="24" applyNumberFormat="0" applyProtection="0">
      <alignment horizontal="left" vertical="top" indent="1"/>
    </xf>
    <xf numFmtId="0" fontId="6" fillId="100" borderId="22" applyNumberFormat="0" applyFont="0" applyAlignment="0" applyProtection="0"/>
    <xf numFmtId="0" fontId="48" fillId="0" borderId="16" applyNumberFormat="0" applyFill="0" applyAlignment="0" applyProtection="0"/>
    <xf numFmtId="0" fontId="6" fillId="100" borderId="22" applyNumberFormat="0" applyFont="0" applyAlignment="0" applyProtection="0"/>
    <xf numFmtId="0" fontId="62" fillId="53" borderId="13" applyNumberFormat="0" applyAlignment="0" applyProtection="0"/>
    <xf numFmtId="4" fontId="65" fillId="55" borderId="25" applyNumberFormat="0" applyProtection="0">
      <alignment horizontal="left" vertical="center" indent="1"/>
    </xf>
    <xf numFmtId="0" fontId="36" fillId="100" borderId="22" applyNumberFormat="0" applyFont="0" applyAlignment="0" applyProtection="0"/>
    <xf numFmtId="0" fontId="6" fillId="100" borderId="22" applyNumberFormat="0" applyFont="0" applyAlignment="0" applyProtection="0"/>
    <xf numFmtId="4" fontId="65" fillId="105" borderId="14" applyNumberFormat="0" applyProtection="0">
      <alignment horizontal="right" vertical="center"/>
    </xf>
    <xf numFmtId="4" fontId="65" fillId="61" borderId="14" applyNumberFormat="0" applyProtection="0">
      <alignment horizontal="right" vertical="center"/>
    </xf>
    <xf numFmtId="4" fontId="65" fillId="68" borderId="14" applyNumberFormat="0" applyProtection="0">
      <alignment horizontal="left" vertical="center" indent="1"/>
    </xf>
    <xf numFmtId="0" fontId="62" fillId="53" borderId="13" applyNumberFormat="0" applyAlignment="0" applyProtection="0"/>
    <xf numFmtId="0" fontId="44" fillId="62" borderId="13" applyNumberFormat="0" applyAlignment="0" applyProtection="0"/>
    <xf numFmtId="0" fontId="43" fillId="62" borderId="13" applyNumberFormat="0" applyAlignment="0" applyProtection="0"/>
    <xf numFmtId="0" fontId="41" fillId="62" borderId="12" applyNumberFormat="0" applyAlignment="0" applyProtection="0"/>
    <xf numFmtId="4" fontId="65" fillId="61" borderId="14" applyNumberFormat="0" applyProtection="0">
      <alignment horizontal="right" vertical="center"/>
    </xf>
    <xf numFmtId="0" fontId="72" fillId="55" borderId="24" applyNumberFormat="0" applyProtection="0">
      <alignment horizontal="left" vertical="top" indent="1"/>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68" borderId="14" applyNumberFormat="0" applyProtection="0">
      <alignment horizontal="left" vertical="center" indent="1"/>
    </xf>
    <xf numFmtId="0" fontId="66" fillId="62" borderId="12" applyNumberFormat="0" applyAlignment="0" applyProtection="0"/>
    <xf numFmtId="4" fontId="65" fillId="60" borderId="14" applyNumberFormat="0" applyProtection="0">
      <alignment horizontal="right" vertical="center"/>
    </xf>
    <xf numFmtId="0" fontId="6" fillId="100" borderId="22" applyNumberFormat="0" applyFont="0" applyAlignment="0" applyProtection="0"/>
    <xf numFmtId="4" fontId="65" fillId="101"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56" borderId="14" applyNumberFormat="0" applyProtection="0">
      <alignment horizontal="right" vertical="center"/>
    </xf>
    <xf numFmtId="4" fontId="65" fillId="93" borderId="14" applyNumberFormat="0" applyProtection="0">
      <alignment horizontal="right" vertical="center"/>
    </xf>
    <xf numFmtId="0" fontId="65" fillId="54" borderId="14" applyNumberFormat="0" applyProtection="0">
      <alignment horizontal="left" vertical="center" indent="1"/>
    </xf>
    <xf numFmtId="0" fontId="48" fillId="0" borderId="16" applyNumberFormat="0" applyFill="0" applyAlignment="0" applyProtection="0"/>
    <xf numFmtId="4" fontId="65" fillId="69" borderId="14" applyNumberFormat="0" applyProtection="0">
      <alignment horizontal="right" vertical="center"/>
    </xf>
    <xf numFmtId="4" fontId="65" fillId="125" borderId="14" applyNumberFormat="0" applyProtection="0">
      <alignment horizontal="right" vertical="center"/>
    </xf>
    <xf numFmtId="4" fontId="65" fillId="0" borderId="14" applyNumberFormat="0" applyProtection="0">
      <alignment horizontal="right" vertical="center"/>
    </xf>
    <xf numFmtId="4" fontId="65" fillId="63" borderId="14" applyNumberFormat="0" applyProtection="0">
      <alignment horizontal="right" vertical="center"/>
    </xf>
    <xf numFmtId="0" fontId="65" fillId="54" borderId="14" applyNumberFormat="0" applyProtection="0">
      <alignment horizontal="left" vertical="center" indent="1"/>
    </xf>
    <xf numFmtId="0" fontId="65" fillId="58" borderId="14" applyNumberFormat="0" applyProtection="0">
      <alignment horizontal="left" vertical="center" indent="1"/>
    </xf>
    <xf numFmtId="0" fontId="65" fillId="122" borderId="14" applyNumberFormat="0" applyProtection="0">
      <alignment horizontal="left" vertical="center" indent="1"/>
    </xf>
    <xf numFmtId="4" fontId="65" fillId="55" borderId="25" applyNumberFormat="0" applyProtection="0">
      <alignment horizontal="left" vertical="center" indent="1"/>
    </xf>
    <xf numFmtId="4" fontId="65" fillId="54" borderId="25" applyNumberFormat="0" applyProtection="0">
      <alignment horizontal="left" vertical="center" indent="1"/>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56" borderId="14" applyNumberFormat="0" applyProtection="0">
      <alignment horizontal="right" vertical="center"/>
    </xf>
    <xf numFmtId="4" fontId="65" fillId="63" borderId="14" applyNumberFormat="0" applyProtection="0">
      <alignment horizontal="right" vertical="center"/>
    </xf>
    <xf numFmtId="4" fontId="65" fillId="68" borderId="14" applyNumberFormat="0" applyProtection="0">
      <alignment horizontal="left" vertical="center" indent="1"/>
    </xf>
    <xf numFmtId="4" fontId="65" fillId="101" borderId="1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4" fontId="65" fillId="92" borderId="25" applyNumberFormat="0" applyProtection="0">
      <alignment horizontal="right" vertical="center"/>
    </xf>
    <xf numFmtId="0" fontId="6" fillId="100" borderId="22" applyNumberFormat="0" applyFont="0" applyAlignment="0" applyProtection="0"/>
    <xf numFmtId="0" fontId="72" fillId="55" borderId="24" applyNumberFormat="0" applyProtection="0">
      <alignment horizontal="left" vertical="top" indent="1"/>
    </xf>
    <xf numFmtId="4" fontId="65" fillId="99" borderId="14" applyNumberFormat="0" applyProtection="0">
      <alignmen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49" borderId="14" applyNumberFormat="0" applyProtection="0">
      <alignment horizontal="right" vertical="center"/>
    </xf>
    <xf numFmtId="4" fontId="65" fillId="68" borderId="14" applyNumberFormat="0" applyProtection="0">
      <alignment horizontal="left" vertical="center" indent="1"/>
    </xf>
    <xf numFmtId="0" fontId="45" fillId="94" borderId="14" applyNumberFormat="0" applyAlignment="0" applyProtection="0"/>
    <xf numFmtId="4" fontId="65" fillId="101" borderId="14"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47" fillId="53" borderId="13" applyNumberFormat="0" applyAlignment="0" applyProtection="0"/>
    <xf numFmtId="0" fontId="65" fillId="54" borderId="14" applyNumberFormat="0" applyProtection="0">
      <alignment horizontal="left" vertical="center" indent="1"/>
    </xf>
    <xf numFmtId="0" fontId="6" fillId="100" borderId="22" applyNumberFormat="0" applyFont="0" applyAlignment="0" applyProtection="0"/>
    <xf numFmtId="0" fontId="6" fillId="100" borderId="22" applyNumberFormat="0" applyFont="0" applyAlignment="0" applyProtection="0"/>
    <xf numFmtId="0" fontId="66" fillId="62" borderId="12" applyNumberFormat="0" applyAlignment="0" applyProtection="0"/>
    <xf numFmtId="4" fontId="6" fillId="65" borderId="25" applyNumberFormat="0" applyProtection="0">
      <alignment horizontal="left" vertical="center" indent="1"/>
    </xf>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5" fillId="122" borderId="14" applyNumberFormat="0" applyProtection="0">
      <alignment horizontal="left" vertical="center" indent="1"/>
    </xf>
    <xf numFmtId="4" fontId="65" fillId="49" borderId="14" applyNumberFormat="0" applyProtection="0">
      <alignment horizontal="right" vertical="center"/>
    </xf>
    <xf numFmtId="0" fontId="44" fillId="62" borderId="13" applyNumberFormat="0" applyAlignment="0" applyProtection="0"/>
    <xf numFmtId="4" fontId="65" fillId="99" borderId="14" applyNumberFormat="0" applyProtection="0">
      <alignment vertical="center"/>
    </xf>
    <xf numFmtId="4" fontId="65" fillId="68" borderId="14" applyNumberFormat="0" applyProtection="0">
      <alignment horizontal="left" vertical="center" indent="1"/>
    </xf>
    <xf numFmtId="0" fontId="49" fillId="0" borderId="16" applyNumberFormat="0" applyFill="0" applyAlignment="0" applyProtection="0"/>
    <xf numFmtId="4" fontId="65" fillId="68" borderId="14" applyNumberFormat="0" applyProtection="0">
      <alignment horizontal="left" vertical="center" indent="1"/>
    </xf>
    <xf numFmtId="4" fontId="65" fillId="125" borderId="14" applyNumberFormat="0" applyProtection="0">
      <alignment horizontal="right" vertical="center"/>
    </xf>
    <xf numFmtId="4" fontId="65" fillId="93" borderId="14" applyNumberFormat="0" applyProtection="0">
      <alignment horizontal="right" vertical="center"/>
    </xf>
    <xf numFmtId="0" fontId="43" fillId="62" borderId="13" applyNumberFormat="0" applyAlignment="0" applyProtection="0"/>
    <xf numFmtId="4" fontId="65" fillId="105" borderId="14" applyNumberFormat="0" applyProtection="0">
      <alignment horizontal="right" vertical="center"/>
    </xf>
    <xf numFmtId="4" fontId="65" fillId="55" borderId="14" applyNumberFormat="0" applyProtection="0">
      <alignment horizontal="right" vertical="center"/>
    </xf>
    <xf numFmtId="0" fontId="65" fillId="54" borderId="24" applyNumberFormat="0" applyProtection="0">
      <alignment horizontal="left" vertical="top" indent="1"/>
    </xf>
    <xf numFmtId="4" fontId="6" fillId="65" borderId="25" applyNumberFormat="0" applyProtection="0">
      <alignment horizontal="left" vertical="center" indent="1"/>
    </xf>
    <xf numFmtId="0" fontId="66" fillId="62" borderId="12" applyNumberFormat="0" applyAlignment="0" applyProtection="0"/>
    <xf numFmtId="0" fontId="43" fillId="62" borderId="13" applyNumberFormat="0" applyAlignment="0" applyProtection="0"/>
    <xf numFmtId="4" fontId="65" fillId="93"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92" borderId="25" applyNumberFormat="0" applyProtection="0">
      <alignment horizontal="right" vertical="center"/>
    </xf>
    <xf numFmtId="4" fontId="65" fillId="68" borderId="14" applyNumberFormat="0" applyProtection="0">
      <alignment horizontal="left" vertical="center" indent="1"/>
    </xf>
    <xf numFmtId="4" fontId="6" fillId="65" borderId="25" applyNumberFormat="0" applyProtection="0">
      <alignment horizontal="left" vertical="center" indent="1"/>
    </xf>
    <xf numFmtId="0" fontId="41" fillId="62" borderId="12" applyNumberFormat="0" applyAlignment="0" applyProtection="0"/>
    <xf numFmtId="4" fontId="75" fillId="125" borderId="14" applyNumberFormat="0" applyProtection="0">
      <alignment horizontal="right" vertical="center"/>
    </xf>
    <xf numFmtId="4" fontId="65" fillId="61" borderId="14" applyNumberFormat="0" applyProtection="0">
      <alignment horizontal="right" vertical="center"/>
    </xf>
    <xf numFmtId="4" fontId="73" fillId="127" borderId="25" applyNumberFormat="0" applyProtection="0">
      <alignment horizontal="left" vertical="center" indent="1"/>
    </xf>
    <xf numFmtId="0" fontId="72" fillId="55" borderId="24" applyNumberFormat="0" applyProtection="0">
      <alignment horizontal="left" vertical="top" indent="1"/>
    </xf>
    <xf numFmtId="4" fontId="65" fillId="68" borderId="14" applyNumberFormat="0" applyProtection="0">
      <alignment horizontal="left" vertical="center" indent="1"/>
    </xf>
    <xf numFmtId="4" fontId="65" fillId="0" borderId="14" applyNumberFormat="0" applyProtection="0">
      <alignment horizontal="right" vertical="center"/>
    </xf>
    <xf numFmtId="0" fontId="72" fillId="100" borderId="24" applyNumberFormat="0" applyProtection="0">
      <alignment horizontal="left" vertical="top" indent="1"/>
    </xf>
    <xf numFmtId="4" fontId="72" fillId="62" borderId="24" applyNumberFormat="0" applyProtection="0">
      <alignment horizontal="left" vertical="center" indent="1"/>
    </xf>
    <xf numFmtId="0" fontId="65" fillId="54" borderId="24" applyNumberFormat="0" applyProtection="0">
      <alignment horizontal="left" vertical="top" indent="1"/>
    </xf>
    <xf numFmtId="4" fontId="72" fillId="100" borderId="24" applyNumberFormat="0" applyProtection="0">
      <alignment vertical="center"/>
    </xf>
    <xf numFmtId="0" fontId="55" fillId="65" borderId="28" applyBorder="0"/>
    <xf numFmtId="4" fontId="65" fillId="114" borderId="25" applyNumberFormat="0" applyProtection="0">
      <alignment horizontal="left" vertical="center" indent="1"/>
    </xf>
    <xf numFmtId="0" fontId="65" fillId="58" borderId="14" applyNumberFormat="0" applyProtection="0">
      <alignment horizontal="left" vertical="center" indent="1"/>
    </xf>
    <xf numFmtId="0" fontId="65" fillId="55" borderId="24" applyNumberFormat="0" applyProtection="0">
      <alignment horizontal="left" vertical="top" indent="1"/>
    </xf>
    <xf numFmtId="0" fontId="65" fillId="122" borderId="14" applyNumberFormat="0" applyProtection="0">
      <alignment horizontal="left" vertical="center" indent="1"/>
    </xf>
    <xf numFmtId="0" fontId="65" fillId="65" borderId="24" applyNumberFormat="0" applyProtection="0">
      <alignment horizontal="left" vertical="top"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4" borderId="25" applyNumberFormat="0" applyProtection="0">
      <alignment horizontal="left" vertical="center" indent="1"/>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0" fontId="45" fillId="94" borderId="14" applyNumberFormat="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4" fontId="65" fillId="0" borderId="14" applyNumberFormat="0" applyProtection="0">
      <alignment horizontal="right" vertical="center"/>
    </xf>
    <xf numFmtId="4" fontId="65" fillId="63" borderId="14" applyNumberFormat="0" applyProtection="0">
      <alignment horizontal="right" vertical="center"/>
    </xf>
    <xf numFmtId="0" fontId="6" fillId="100" borderId="22" applyNumberFormat="0" applyFont="0" applyAlignment="0" applyProtection="0"/>
    <xf numFmtId="0" fontId="72" fillId="100" borderId="24" applyNumberFormat="0" applyProtection="0">
      <alignment horizontal="left" vertical="top" indent="1"/>
    </xf>
    <xf numFmtId="4" fontId="65" fillId="0" borderId="14" applyNumberFormat="0" applyProtection="0">
      <alignment horizontal="right" vertical="center"/>
    </xf>
    <xf numFmtId="0" fontId="36" fillId="100" borderId="22" applyNumberFormat="0" applyFont="0" applyAlignment="0" applyProtection="0"/>
    <xf numFmtId="0" fontId="6" fillId="100" borderId="22" applyNumberFormat="0" applyFont="0" applyAlignment="0" applyProtection="0"/>
    <xf numFmtId="4" fontId="65" fillId="68" borderId="14" applyNumberFormat="0" applyProtection="0">
      <alignment horizontal="left" vertical="center" indent="1"/>
    </xf>
    <xf numFmtId="4" fontId="65" fillId="93" borderId="14" applyNumberFormat="0" applyProtection="0">
      <alignment horizontal="right" vertical="center"/>
    </xf>
    <xf numFmtId="4" fontId="65" fillId="69" borderId="14" applyNumberFormat="0" applyProtection="0">
      <alignment horizontal="right" vertical="center"/>
    </xf>
    <xf numFmtId="4" fontId="6" fillId="65" borderId="25" applyNumberFormat="0" applyProtection="0">
      <alignment horizontal="left" vertical="center" indent="1"/>
    </xf>
    <xf numFmtId="4" fontId="65" fillId="114" borderId="25" applyNumberFormat="0" applyProtection="0">
      <alignment horizontal="left" vertical="center" indent="1"/>
    </xf>
    <xf numFmtId="0" fontId="6" fillId="100" borderId="22" applyNumberFormat="0" applyFont="0" applyAlignment="0" applyProtection="0"/>
    <xf numFmtId="0" fontId="6" fillId="100" borderId="22" applyNumberFormat="0" applyFont="0" applyAlignment="0" applyProtection="0"/>
    <xf numFmtId="0" fontId="72" fillId="100" borderId="24" applyNumberFormat="0" applyProtection="0">
      <alignment horizontal="left" vertical="top" indent="1"/>
    </xf>
    <xf numFmtId="0" fontId="72" fillId="55" borderId="24" applyNumberFormat="0" applyProtection="0">
      <alignment horizontal="left" vertical="top" indent="1"/>
    </xf>
    <xf numFmtId="4" fontId="6" fillId="65" borderId="25" applyNumberFormat="0" applyProtection="0">
      <alignment horizontal="left" vertical="center" indent="1"/>
    </xf>
    <xf numFmtId="0" fontId="65" fillId="54" borderId="14"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55" fillId="65" borderId="28" applyBorder="0"/>
    <xf numFmtId="0" fontId="72" fillId="55" borderId="24" applyNumberFormat="0" applyProtection="0">
      <alignment horizontal="left" vertical="top" indent="1"/>
    </xf>
    <xf numFmtId="0" fontId="72" fillId="55" borderId="24" applyNumberFormat="0" applyProtection="0">
      <alignment horizontal="left" vertical="top" indent="1"/>
    </xf>
    <xf numFmtId="0" fontId="55" fillId="65" borderId="28" applyBorder="0"/>
    <xf numFmtId="4" fontId="65" fillId="68" borderId="14" applyNumberFormat="0" applyProtection="0">
      <alignment horizontal="left" vertical="center" indent="1"/>
    </xf>
    <xf numFmtId="4" fontId="65" fillId="68" borderId="14" applyNumberFormat="0" applyProtection="0">
      <alignment horizontal="left" vertical="center" indent="1"/>
    </xf>
    <xf numFmtId="4" fontId="72" fillId="62" borderId="24" applyNumberFormat="0" applyProtection="0">
      <alignment horizontal="left" vertical="center" indent="1"/>
    </xf>
    <xf numFmtId="4" fontId="65" fillId="68" borderId="14" applyNumberFormat="0" applyProtection="0">
      <alignment horizontal="left" vertical="center" indent="1"/>
    </xf>
    <xf numFmtId="4" fontId="65" fillId="125" borderId="14" applyNumberFormat="0" applyProtection="0">
      <alignment horizontal="right" vertical="center"/>
    </xf>
    <xf numFmtId="0" fontId="65" fillId="54" borderId="14" applyNumberFormat="0" applyProtection="0">
      <alignment horizontal="left" vertical="center" indent="1"/>
    </xf>
    <xf numFmtId="0" fontId="65" fillId="55" borderId="24" applyNumberFormat="0" applyProtection="0">
      <alignment horizontal="left" vertical="top" indent="1"/>
    </xf>
    <xf numFmtId="0" fontId="55" fillId="65" borderId="28" applyBorder="0"/>
    <xf numFmtId="4" fontId="72" fillId="62" borderId="24" applyNumberFormat="0" applyProtection="0">
      <alignment horizontal="left" vertical="center" indent="1"/>
    </xf>
    <xf numFmtId="4" fontId="35" fillId="102" borderId="12" applyNumberFormat="0" applyProtection="0">
      <alignment vertical="center"/>
    </xf>
    <xf numFmtId="4" fontId="72" fillId="62" borderId="24" applyNumberFormat="0" applyProtection="0">
      <alignment horizontal="left" vertical="center" indent="1"/>
    </xf>
    <xf numFmtId="4" fontId="65" fillId="0" borderId="14" applyNumberFormat="0" applyProtection="0">
      <alignment horizontal="right" vertical="center"/>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4" fontId="72" fillId="62" borderId="24" applyNumberFormat="0" applyProtection="0">
      <alignment horizontal="left" vertical="center" indent="1"/>
    </xf>
    <xf numFmtId="0" fontId="65" fillId="55" borderId="24" applyNumberFormat="0" applyProtection="0">
      <alignment horizontal="left" vertical="top" indent="1"/>
    </xf>
    <xf numFmtId="4" fontId="65" fillId="125" borderId="14" applyNumberFormat="0" applyProtection="0">
      <alignment horizontal="right" vertical="center"/>
    </xf>
    <xf numFmtId="4" fontId="72" fillId="62" borderId="24" applyNumberFormat="0" applyProtection="0">
      <alignment horizontal="left" vertical="center" indent="1"/>
    </xf>
    <xf numFmtId="0" fontId="55" fillId="65" borderId="28" applyBorder="0"/>
    <xf numFmtId="0" fontId="6" fillId="118" borderId="12" applyNumberFormat="0" applyProtection="0">
      <alignment horizontal="left" vertical="center" indent="1"/>
    </xf>
    <xf numFmtId="0" fontId="72" fillId="55" borderId="24" applyNumberFormat="0" applyProtection="0">
      <alignment horizontal="left" vertical="top" indent="1"/>
    </xf>
    <xf numFmtId="0" fontId="55" fillId="65" borderId="28" applyBorder="0"/>
    <xf numFmtId="0" fontId="55" fillId="65" borderId="28" applyBorder="0"/>
    <xf numFmtId="4" fontId="65" fillId="0" borderId="14" applyNumberFormat="0" applyProtection="0">
      <alignment horizontal="right" vertical="center"/>
    </xf>
    <xf numFmtId="0" fontId="6" fillId="118" borderId="12" applyNumberFormat="0" applyProtection="0">
      <alignment horizontal="left" vertical="center" indent="1"/>
    </xf>
    <xf numFmtId="4" fontId="65" fillId="125" borderId="14" applyNumberFormat="0" applyProtection="0">
      <alignment horizontal="right" vertical="center"/>
    </xf>
    <xf numFmtId="0" fontId="65" fillId="58" borderId="24" applyNumberFormat="0" applyProtection="0">
      <alignment horizontal="left" vertical="top" indent="1"/>
    </xf>
    <xf numFmtId="4" fontId="68" fillId="116" borderId="12" applyNumberFormat="0" applyProtection="0">
      <alignment horizontal="right" vertical="center"/>
    </xf>
    <xf numFmtId="0" fontId="65" fillId="55" borderId="24" applyNumberFormat="0" applyProtection="0">
      <alignment horizontal="left" vertical="top" indent="1"/>
    </xf>
    <xf numFmtId="0" fontId="65" fillId="54" borderId="14" applyNumberFormat="0" applyProtection="0">
      <alignment horizontal="left" vertical="center" indent="1"/>
    </xf>
    <xf numFmtId="4" fontId="35" fillId="102" borderId="12" applyNumberFormat="0" applyProtection="0">
      <alignment horizontal="left" vertical="center" indent="1"/>
    </xf>
    <xf numFmtId="4" fontId="65" fillId="125" borderId="14" applyNumberFormat="0" applyProtection="0">
      <alignment horizontal="right" vertical="center"/>
    </xf>
    <xf numFmtId="4" fontId="65" fillId="114" borderId="25" applyNumberFormat="0" applyProtection="0">
      <alignment horizontal="left" vertical="center" indent="1"/>
    </xf>
    <xf numFmtId="4" fontId="65" fillId="99" borderId="14" applyNumberFormat="0" applyProtection="0">
      <alignment vertical="center"/>
    </xf>
    <xf numFmtId="0" fontId="65" fillId="122" borderId="14" applyNumberFormat="0" applyProtection="0">
      <alignment horizontal="left" vertical="center" indent="1"/>
    </xf>
    <xf numFmtId="0" fontId="6" fillId="100" borderId="22" applyNumberFormat="0" applyFont="0" applyAlignment="0" applyProtection="0"/>
    <xf numFmtId="4" fontId="65" fillId="101" borderId="14" applyNumberFormat="0" applyProtection="0">
      <alignment horizontal="left" vertical="center" indent="1"/>
    </xf>
    <xf numFmtId="0" fontId="6" fillId="100" borderId="22" applyNumberFormat="0" applyFont="0" applyAlignment="0" applyProtection="0"/>
    <xf numFmtId="4" fontId="65" fillId="54" borderId="25" applyNumberFormat="0" applyProtection="0">
      <alignment horizontal="left" vertical="center" indent="1"/>
    </xf>
    <xf numFmtId="4" fontId="65" fillId="68" borderId="14" applyNumberFormat="0" applyProtection="0">
      <alignment horizontal="left" vertical="center" indent="1"/>
    </xf>
    <xf numFmtId="4" fontId="65" fillId="99" borderId="14" applyNumberFormat="0" applyProtection="0">
      <alignment vertical="center"/>
    </xf>
    <xf numFmtId="4" fontId="73" fillId="127" borderId="25" applyNumberFormat="0" applyProtection="0">
      <alignment horizontal="left" vertical="center" indent="1"/>
    </xf>
    <xf numFmtId="4" fontId="65" fillId="0" borderId="14" applyNumberFormat="0" applyProtection="0">
      <alignment horizontal="right" vertical="center"/>
    </xf>
    <xf numFmtId="0" fontId="66" fillId="62" borderId="12" applyNumberFormat="0" applyAlignment="0" applyProtection="0"/>
    <xf numFmtId="0" fontId="65" fillId="65" borderId="24" applyNumberFormat="0" applyProtection="0">
      <alignment horizontal="left" vertical="top" indent="1"/>
    </xf>
    <xf numFmtId="0" fontId="6" fillId="100" borderId="22" applyNumberFormat="0" applyFont="0" applyAlignment="0" applyProtection="0"/>
    <xf numFmtId="0" fontId="72" fillId="100" borderId="24" applyNumberFormat="0" applyProtection="0">
      <alignment horizontal="left" vertical="top" indent="1"/>
    </xf>
    <xf numFmtId="4" fontId="6" fillId="65" borderId="25" applyNumberFormat="0" applyProtection="0">
      <alignment horizontal="left" vertical="center" indent="1"/>
    </xf>
    <xf numFmtId="0" fontId="66" fillId="62" borderId="12" applyNumberFormat="0" applyAlignment="0" applyProtection="0"/>
    <xf numFmtId="0" fontId="48" fillId="0" borderId="16" applyNumberFormat="0" applyFill="0" applyAlignment="0" applyProtection="0"/>
    <xf numFmtId="0" fontId="65" fillId="54" borderId="14" applyNumberFormat="0" applyProtection="0">
      <alignment horizontal="left" vertical="center" indent="1"/>
    </xf>
    <xf numFmtId="0" fontId="65" fillId="122" borderId="14" applyNumberFormat="0" applyProtection="0">
      <alignment horizontal="left" vertical="center"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4" borderId="25" applyNumberFormat="0" applyProtection="0">
      <alignment horizontal="left" vertical="center" indent="1"/>
    </xf>
    <xf numFmtId="0" fontId="44" fillId="62" borderId="13" applyNumberFormat="0" applyAlignment="0" applyProtection="0"/>
    <xf numFmtId="0" fontId="45" fillId="94" borderId="14" applyNumberFormat="0" applyAlignment="0" applyProtection="0"/>
    <xf numFmtId="4" fontId="65" fillId="61" borderId="14" applyNumberFormat="0" applyProtection="0">
      <alignment horizontal="right" vertical="center"/>
    </xf>
    <xf numFmtId="0" fontId="63" fillId="88" borderId="14" applyNumberFormat="0" applyAlignment="0" applyProtection="0"/>
    <xf numFmtId="0" fontId="62" fillId="53" borderId="13" applyNumberFormat="0" applyAlignment="0" applyProtection="0"/>
    <xf numFmtId="0" fontId="65" fillId="62" borderId="14" applyNumberFormat="0" applyProtection="0">
      <alignment horizontal="left" vertical="center" indent="1"/>
    </xf>
    <xf numFmtId="0" fontId="48" fillId="0" borderId="16" applyNumberFormat="0" applyFill="0" applyAlignment="0" applyProtection="0"/>
    <xf numFmtId="0" fontId="41" fillId="62" borderId="12" applyNumberFormat="0" applyAlignment="0" applyProtection="0"/>
    <xf numFmtId="4" fontId="65" fillId="68" borderId="14" applyNumberFormat="0" applyProtection="0">
      <alignment horizontal="left" vertical="center" indent="1"/>
    </xf>
    <xf numFmtId="4" fontId="65" fillId="55" borderId="25" applyNumberFormat="0" applyProtection="0">
      <alignment horizontal="left" vertical="center" indent="1"/>
    </xf>
    <xf numFmtId="4" fontId="65" fillId="60" borderId="14" applyNumberFormat="0" applyProtection="0">
      <alignment horizontal="right" vertical="center"/>
    </xf>
    <xf numFmtId="4" fontId="65" fillId="55" borderId="14" applyNumberFormat="0" applyProtection="0">
      <alignment horizontal="right" vertical="center"/>
    </xf>
    <xf numFmtId="4" fontId="75" fillId="125" borderId="14" applyNumberFormat="0" applyProtection="0">
      <alignment horizontal="right" vertical="center"/>
    </xf>
    <xf numFmtId="4" fontId="65" fillId="68" borderId="14" applyNumberFormat="0" applyProtection="0">
      <alignment horizontal="left" vertical="center" indent="1"/>
    </xf>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4" fontId="65" fillId="125" borderId="14" applyNumberFormat="0" applyProtection="0">
      <alignment horizontal="right" vertical="center"/>
    </xf>
    <xf numFmtId="4" fontId="72" fillId="62" borderId="2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24" applyNumberFormat="0" applyProtection="0">
      <alignment horizontal="left" vertical="top" indent="1"/>
    </xf>
    <xf numFmtId="0" fontId="55" fillId="65" borderId="28" applyBorder="0"/>
    <xf numFmtId="4" fontId="72" fillId="100" borderId="24" applyNumberFormat="0" applyProtection="0">
      <alignment vertical="center"/>
    </xf>
    <xf numFmtId="0" fontId="65" fillId="58" borderId="24" applyNumberFormat="0" applyProtection="0">
      <alignment horizontal="left" vertical="top" indent="1"/>
    </xf>
    <xf numFmtId="4" fontId="65" fillId="54" borderId="25" applyNumberFormat="0" applyProtection="0">
      <alignment horizontal="left" vertical="center" indent="1"/>
    </xf>
    <xf numFmtId="4" fontId="72" fillId="62" borderId="24" applyNumberFormat="0" applyProtection="0">
      <alignment horizontal="left" vertical="center" indent="1"/>
    </xf>
    <xf numFmtId="0" fontId="72" fillId="100" borderId="24" applyNumberFormat="0" applyProtection="0">
      <alignment horizontal="left" vertical="top"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72" fillId="55" borderId="24" applyNumberFormat="0" applyProtection="0">
      <alignment horizontal="left" vertical="top" indent="1"/>
    </xf>
    <xf numFmtId="4" fontId="73" fillId="127" borderId="25" applyNumberFormat="0" applyProtection="0">
      <alignment horizontal="left" vertical="center" indent="1"/>
    </xf>
    <xf numFmtId="4" fontId="65" fillId="105" borderId="14" applyNumberFormat="0" applyProtection="0">
      <alignment horizontal="right" vertical="center"/>
    </xf>
    <xf numFmtId="4" fontId="65" fillId="92" borderId="25" applyNumberFormat="0" applyProtection="0">
      <alignment horizontal="right" vertical="center"/>
    </xf>
    <xf numFmtId="4" fontId="75" fillId="125" borderId="14" applyNumberFormat="0" applyProtection="0">
      <alignment horizontal="right" vertical="center"/>
    </xf>
    <xf numFmtId="4" fontId="6" fillId="65" borderId="25" applyNumberFormat="0" applyProtection="0">
      <alignment horizontal="left" vertical="center" indent="1"/>
    </xf>
    <xf numFmtId="0" fontId="66" fillId="62" borderId="12" applyNumberFormat="0" applyAlignment="0" applyProtection="0"/>
    <xf numFmtId="0" fontId="65" fillId="62" borderId="14" applyNumberFormat="0" applyProtection="0">
      <alignment horizontal="left" vertical="center" indent="1"/>
    </xf>
    <xf numFmtId="4" fontId="65" fillId="69" borderId="14" applyNumberFormat="0" applyProtection="0">
      <alignment horizontal="right" vertical="center"/>
    </xf>
    <xf numFmtId="0" fontId="45" fillId="94" borderId="14" applyNumberFormat="0" applyAlignment="0" applyProtection="0"/>
    <xf numFmtId="4" fontId="65" fillId="56" borderId="14" applyNumberFormat="0" applyProtection="0">
      <alignment horizontal="right" vertical="center"/>
    </xf>
    <xf numFmtId="4" fontId="65" fillId="63" borderId="14" applyNumberFormat="0" applyProtection="0">
      <alignment horizontal="right" vertical="center"/>
    </xf>
    <xf numFmtId="4" fontId="65" fillId="125" borderId="14" applyNumberFormat="0" applyProtection="0">
      <alignment horizontal="right" vertical="center"/>
    </xf>
    <xf numFmtId="4" fontId="65" fillId="101" borderId="14" applyNumberFormat="0" applyProtection="0">
      <alignment horizontal="left" vertical="center" indent="1"/>
    </xf>
    <xf numFmtId="0" fontId="62" fillId="53" borderId="13" applyNumberFormat="0" applyAlignment="0" applyProtection="0"/>
    <xf numFmtId="4" fontId="65" fillId="99" borderId="14" applyNumberFormat="0" applyProtection="0">
      <alignment vertical="center"/>
    </xf>
    <xf numFmtId="4" fontId="65" fillId="61" borderId="14" applyNumberFormat="0" applyProtection="0">
      <alignment horizontal="right" vertical="center"/>
    </xf>
    <xf numFmtId="0" fontId="6" fillId="100" borderId="22" applyNumberFormat="0" applyFont="0" applyAlignment="0" applyProtection="0"/>
    <xf numFmtId="4" fontId="65" fillId="101" borderId="14" applyNumberFormat="0" applyProtection="0">
      <alignment horizontal="left" vertical="center" indent="1"/>
    </xf>
    <xf numFmtId="0" fontId="65" fillId="54" borderId="14" applyNumberFormat="0" applyProtection="0">
      <alignment horizontal="left" vertical="center" indent="1"/>
    </xf>
    <xf numFmtId="4" fontId="65" fillId="0" borderId="14" applyNumberFormat="0" applyProtection="0">
      <alignment horizontal="right" vertical="center"/>
    </xf>
    <xf numFmtId="0" fontId="65" fillId="122" borderId="14" applyNumberFormat="0" applyProtection="0">
      <alignment horizontal="left" vertical="center"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0" fontId="44" fillId="62" borderId="13" applyNumberFormat="0" applyAlignment="0" applyProtection="0"/>
    <xf numFmtId="0" fontId="48" fillId="0" borderId="16" applyNumberFormat="0" applyFill="0" applyAlignment="0" applyProtection="0"/>
    <xf numFmtId="0" fontId="48" fillId="0" borderId="29" applyNumberFormat="0" applyFill="0" applyAlignment="0" applyProtection="0"/>
    <xf numFmtId="0" fontId="66" fillId="62" borderId="12" applyNumberFormat="0" applyAlignment="0" applyProtection="0"/>
    <xf numFmtId="4" fontId="65" fillId="63" borderId="14" applyNumberFormat="0" applyProtection="0">
      <alignment horizontal="right" vertical="center"/>
    </xf>
    <xf numFmtId="4" fontId="65" fillId="93" borderId="14" applyNumberFormat="0" applyProtection="0">
      <alignment horizontal="right" vertical="center"/>
    </xf>
    <xf numFmtId="0" fontId="65" fillId="58" borderId="14" applyNumberFormat="0" applyProtection="0">
      <alignment horizontal="left" vertical="center" indent="1"/>
    </xf>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72" fillId="100" borderId="24" applyNumberFormat="0" applyProtection="0">
      <alignment horizontal="left" vertical="top" indent="1"/>
    </xf>
    <xf numFmtId="0" fontId="48" fillId="0" borderId="29" applyNumberFormat="0" applyFill="0" applyAlignment="0" applyProtection="0"/>
    <xf numFmtId="0" fontId="45" fillId="94"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4" fontId="65" fillId="55" borderId="25" applyNumberFormat="0" applyProtection="0">
      <alignment horizontal="left" vertical="center" indent="1"/>
    </xf>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4" fontId="35"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72" fillId="100" borderId="24" applyNumberFormat="0" applyProtection="0">
      <alignmen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55" fillId="65" borderId="28" applyBorder="0"/>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18"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35" fillId="116" borderId="12"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3"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4"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18"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4" fontId="35" fillId="102" borderId="12"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68" fillId="102" borderId="12" applyNumberFormat="0" applyProtection="0">
      <alignment vertical="center"/>
    </xf>
    <xf numFmtId="0" fontId="65" fillId="58" borderId="14" applyNumberFormat="0" applyProtection="0">
      <alignment horizontal="left" vertical="center" indent="1"/>
    </xf>
    <xf numFmtId="0" fontId="65" fillId="55" borderId="24" applyNumberFormat="0" applyProtection="0">
      <alignment horizontal="left" vertical="top" indent="1"/>
    </xf>
    <xf numFmtId="0" fontId="65" fillId="122" borderId="14" applyNumberFormat="0" applyProtection="0">
      <alignment horizontal="left" vertical="center" indent="1"/>
    </xf>
    <xf numFmtId="0" fontId="65" fillId="65" borderId="24" applyNumberFormat="0" applyProtection="0">
      <alignment horizontal="left" vertical="top"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56" borderId="14" applyNumberFormat="0" applyProtection="0">
      <alignment horizontal="right" vertical="center"/>
    </xf>
    <xf numFmtId="4" fontId="35" fillId="102" borderId="12"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16" borderId="12"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8" fillId="116" borderId="12"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0" fontId="6" fillId="118" borderId="12"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4" fontId="65" fillId="69" borderId="14" applyNumberFormat="0" applyProtection="0">
      <alignment horizontal="right" vertical="center"/>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65" fillId="49" borderId="14" applyNumberFormat="0" applyProtection="0">
      <alignment horizontal="right" vertical="center"/>
    </xf>
    <xf numFmtId="4" fontId="65" fillId="68" borderId="14" applyNumberFormat="0" applyProtection="0">
      <alignment horizontal="left" vertical="center" indent="1"/>
    </xf>
    <xf numFmtId="0" fontId="70" fillId="99" borderId="24" applyNumberFormat="0" applyProtection="0">
      <alignment horizontal="left" vertical="top" indent="1"/>
    </xf>
    <xf numFmtId="4" fontId="65" fillId="101" borderId="1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0" fontId="6" fillId="100" borderId="22" applyNumberFormat="0" applyFont="0" applyAlignment="0" applyProtection="0"/>
    <xf numFmtId="0" fontId="48" fillId="0" borderId="29" applyNumberFormat="0" applyFill="0" applyAlignment="0" applyProtection="0"/>
    <xf numFmtId="4" fontId="65" fillId="93" borderId="14" applyNumberFormat="0" applyProtection="0">
      <alignment horizontal="right" vertical="center"/>
    </xf>
    <xf numFmtId="4" fontId="65" fillId="68" borderId="14" applyNumberFormat="0" applyProtection="0">
      <alignment horizontal="left" vertical="center" indent="1"/>
    </xf>
    <xf numFmtId="0" fontId="66" fillId="62" borderId="12" applyNumberFormat="0" applyAlignment="0" applyProtection="0"/>
    <xf numFmtId="4" fontId="76" fillId="116" borderId="12"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0" fontId="65" fillId="58" borderId="14" applyNumberFormat="0" applyProtection="0">
      <alignment horizontal="left" vertical="center" indent="1"/>
    </xf>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4" fontId="75" fillId="125" borderId="14" applyNumberFormat="0" applyProtection="0">
      <alignment horizontal="right" vertical="center"/>
    </xf>
    <xf numFmtId="4" fontId="65" fillId="125" borderId="14" applyNumberFormat="0" applyProtection="0">
      <alignment horizontal="right" vertical="center"/>
    </xf>
    <xf numFmtId="4" fontId="65" fillId="99" borderId="14" applyNumberFormat="0" applyProtection="0">
      <alignment vertical="center"/>
    </xf>
    <xf numFmtId="0" fontId="62" fillId="53" borderId="13" applyNumberFormat="0" applyAlignment="0" applyProtection="0"/>
    <xf numFmtId="4" fontId="65" fillId="68"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44" fillId="62" borderId="13" applyNumberFormat="0" applyAlignment="0" applyProtection="0"/>
    <xf numFmtId="0" fontId="72" fillId="55" borderId="24" applyNumberFormat="0" applyProtection="0">
      <alignment horizontal="left" vertical="top" indent="1"/>
    </xf>
    <xf numFmtId="0" fontId="47" fillId="53" borderId="13" applyNumberFormat="0" applyAlignment="0" applyProtection="0"/>
    <xf numFmtId="4" fontId="6" fillId="65" borderId="25" applyNumberFormat="0" applyProtection="0">
      <alignment horizontal="left" vertical="center" indent="1"/>
    </xf>
    <xf numFmtId="4" fontId="65" fillId="68" borderId="14" applyNumberFormat="0" applyProtection="0">
      <alignment horizontal="left" vertical="center" indent="1"/>
    </xf>
    <xf numFmtId="4" fontId="65" fillId="55" borderId="14" applyNumberFormat="0" applyProtection="0">
      <alignment horizontal="right" vertical="center"/>
    </xf>
    <xf numFmtId="0" fontId="43" fillId="62" borderId="13" applyNumberFormat="0" applyAlignment="0" applyProtection="0"/>
    <xf numFmtId="0" fontId="70" fillId="99" borderId="24" applyNumberFormat="0" applyProtection="0">
      <alignment horizontal="left" vertical="top" indent="1"/>
    </xf>
    <xf numFmtId="0" fontId="44" fillId="62" borderId="13" applyNumberFormat="0" applyAlignment="0" applyProtection="0"/>
    <xf numFmtId="4" fontId="65" fillId="114" borderId="25" applyNumberFormat="0" applyProtection="0">
      <alignment horizontal="left" vertical="center" indent="1"/>
    </xf>
    <xf numFmtId="4" fontId="65" fillId="56" borderId="14" applyNumberFormat="0" applyProtection="0">
      <alignment horizontal="right" vertical="center"/>
    </xf>
    <xf numFmtId="4" fontId="65" fillId="63" borderId="14" applyNumberFormat="0" applyProtection="0">
      <alignment horizontal="right" vertical="center"/>
    </xf>
    <xf numFmtId="4" fontId="65" fillId="60" borderId="14" applyNumberFormat="0" applyProtection="0">
      <alignment horizontal="right" vertical="center"/>
    </xf>
    <xf numFmtId="4" fontId="65" fillId="56" borderId="14" applyNumberFormat="0" applyProtection="0">
      <alignment horizontal="right" vertical="center"/>
    </xf>
    <xf numFmtId="4" fontId="6" fillId="65" borderId="25" applyNumberFormat="0" applyProtection="0">
      <alignment horizontal="left" vertical="center" indent="1"/>
    </xf>
    <xf numFmtId="4" fontId="65" fillId="56" borderId="14" applyNumberFormat="0" applyProtection="0">
      <alignment horizontal="right" vertical="center"/>
    </xf>
    <xf numFmtId="0" fontId="65" fillId="122" borderId="14" applyNumberFormat="0" applyProtection="0">
      <alignment horizontal="left" vertical="center" indent="1"/>
    </xf>
    <xf numFmtId="4" fontId="6" fillId="65" borderId="25" applyNumberFormat="0" applyProtection="0">
      <alignment horizontal="left" vertical="center" indent="1"/>
    </xf>
    <xf numFmtId="4" fontId="65" fillId="101" borderId="14" applyNumberFormat="0" applyProtection="0">
      <alignment horizontal="left" vertical="center" indent="1"/>
    </xf>
    <xf numFmtId="4" fontId="65" fillId="56" borderId="14" applyNumberFormat="0" applyProtection="0">
      <alignment horizontal="right" vertical="center"/>
    </xf>
    <xf numFmtId="0" fontId="65" fillId="122" borderId="14" applyNumberFormat="0" applyProtection="0">
      <alignment horizontal="left" vertical="center" indent="1"/>
    </xf>
    <xf numFmtId="4" fontId="65" fillId="101" borderId="14" applyNumberFormat="0" applyProtection="0">
      <alignment horizontal="left" vertical="center" indent="1"/>
    </xf>
    <xf numFmtId="4" fontId="65" fillId="60" borderId="14" applyNumberFormat="0" applyProtection="0">
      <alignment horizontal="right" vertical="center"/>
    </xf>
    <xf numFmtId="4" fontId="65" fillId="63" borderId="14" applyNumberFormat="0" applyProtection="0">
      <alignment horizontal="right" vertical="center"/>
    </xf>
    <xf numFmtId="4" fontId="65" fillId="54" borderId="25" applyNumberFormat="0" applyProtection="0">
      <alignment horizontal="left" vertical="center" indent="1"/>
    </xf>
    <xf numFmtId="4" fontId="65" fillId="49" borderId="14" applyNumberFormat="0" applyProtection="0">
      <alignment horizontal="right" vertical="center"/>
    </xf>
    <xf numFmtId="0" fontId="62" fillId="53" borderId="13" applyNumberFormat="0" applyAlignment="0" applyProtection="0"/>
    <xf numFmtId="0" fontId="65" fillId="122" borderId="14" applyNumberFormat="0" applyProtection="0">
      <alignment horizontal="left" vertical="center" indent="1"/>
    </xf>
    <xf numFmtId="4" fontId="73" fillId="127" borderId="25" applyNumberFormat="0" applyProtection="0">
      <alignment horizontal="left" vertical="center" indent="1"/>
    </xf>
    <xf numFmtId="4" fontId="65" fillId="0" borderId="14" applyNumberFormat="0" applyProtection="0">
      <alignment horizontal="right" vertical="center"/>
    </xf>
    <xf numFmtId="0" fontId="66" fillId="62" borderId="12" applyNumberFormat="0" applyAlignment="0" applyProtection="0"/>
    <xf numFmtId="4" fontId="65" fillId="61" borderId="14" applyNumberFormat="0" applyProtection="0">
      <alignment horizontal="right" vertical="center"/>
    </xf>
    <xf numFmtId="0" fontId="6" fillId="100" borderId="22" applyNumberFormat="0" applyFont="0" applyAlignment="0" applyProtection="0"/>
    <xf numFmtId="0" fontId="65" fillId="58" borderId="14" applyNumberFormat="0" applyProtection="0">
      <alignment horizontal="left" vertical="center" indent="1"/>
    </xf>
    <xf numFmtId="4" fontId="6" fillId="65" borderId="25" applyNumberFormat="0" applyProtection="0">
      <alignment horizontal="left" vertical="center" indent="1"/>
    </xf>
    <xf numFmtId="0" fontId="65" fillId="65" borderId="24" applyNumberFormat="0" applyProtection="0">
      <alignment horizontal="left" vertical="top" indent="1"/>
    </xf>
    <xf numFmtId="0" fontId="66" fillId="62" borderId="12" applyNumberFormat="0" applyAlignment="0" applyProtection="0"/>
    <xf numFmtId="4" fontId="6" fillId="65" borderId="25" applyNumberFormat="0" applyProtection="0">
      <alignment horizontal="left" vertical="center" indent="1"/>
    </xf>
    <xf numFmtId="4" fontId="65" fillId="61" borderId="14" applyNumberFormat="0" applyProtection="0">
      <alignment horizontal="right" vertical="center"/>
    </xf>
    <xf numFmtId="0" fontId="65" fillId="122" borderId="14" applyNumberFormat="0" applyProtection="0">
      <alignment horizontal="left" vertical="center"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4" borderId="25" applyNumberFormat="0" applyProtection="0">
      <alignment horizontal="left" vertical="center" indent="1"/>
    </xf>
    <xf numFmtId="0" fontId="44" fillId="62" borderId="13" applyNumberFormat="0" applyAlignment="0" applyProtection="0"/>
    <xf numFmtId="0" fontId="45" fillId="94" borderId="14" applyNumberFormat="0" applyAlignment="0" applyProtection="0"/>
    <xf numFmtId="4" fontId="65" fillId="93" borderId="14" applyNumberFormat="0" applyProtection="0">
      <alignment horizontal="right" vertical="center"/>
    </xf>
    <xf numFmtId="0" fontId="63" fillId="88" borderId="14" applyNumberFormat="0" applyAlignment="0" applyProtection="0"/>
    <xf numFmtId="0" fontId="62" fillId="53" borderId="13" applyNumberFormat="0" applyAlignment="0" applyProtection="0"/>
    <xf numFmtId="4" fontId="6" fillId="65" borderId="25" applyNumberFormat="0" applyProtection="0">
      <alignment horizontal="left" vertical="center" indent="1"/>
    </xf>
    <xf numFmtId="0" fontId="65" fillId="58" borderId="14" applyNumberFormat="0" applyProtection="0">
      <alignment horizontal="left" vertical="center" indent="1"/>
    </xf>
    <xf numFmtId="0" fontId="72" fillId="100" borderId="24" applyNumberFormat="0" applyProtection="0">
      <alignment horizontal="left" vertical="top" indent="1"/>
    </xf>
    <xf numFmtId="0" fontId="66" fillId="62" borderId="12" applyNumberFormat="0" applyAlignment="0" applyProtection="0"/>
    <xf numFmtId="4" fontId="65" fillId="61" borderId="14" applyNumberFormat="0" applyProtection="0">
      <alignment horizontal="right" vertical="center"/>
    </xf>
    <xf numFmtId="0" fontId="65" fillId="54" borderId="14" applyNumberFormat="0" applyProtection="0">
      <alignment horizontal="left" vertical="center" indent="1"/>
    </xf>
    <xf numFmtId="0" fontId="66" fillId="62" borderId="12" applyNumberFormat="0" applyAlignment="0" applyProtection="0"/>
    <xf numFmtId="4" fontId="65" fillId="68" borderId="14" applyNumberFormat="0" applyProtection="0">
      <alignment horizontal="left" vertical="center" indent="1"/>
    </xf>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4" fontId="65" fillId="125" borderId="14" applyNumberFormat="0" applyProtection="0">
      <alignment horizontal="right" vertical="center"/>
    </xf>
    <xf numFmtId="4" fontId="72" fillId="62" borderId="2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24" applyNumberFormat="0" applyProtection="0">
      <alignment horizontal="left" vertical="top" indent="1"/>
    </xf>
    <xf numFmtId="0" fontId="55" fillId="65" borderId="28" applyBorder="0"/>
    <xf numFmtId="4" fontId="72" fillId="100" borderId="24" applyNumberFormat="0" applyProtection="0">
      <alignment vertical="center"/>
    </xf>
    <xf numFmtId="0" fontId="65" fillId="58" borderId="24" applyNumberFormat="0" applyProtection="0">
      <alignment horizontal="left" vertical="top" indent="1"/>
    </xf>
    <xf numFmtId="4" fontId="65" fillId="54" borderId="25" applyNumberFormat="0" applyProtection="0">
      <alignment horizontal="left" vertical="center" indent="1"/>
    </xf>
    <xf numFmtId="4" fontId="72" fillId="62" borderId="24" applyNumberFormat="0" applyProtection="0">
      <alignment horizontal="left" vertical="center" indent="1"/>
    </xf>
    <xf numFmtId="0" fontId="72" fillId="100" borderId="24" applyNumberFormat="0" applyProtection="0">
      <alignment horizontal="left" vertical="top"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72" fillId="55" borderId="24" applyNumberFormat="0" applyProtection="0">
      <alignment horizontal="left" vertical="top" indent="1"/>
    </xf>
    <xf numFmtId="4" fontId="73" fillId="127" borderId="25" applyNumberFormat="0" applyProtection="0">
      <alignment horizontal="left" vertical="center" indent="1"/>
    </xf>
    <xf numFmtId="4" fontId="65" fillId="105" borderId="14" applyNumberFormat="0" applyProtection="0">
      <alignment horizontal="right" vertical="center"/>
    </xf>
    <xf numFmtId="4" fontId="65" fillId="63" borderId="14" applyNumberFormat="0" applyProtection="0">
      <alignment horizontal="right" vertical="center"/>
    </xf>
    <xf numFmtId="4" fontId="75" fillId="125" borderId="14" applyNumberFormat="0" applyProtection="0">
      <alignment horizontal="right" vertical="center"/>
    </xf>
    <xf numFmtId="0" fontId="6" fillId="100" borderId="22" applyNumberFormat="0" applyFont="0" applyAlignment="0" applyProtection="0"/>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69" borderId="14" applyNumberFormat="0" applyProtection="0">
      <alignment horizontal="right" vertical="center"/>
    </xf>
    <xf numFmtId="0" fontId="45" fillId="94" borderId="14" applyNumberFormat="0" applyAlignment="0" applyProtection="0"/>
    <xf numFmtId="4" fontId="65" fillId="99" borderId="14" applyNumberFormat="0" applyProtection="0">
      <alignment vertical="center"/>
    </xf>
    <xf numFmtId="4" fontId="65" fillId="68" borderId="14" applyNumberFormat="0" applyProtection="0">
      <alignment horizontal="left" vertical="center" indent="1"/>
    </xf>
    <xf numFmtId="4" fontId="65" fillId="105" borderId="14" applyNumberFormat="0" applyProtection="0">
      <alignment horizontal="right" vertical="center"/>
    </xf>
    <xf numFmtId="4" fontId="65" fillId="69" borderId="14" applyNumberFormat="0" applyProtection="0">
      <alignment horizontal="right" vertical="center"/>
    </xf>
    <xf numFmtId="0" fontId="6" fillId="100" borderId="22" applyNumberFormat="0" applyFont="0" applyAlignment="0" applyProtection="0"/>
    <xf numFmtId="0" fontId="6" fillId="100" borderId="22" applyNumberFormat="0" applyFont="0" applyAlignment="0" applyProtection="0"/>
    <xf numFmtId="4" fontId="65" fillId="68" borderId="14" applyNumberFormat="0" applyProtection="0">
      <alignment horizontal="left" vertical="center" indent="1"/>
    </xf>
    <xf numFmtId="4" fontId="65" fillId="63"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48" fillId="0" borderId="16"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 fillId="100" borderId="22" applyNumberFormat="0" applyFont="0" applyAlignment="0" applyProtection="0"/>
    <xf numFmtId="0" fontId="65" fillId="55" borderId="24" applyNumberFormat="0" applyProtection="0">
      <alignment horizontal="left" vertical="top" indent="1"/>
    </xf>
    <xf numFmtId="0" fontId="65" fillId="58" borderId="14" applyNumberFormat="0" applyProtection="0">
      <alignment horizontal="left" vertical="center" indent="1"/>
    </xf>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4" fontId="65" fillId="68" borderId="14" applyNumberFormat="0" applyProtection="0">
      <alignment horizontal="left" vertical="center" indent="1"/>
    </xf>
    <xf numFmtId="0" fontId="48" fillId="0" borderId="29" applyNumberFormat="0" applyFill="0" applyAlignment="0" applyProtection="0"/>
    <xf numFmtId="0" fontId="45" fillId="94"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4" fontId="65" fillId="68" borderId="14" applyNumberFormat="0" applyProtection="0">
      <alignment horizontal="left" vertical="center" indent="1"/>
    </xf>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4" fontId="35"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72" fillId="100" borderId="24" applyNumberFormat="0" applyProtection="0">
      <alignmen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55" fillId="65" borderId="28" applyBorder="0"/>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18"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35" fillId="116" borderId="12"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3"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4"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18"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4" fontId="35" fillId="102" borderId="12"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68" fillId="102" borderId="12" applyNumberFormat="0" applyProtection="0">
      <alignment vertical="center"/>
    </xf>
    <xf numFmtId="0" fontId="65" fillId="58" borderId="14" applyNumberFormat="0" applyProtection="0">
      <alignment horizontal="left" vertical="center" indent="1"/>
    </xf>
    <xf numFmtId="0" fontId="65" fillId="55" borderId="24" applyNumberFormat="0" applyProtection="0">
      <alignment horizontal="left" vertical="top" indent="1"/>
    </xf>
    <xf numFmtId="0" fontId="65" fillId="122" borderId="14" applyNumberFormat="0" applyProtection="0">
      <alignment horizontal="left" vertical="center" indent="1"/>
    </xf>
    <xf numFmtId="0" fontId="65" fillId="65" borderId="24" applyNumberFormat="0" applyProtection="0">
      <alignment horizontal="left" vertical="top"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56" borderId="14" applyNumberFormat="0" applyProtection="0">
      <alignment horizontal="right" vertical="center"/>
    </xf>
    <xf numFmtId="4" fontId="35" fillId="102" borderId="12"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16" borderId="12"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8" fillId="116" borderId="12"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0" fontId="6" fillId="118" borderId="12"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4" fontId="65" fillId="69" borderId="14" applyNumberFormat="0" applyProtection="0">
      <alignment horizontal="right" vertical="center"/>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65" fillId="49" borderId="14" applyNumberFormat="0" applyProtection="0">
      <alignment horizontal="right" vertical="center"/>
    </xf>
    <xf numFmtId="4" fontId="65" fillId="68" borderId="14" applyNumberFormat="0" applyProtection="0">
      <alignment horizontal="left" vertical="center" indent="1"/>
    </xf>
    <xf numFmtId="0" fontId="70" fillId="99" borderId="24" applyNumberFormat="0" applyProtection="0">
      <alignment horizontal="left" vertical="top" indent="1"/>
    </xf>
    <xf numFmtId="4" fontId="65" fillId="101" borderId="1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0" fontId="6" fillId="100" borderId="22" applyNumberFormat="0" applyFont="0" applyAlignment="0" applyProtection="0"/>
    <xf numFmtId="0" fontId="36" fillId="100" borderId="22" applyNumberFormat="0" applyFont="0" applyAlignment="0" applyProtection="0"/>
    <xf numFmtId="0" fontId="48" fillId="0" borderId="29" applyNumberFormat="0" applyFill="0" applyAlignment="0" applyProtection="0"/>
    <xf numFmtId="4" fontId="6" fillId="65" borderId="25" applyNumberFormat="0" applyProtection="0">
      <alignment horizontal="left" vertical="center" indent="1"/>
    </xf>
    <xf numFmtId="4" fontId="76" fillId="116" borderId="12"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65" fillId="114" borderId="25" applyNumberFormat="0" applyProtection="0">
      <alignment horizontal="left" vertical="center" indent="1"/>
    </xf>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36" fillId="100" borderId="22" applyNumberFormat="0" applyFont="0" applyAlignment="0" applyProtection="0"/>
    <xf numFmtId="4" fontId="65" fillId="99" borderId="14" applyNumberFormat="0" applyProtection="0">
      <alignment vertical="center"/>
    </xf>
    <xf numFmtId="4" fontId="6" fillId="65" borderId="25" applyNumberFormat="0" applyProtection="0">
      <alignment horizontal="left" vertical="center" indent="1"/>
    </xf>
    <xf numFmtId="4" fontId="65" fillId="54" borderId="25" applyNumberFormat="0" applyProtection="0">
      <alignment horizontal="left" vertical="center" indent="1"/>
    </xf>
    <xf numFmtId="0" fontId="44" fillId="62" borderId="13" applyNumberFormat="0" applyAlignment="0" applyProtection="0"/>
    <xf numFmtId="0" fontId="49" fillId="0" borderId="16" applyNumberFormat="0" applyFill="0" applyAlignment="0" applyProtection="0"/>
    <xf numFmtId="4" fontId="65" fillId="69" borderId="14" applyNumberFormat="0" applyProtection="0">
      <alignment horizontal="right" vertical="center"/>
    </xf>
    <xf numFmtId="0" fontId="62" fillId="53" borderId="13" applyNumberFormat="0" applyAlignment="0" applyProtection="0"/>
    <xf numFmtId="0" fontId="48" fillId="0" borderId="16" applyNumberFormat="0" applyFill="0" applyAlignment="0" applyProtection="0"/>
    <xf numFmtId="4" fontId="65" fillId="105" borderId="14" applyNumberFormat="0" applyProtection="0">
      <alignment horizontal="right" vertical="center"/>
    </xf>
    <xf numFmtId="0" fontId="6" fillId="100" borderId="22" applyNumberFormat="0" applyFont="0" applyAlignment="0" applyProtection="0"/>
    <xf numFmtId="4" fontId="65" fillId="92" borderId="25" applyNumberFormat="0" applyProtection="0">
      <alignment horizontal="right" vertical="center"/>
    </xf>
    <xf numFmtId="4" fontId="65" fillId="114" borderId="25" applyNumberFormat="0" applyProtection="0">
      <alignment horizontal="left" vertical="center" indent="1"/>
    </xf>
    <xf numFmtId="4" fontId="65" fillId="55" borderId="14" applyNumberFormat="0" applyProtection="0">
      <alignment horizontal="right" vertical="center"/>
    </xf>
    <xf numFmtId="4" fontId="65" fillId="125" borderId="14" applyNumberFormat="0" applyProtection="0">
      <alignment horizontal="right" vertical="center"/>
    </xf>
    <xf numFmtId="4" fontId="65" fillId="55" borderId="25" applyNumberFormat="0" applyProtection="0">
      <alignment horizontal="left" vertical="center" indent="1"/>
    </xf>
    <xf numFmtId="4" fontId="65" fillId="125" borderId="14" applyNumberFormat="0" applyProtection="0">
      <alignment horizontal="right" vertical="center"/>
    </xf>
    <xf numFmtId="0" fontId="62" fillId="53" borderId="13" applyNumberFormat="0" applyAlignment="0" applyProtection="0"/>
    <xf numFmtId="0" fontId="47" fillId="53" borderId="13" applyNumberFormat="0" applyAlignment="0" applyProtection="0"/>
    <xf numFmtId="4" fontId="65" fillId="114" borderId="25" applyNumberFormat="0" applyProtection="0">
      <alignment horizontal="left" vertical="center" indent="1"/>
    </xf>
    <xf numFmtId="4" fontId="65" fillId="56" borderId="14" applyNumberFormat="0" applyProtection="0">
      <alignment horizontal="right" vertical="center"/>
    </xf>
    <xf numFmtId="4" fontId="65" fillId="63" borderId="14" applyNumberFormat="0" applyProtection="0">
      <alignment horizontal="right" vertical="center"/>
    </xf>
    <xf numFmtId="4" fontId="65" fillId="60" borderId="14" applyNumberFormat="0" applyProtection="0">
      <alignment horizontal="right" vertical="center"/>
    </xf>
    <xf numFmtId="0" fontId="6" fillId="100" borderId="22" applyNumberFormat="0" applyFont="0" applyAlignment="0" applyProtection="0"/>
    <xf numFmtId="4" fontId="6" fillId="65" borderId="25" applyNumberFormat="0" applyProtection="0">
      <alignment horizontal="left" vertical="center" indent="1"/>
    </xf>
    <xf numFmtId="4" fontId="65" fillId="69" borderId="14" applyNumberFormat="0" applyProtection="0">
      <alignment horizontal="right" vertical="center"/>
    </xf>
    <xf numFmtId="0" fontId="6" fillId="100" borderId="22" applyNumberFormat="0" applyFont="0" applyAlignment="0" applyProtection="0"/>
    <xf numFmtId="0" fontId="66" fillId="62" borderId="12" applyNumberFormat="0" applyAlignment="0" applyProtection="0"/>
    <xf numFmtId="0" fontId="47" fillId="53" borderId="13" applyNumberFormat="0" applyAlignment="0" applyProtection="0"/>
    <xf numFmtId="0" fontId="6" fillId="100" borderId="22" applyNumberFormat="0" applyFont="0" applyAlignment="0" applyProtection="0"/>
    <xf numFmtId="0" fontId="62" fillId="53" borderId="13" applyNumberFormat="0" applyAlignment="0" applyProtection="0"/>
    <xf numFmtId="4" fontId="65" fillId="49" borderId="14" applyNumberFormat="0" applyProtection="0">
      <alignment horizontal="right" vertical="center"/>
    </xf>
    <xf numFmtId="4" fontId="65" fillId="55" borderId="14" applyNumberFormat="0" applyProtection="0">
      <alignment horizontal="right" vertical="center"/>
    </xf>
    <xf numFmtId="4" fontId="75" fillId="125" borderId="14" applyNumberFormat="0" applyProtection="0">
      <alignment horizontal="right" vertical="center"/>
    </xf>
    <xf numFmtId="4" fontId="65" fillId="99" borderId="14" applyNumberFormat="0" applyProtection="0">
      <alignment vertical="center"/>
    </xf>
    <xf numFmtId="0" fontId="44" fillId="62" borderId="13" applyNumberFormat="0" applyAlignment="0" applyProtection="0"/>
    <xf numFmtId="4" fontId="65" fillId="54" borderId="25" applyNumberFormat="0" applyProtection="0">
      <alignment horizontal="left" vertical="center" indent="1"/>
    </xf>
    <xf numFmtId="4" fontId="65" fillId="60" borderId="14" applyNumberFormat="0" applyProtection="0">
      <alignment horizontal="right" vertical="center"/>
    </xf>
    <xf numFmtId="0" fontId="6" fillId="100" borderId="22" applyNumberFormat="0" applyFont="0" applyAlignment="0" applyProtection="0"/>
    <xf numFmtId="4" fontId="73" fillId="127" borderId="25" applyNumberFormat="0" applyProtection="0">
      <alignment horizontal="left" vertical="center" indent="1"/>
    </xf>
    <xf numFmtId="4" fontId="6" fillId="65" borderId="25" applyNumberFormat="0" applyProtection="0">
      <alignment horizontal="left" vertical="center" indent="1"/>
    </xf>
    <xf numFmtId="4" fontId="65" fillId="99" borderId="14" applyNumberFormat="0" applyProtection="0">
      <alignment vertical="center"/>
    </xf>
    <xf numFmtId="0" fontId="43" fillId="62" borderId="13" applyNumberFormat="0" applyAlignment="0" applyProtection="0"/>
    <xf numFmtId="0" fontId="6" fillId="100" borderId="22" applyNumberFormat="0" applyFont="0" applyAlignment="0" applyProtection="0"/>
    <xf numFmtId="0" fontId="41" fillId="62" borderId="12" applyNumberFormat="0" applyAlignment="0" applyProtection="0"/>
    <xf numFmtId="0" fontId="65" fillId="54" borderId="14" applyNumberFormat="0" applyProtection="0">
      <alignment horizontal="left" vertical="center" indent="1"/>
    </xf>
    <xf numFmtId="0" fontId="48" fillId="0" borderId="16" applyNumberFormat="0" applyFill="0" applyAlignment="0" applyProtection="0"/>
    <xf numFmtId="0" fontId="66" fillId="62" borderId="12" applyNumberFormat="0" applyAlignment="0" applyProtection="0"/>
    <xf numFmtId="4" fontId="65" fillId="93" borderId="14" applyNumberFormat="0" applyProtection="0">
      <alignment horizontal="right" vertical="center"/>
    </xf>
    <xf numFmtId="4" fontId="65" fillId="125" borderId="14" applyNumberFormat="0" applyProtection="0">
      <alignment horizontal="right" vertical="center"/>
    </xf>
    <xf numFmtId="4" fontId="65" fillId="0" borderId="14" applyNumberFormat="0" applyProtection="0">
      <alignment horizontal="right" vertical="center"/>
    </xf>
    <xf numFmtId="0" fontId="44" fillId="62" borderId="13" applyNumberFormat="0" applyAlignment="0" applyProtection="0"/>
    <xf numFmtId="0" fontId="45" fillId="94" borderId="14" applyNumberFormat="0" applyAlignment="0" applyProtection="0"/>
    <xf numFmtId="0" fontId="41" fillId="62" borderId="12" applyNumberFormat="0" applyAlignment="0" applyProtection="0"/>
    <xf numFmtId="0" fontId="63" fillId="88" borderId="14" applyNumberFormat="0" applyAlignment="0" applyProtection="0"/>
    <xf numFmtId="0" fontId="62" fillId="53" borderId="13" applyNumberFormat="0" applyAlignment="0" applyProtection="0"/>
    <xf numFmtId="0" fontId="6" fillId="100" borderId="22" applyNumberFormat="0" applyFont="0" applyAlignment="0" applyProtection="0"/>
    <xf numFmtId="0" fontId="65" fillId="122" borderId="14"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2" fillId="53" borderId="13" applyNumberFormat="0" applyAlignment="0" applyProtection="0"/>
    <xf numFmtId="4" fontId="65" fillId="92" borderId="25" applyNumberFormat="0" applyProtection="0">
      <alignment horizontal="right" vertical="center"/>
    </xf>
    <xf numFmtId="4" fontId="65" fillId="99" borderId="14" applyNumberFormat="0" applyProtection="0">
      <alignment vertical="center"/>
    </xf>
    <xf numFmtId="0" fontId="45" fillId="94" borderId="14" applyNumberFormat="0" applyAlignment="0" applyProtection="0"/>
    <xf numFmtId="4" fontId="65" fillId="55" borderId="14" applyNumberFormat="0" applyProtection="0">
      <alignment horizontal="right" vertical="center"/>
    </xf>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4" fontId="65" fillId="92" borderId="25" applyNumberFormat="0" applyProtection="0">
      <alignment horizontal="righ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24" applyNumberFormat="0" applyProtection="0">
      <alignment horizontal="left" vertical="top" indent="1"/>
    </xf>
    <xf numFmtId="0" fontId="55" fillId="65" borderId="28" applyBorder="0"/>
    <xf numFmtId="4" fontId="72" fillId="100" borderId="24" applyNumberFormat="0" applyProtection="0">
      <alignment vertical="center"/>
    </xf>
    <xf numFmtId="4" fontId="73" fillId="127" borderId="25" applyNumberFormat="0" applyProtection="0">
      <alignment horizontal="left" vertical="center" indent="1"/>
    </xf>
    <xf numFmtId="0" fontId="65" fillId="54" borderId="24" applyNumberFormat="0" applyProtection="0">
      <alignment horizontal="left" vertical="top" indent="1"/>
    </xf>
    <xf numFmtId="4" fontId="72" fillId="62" borderId="24" applyNumberFormat="0" applyProtection="0">
      <alignment horizontal="left" vertical="center" indent="1"/>
    </xf>
    <xf numFmtId="0" fontId="72" fillId="100" borderId="24" applyNumberFormat="0" applyProtection="0">
      <alignment horizontal="left" vertical="top"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72" fillId="55" borderId="24" applyNumberFormat="0" applyProtection="0">
      <alignment horizontal="left" vertical="top" indent="1"/>
    </xf>
    <xf numFmtId="4" fontId="73" fillId="127" borderId="25" applyNumberFormat="0" applyProtection="0">
      <alignment horizontal="left" vertical="center" indent="1"/>
    </xf>
    <xf numFmtId="4" fontId="65" fillId="55" borderId="25" applyNumberFormat="0" applyProtection="0">
      <alignment horizontal="left" vertical="center" indent="1"/>
    </xf>
    <xf numFmtId="4" fontId="65" fillId="56" borderId="14" applyNumberFormat="0" applyProtection="0">
      <alignment horizontal="right" vertical="center"/>
    </xf>
    <xf numFmtId="4" fontId="75" fillId="125" borderId="14" applyNumberFormat="0" applyProtection="0">
      <alignment horizontal="right" vertical="center"/>
    </xf>
    <xf numFmtId="4" fontId="65" fillId="99" borderId="14" applyNumberFormat="0" applyProtection="0">
      <alignment vertical="center"/>
    </xf>
    <xf numFmtId="4" fontId="65" fillId="99" borderId="14" applyNumberFormat="0" applyProtection="0">
      <alignment vertical="center"/>
    </xf>
    <xf numFmtId="0" fontId="6" fillId="100" borderId="22" applyNumberFormat="0" applyFont="0" applyAlignment="0" applyProtection="0"/>
    <xf numFmtId="0" fontId="48" fillId="0" borderId="29" applyNumberFormat="0" applyFill="0" applyAlignment="0" applyProtection="0"/>
    <xf numFmtId="4" fontId="65" fillId="55" borderId="25" applyNumberFormat="0" applyProtection="0">
      <alignment horizontal="left" vertical="center" indent="1"/>
    </xf>
    <xf numFmtId="0" fontId="6" fillId="100" borderId="22" applyNumberFormat="0" applyFont="0" applyAlignment="0" applyProtection="0"/>
    <xf numFmtId="0" fontId="65" fillId="54" borderId="24" applyNumberFormat="0" applyProtection="0">
      <alignment horizontal="left" vertical="top" indent="1"/>
    </xf>
    <xf numFmtId="4" fontId="6" fillId="65" borderId="25" applyNumberFormat="0" applyProtection="0">
      <alignment horizontal="left" vertical="center" indent="1"/>
    </xf>
    <xf numFmtId="4" fontId="65" fillId="63" borderId="14" applyNumberFormat="0" applyProtection="0">
      <alignment horizontal="right" vertical="center"/>
    </xf>
    <xf numFmtId="4" fontId="65" fillId="99" borderId="14" applyNumberFormat="0" applyProtection="0">
      <alignment vertical="center"/>
    </xf>
    <xf numFmtId="0" fontId="45" fillId="94" borderId="14" applyNumberFormat="0" applyAlignment="0" applyProtection="0"/>
    <xf numFmtId="4" fontId="65" fillId="49" borderId="14" applyNumberFormat="0" applyProtection="0">
      <alignment horizontal="right" vertical="center"/>
    </xf>
    <xf numFmtId="0" fontId="48" fillId="0" borderId="16" applyNumberFormat="0" applyFill="0" applyAlignment="0" applyProtection="0"/>
    <xf numFmtId="4" fontId="65" fillId="92" borderId="25" applyNumberFormat="0" applyProtection="0">
      <alignment horizontal="right" vertical="center"/>
    </xf>
    <xf numFmtId="0" fontId="62" fillId="53" borderId="13" applyNumberFormat="0" applyAlignment="0" applyProtection="0"/>
    <xf numFmtId="4" fontId="65" fillId="60" borderId="14" applyNumberFormat="0" applyProtection="0">
      <alignment horizontal="right" vertical="center"/>
    </xf>
    <xf numFmtId="4" fontId="65" fillId="93" borderId="14" applyNumberFormat="0" applyProtection="0">
      <alignment horizontal="right" vertical="center"/>
    </xf>
    <xf numFmtId="0" fontId="48" fillId="0" borderId="29" applyNumberFormat="0" applyFill="0" applyAlignment="0" applyProtection="0"/>
    <xf numFmtId="0" fontId="66" fillId="62" borderId="12" applyNumberFormat="0" applyAlignment="0" applyProtection="0"/>
    <xf numFmtId="0" fontId="6" fillId="100" borderId="22" applyNumberFormat="0" applyFont="0" applyAlignment="0" applyProtection="0"/>
    <xf numFmtId="0" fontId="65" fillId="62" borderId="14" applyNumberFormat="0" applyProtection="0">
      <alignment horizontal="left" vertical="center" indent="1"/>
    </xf>
    <xf numFmtId="4" fontId="6" fillId="65" borderId="25" applyNumberFormat="0" applyProtection="0">
      <alignment horizontal="left" vertical="center" indent="1"/>
    </xf>
    <xf numFmtId="4" fontId="65" fillId="49" borderId="14" applyNumberFormat="0" applyProtection="0">
      <alignment horizontal="right" vertical="center"/>
    </xf>
    <xf numFmtId="0" fontId="48" fillId="0" borderId="16" applyNumberFormat="0" applyFill="0" applyAlignment="0" applyProtection="0"/>
    <xf numFmtId="4" fontId="65" fillId="92" borderId="25" applyNumberFormat="0" applyProtection="0">
      <alignment horizontal="right" vertical="center"/>
    </xf>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4" fontId="65" fillId="105" borderId="14" applyNumberFormat="0" applyProtection="0">
      <alignment horizontal="right" vertical="center"/>
    </xf>
    <xf numFmtId="4" fontId="65" fillId="99" borderId="14" applyNumberFormat="0" applyProtection="0">
      <alignment vertical="center"/>
    </xf>
    <xf numFmtId="0" fontId="6" fillId="100" borderId="22" applyNumberFormat="0" applyFon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4" fontId="35"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0" fontId="48" fillId="0" borderId="29" applyNumberFormat="0" applyFill="0" applyAlignment="0" applyProtection="0"/>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0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18"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35" fillId="116" borderId="12"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3"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4"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18"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4" fontId="35" fillId="102" borderId="12"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68" fillId="102" borderId="12" applyNumberFormat="0" applyProtection="0">
      <alignment vertical="center"/>
    </xf>
    <xf numFmtId="0" fontId="72" fillId="55" borderId="24" applyNumberFormat="0" applyProtection="0">
      <alignment horizontal="left" vertical="top" indent="1"/>
    </xf>
    <xf numFmtId="4" fontId="65" fillId="68" borderId="14" applyNumberFormat="0" applyProtection="0">
      <alignment horizontal="left" vertical="center" indent="1"/>
    </xf>
    <xf numFmtId="4" fontId="65" fillId="125" borderId="14" applyNumberFormat="0" applyProtection="0">
      <alignment horizontal="right" vertical="center"/>
    </xf>
    <xf numFmtId="4" fontId="65" fillId="0" borderId="14" applyNumberFormat="0" applyProtection="0">
      <alignment horizontal="right" vertical="center"/>
    </xf>
    <xf numFmtId="0" fontId="72" fillId="100" borderId="24" applyNumberFormat="0" applyProtection="0">
      <alignment horizontal="left" vertical="top" indent="1"/>
    </xf>
    <xf numFmtId="4" fontId="72" fillId="62" borderId="24" applyNumberFormat="0" applyProtection="0">
      <alignment horizontal="left" vertical="center" indent="1"/>
    </xf>
    <xf numFmtId="4" fontId="72" fillId="100" borderId="24" applyNumberFormat="0" applyProtection="0">
      <alignment vertical="center"/>
    </xf>
    <xf numFmtId="0" fontId="55" fillId="65" borderId="28" applyBorder="0"/>
    <xf numFmtId="0" fontId="41" fillId="62" borderId="12" applyNumberFormat="0" applyAlignment="0" applyProtection="0"/>
    <xf numFmtId="0" fontId="65" fillId="54" borderId="24" applyNumberFormat="0" applyProtection="0">
      <alignment horizontal="left" vertical="top" indent="1"/>
    </xf>
    <xf numFmtId="0" fontId="65" fillId="54" borderId="14" applyNumberFormat="0" applyProtection="0">
      <alignment horizontal="left" vertical="center" indent="1"/>
    </xf>
    <xf numFmtId="0" fontId="65" fillId="58" borderId="24" applyNumberFormat="0" applyProtection="0">
      <alignment horizontal="left" vertical="top" indent="1"/>
    </xf>
    <xf numFmtId="4" fontId="35" fillId="102" borderId="12"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16" borderId="12"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8" fillId="116" borderId="12"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0" fontId="6" fillId="118" borderId="12"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65" fillId="122" borderId="14"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65" fillId="54" borderId="25" applyNumberFormat="0" applyProtection="0">
      <alignment horizontal="left" vertical="center" indent="1"/>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63" borderId="14" applyNumberFormat="0" applyProtection="0">
      <alignment horizontal="right" vertical="center"/>
    </xf>
    <xf numFmtId="4" fontId="65" fillId="93" borderId="14" applyNumberFormat="0" applyProtection="0">
      <alignment horizontal="right" vertical="center"/>
    </xf>
    <xf numFmtId="4" fontId="65" fillId="69" borderId="14" applyNumberFormat="0" applyProtection="0">
      <alignment horizontal="right" vertical="center"/>
    </xf>
    <xf numFmtId="4" fontId="65" fillId="61" borderId="14" applyNumberFormat="0" applyProtection="0">
      <alignment horizontal="right" vertical="center"/>
    </xf>
    <xf numFmtId="4" fontId="65" fillId="92" borderId="25" applyNumberFormat="0" applyProtection="0">
      <alignment horizontal="right" vertical="center"/>
    </xf>
    <xf numFmtId="4" fontId="65" fillId="105" borderId="14" applyNumberFormat="0" applyProtection="0">
      <alignment horizontal="right" vertical="center"/>
    </xf>
    <xf numFmtId="4" fontId="76" fillId="116" borderId="12"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65" fillId="0" borderId="14" applyNumberFormat="0" applyProtection="0">
      <alignment horizontal="right" vertical="center"/>
    </xf>
    <xf numFmtId="4" fontId="65" fillId="69" borderId="14" applyNumberFormat="0" applyProtection="0">
      <alignment horizontal="right" vertical="center"/>
    </xf>
    <xf numFmtId="4" fontId="65" fillId="61" borderId="14" applyNumberFormat="0" applyProtection="0">
      <alignment horizontal="right" vertical="center"/>
    </xf>
    <xf numFmtId="0" fontId="65" fillId="54" borderId="14" applyNumberFormat="0" applyProtection="0">
      <alignment horizontal="left" vertical="center" indent="1"/>
    </xf>
    <xf numFmtId="4" fontId="65" fillId="92" borderId="25" applyNumberFormat="0" applyProtection="0">
      <alignment horizontal="right" vertical="center"/>
    </xf>
    <xf numFmtId="4" fontId="65" fillId="105" borderId="14" applyNumberFormat="0" applyProtection="0">
      <alignment horizontal="right" vertical="center"/>
    </xf>
    <xf numFmtId="4" fontId="65" fillId="49" borderId="14" applyNumberFormat="0" applyProtection="0">
      <alignment horizontal="right" vertical="center"/>
    </xf>
    <xf numFmtId="0" fontId="44" fillId="62" borderId="13" applyNumberFormat="0" applyAlignment="0" applyProtection="0"/>
    <xf numFmtId="4" fontId="65" fillId="54" borderId="25" applyNumberFormat="0" applyProtection="0">
      <alignment horizontal="left" vertical="center" indent="1"/>
    </xf>
    <xf numFmtId="4" fontId="6" fillId="65" borderId="25" applyNumberFormat="0" applyProtection="0">
      <alignment horizontal="left" vertical="center" indent="1"/>
    </xf>
    <xf numFmtId="4" fontId="65" fillId="92" borderId="25" applyNumberFormat="0" applyProtection="0">
      <alignment horizontal="right" vertical="center"/>
    </xf>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4" fontId="65" fillId="105" borderId="14" applyNumberFormat="0" applyProtection="0">
      <alignment horizontal="right" vertical="center"/>
    </xf>
    <xf numFmtId="0" fontId="65" fillId="54" borderId="14" applyNumberFormat="0" applyProtection="0">
      <alignment horizontal="left" vertical="center" indent="1"/>
    </xf>
    <xf numFmtId="4" fontId="65" fillId="63" borderId="14" applyNumberFormat="0" applyProtection="0">
      <alignment horizontal="right" vertical="center"/>
    </xf>
    <xf numFmtId="4" fontId="65" fillId="101" borderId="14" applyNumberFormat="0" applyProtection="0">
      <alignment horizontal="left" vertical="center" indent="1"/>
    </xf>
    <xf numFmtId="4" fontId="65" fillId="56" borderId="14" applyNumberFormat="0" applyProtection="0">
      <alignment horizontal="right" vertical="center"/>
    </xf>
    <xf numFmtId="4" fontId="65" fillId="114" borderId="25" applyNumberFormat="0" applyProtection="0">
      <alignment horizontal="left" vertical="center" indent="1"/>
    </xf>
    <xf numFmtId="0" fontId="6" fillId="100" borderId="22" applyNumberFormat="0" applyFont="0" applyAlignment="0" applyProtection="0"/>
    <xf numFmtId="4" fontId="65" fillId="114" borderId="25" applyNumberFormat="0" applyProtection="0">
      <alignment horizontal="left" vertical="center" indent="1"/>
    </xf>
    <xf numFmtId="0" fontId="65" fillId="58"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0" fontId="6" fillId="100" borderId="22" applyNumberFormat="0" applyFont="0" applyAlignment="0" applyProtection="0"/>
    <xf numFmtId="4" fontId="65" fillId="125" borderId="14" applyNumberFormat="0" applyProtection="0">
      <alignment horizontal="right" vertical="center"/>
    </xf>
    <xf numFmtId="4" fontId="65" fillId="0" borderId="14" applyNumberFormat="0" applyProtection="0">
      <alignment horizontal="right" vertical="center"/>
    </xf>
    <xf numFmtId="4" fontId="65" fillId="56" borderId="14" applyNumberFormat="0" applyProtection="0">
      <alignment horizontal="right" vertical="center"/>
    </xf>
    <xf numFmtId="4" fontId="65" fillId="61" borderId="14" applyNumberFormat="0" applyProtection="0">
      <alignment horizontal="right" vertical="center"/>
    </xf>
    <xf numFmtId="4" fontId="65" fillId="93" borderId="14" applyNumberFormat="0" applyProtection="0">
      <alignment horizontal="right" vertical="center"/>
    </xf>
    <xf numFmtId="0" fontId="6" fillId="100" borderId="22" applyNumberFormat="0" applyFont="0" applyAlignment="0" applyProtection="0"/>
    <xf numFmtId="0" fontId="65" fillId="54" borderId="14" applyNumberFormat="0" applyProtection="0">
      <alignment horizontal="left" vertical="center" indent="1"/>
    </xf>
    <xf numFmtId="4" fontId="65" fillId="0" borderId="14" applyNumberFormat="0" applyProtection="0">
      <alignment horizontal="right" vertical="center"/>
    </xf>
    <xf numFmtId="4" fontId="65" fillId="99" borderId="14" applyNumberFormat="0" applyProtection="0">
      <alignment vertical="center"/>
    </xf>
    <xf numFmtId="4" fontId="65" fillId="68" borderId="14" applyNumberFormat="0" applyProtection="0">
      <alignment horizontal="left" vertical="center" indent="1"/>
    </xf>
    <xf numFmtId="4" fontId="65" fillId="55" borderId="14" applyNumberFormat="0" applyProtection="0">
      <alignment horizontal="right" vertical="center"/>
    </xf>
    <xf numFmtId="0" fontId="6" fillId="100" borderId="22" applyNumberFormat="0" applyFont="0" applyAlignment="0" applyProtection="0"/>
    <xf numFmtId="0" fontId="6" fillId="100" borderId="22" applyNumberFormat="0" applyFont="0" applyAlignment="0" applyProtection="0"/>
    <xf numFmtId="0" fontId="36" fillId="100" borderId="22" applyNumberFormat="0" applyFont="0" applyAlignment="0" applyProtection="0"/>
    <xf numFmtId="4" fontId="65" fillId="55" borderId="25" applyNumberFormat="0" applyProtection="0">
      <alignment horizontal="left" vertical="center" indent="1"/>
    </xf>
    <xf numFmtId="4" fontId="65" fillId="54" borderId="25" applyNumberFormat="0" applyProtection="0">
      <alignment horizontal="left" vertical="center" indent="1"/>
    </xf>
    <xf numFmtId="0" fontId="44" fillId="62" borderId="13" applyNumberFormat="0" applyAlignment="0" applyProtection="0"/>
    <xf numFmtId="0" fontId="45" fillId="94" borderId="14" applyNumberFormat="0" applyAlignment="0" applyProtection="0"/>
    <xf numFmtId="4" fontId="65" fillId="61" borderId="14" applyNumberFormat="0" applyProtection="0">
      <alignment horizontal="right" vertical="center"/>
    </xf>
    <xf numFmtId="0" fontId="63" fillId="88" borderId="14" applyNumberFormat="0" applyAlignment="0" applyProtection="0"/>
    <xf numFmtId="0" fontId="62" fillId="53" borderId="13" applyNumberFormat="0" applyAlignment="0" applyProtection="0"/>
    <xf numFmtId="0" fontId="65" fillId="62" borderId="14" applyNumberFormat="0" applyProtection="0">
      <alignment horizontal="left" vertical="center" indent="1"/>
    </xf>
    <xf numFmtId="0" fontId="41" fillId="62" borderId="12" applyNumberFormat="0" applyAlignment="0" applyProtection="0"/>
    <xf numFmtId="4" fontId="65" fillId="68" borderId="14" applyNumberFormat="0" applyProtection="0">
      <alignment horizontal="left" vertical="center" indent="1"/>
    </xf>
    <xf numFmtId="4" fontId="65" fillId="55" borderId="25" applyNumberFormat="0" applyProtection="0">
      <alignment horizontal="left" vertical="center" indent="1"/>
    </xf>
    <xf numFmtId="4" fontId="65" fillId="60" borderId="14" applyNumberFormat="0" applyProtection="0">
      <alignment horizontal="right" vertical="center"/>
    </xf>
    <xf numFmtId="4" fontId="65" fillId="55" borderId="14" applyNumberFormat="0" applyProtection="0">
      <alignment horizontal="right" vertical="center"/>
    </xf>
    <xf numFmtId="4" fontId="75" fillId="125" borderId="14" applyNumberFormat="0" applyProtection="0">
      <alignment horizontal="right" vertical="center"/>
    </xf>
    <xf numFmtId="4" fontId="65" fillId="68" borderId="14" applyNumberFormat="0" applyProtection="0">
      <alignment horizontal="left" vertical="center" indent="1"/>
    </xf>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4" fontId="65" fillId="125" borderId="14" applyNumberFormat="0" applyProtection="0">
      <alignment horizontal="right" vertical="center"/>
    </xf>
    <xf numFmtId="4" fontId="72" fillId="62" borderId="2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24" applyNumberFormat="0" applyProtection="0">
      <alignment horizontal="left" vertical="top" indent="1"/>
    </xf>
    <xf numFmtId="0" fontId="55" fillId="65" borderId="28" applyBorder="0"/>
    <xf numFmtId="4" fontId="72" fillId="100" borderId="24" applyNumberFormat="0" applyProtection="0">
      <alignment vertical="center"/>
    </xf>
    <xf numFmtId="0" fontId="65" fillId="58" borderId="24" applyNumberFormat="0" applyProtection="0">
      <alignment horizontal="left" vertical="top" indent="1"/>
    </xf>
    <xf numFmtId="4" fontId="65" fillId="54" borderId="25" applyNumberFormat="0" applyProtection="0">
      <alignment horizontal="left" vertical="center" indent="1"/>
    </xf>
    <xf numFmtId="4" fontId="72" fillId="62" borderId="24" applyNumberFormat="0" applyProtection="0">
      <alignment horizontal="left" vertical="center" indent="1"/>
    </xf>
    <xf numFmtId="0" fontId="72" fillId="100" borderId="24" applyNumberFormat="0" applyProtection="0">
      <alignment horizontal="left" vertical="top"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72" fillId="55" borderId="24" applyNumberFormat="0" applyProtection="0">
      <alignment horizontal="left" vertical="top" indent="1"/>
    </xf>
    <xf numFmtId="4" fontId="73" fillId="127" borderId="25" applyNumberFormat="0" applyProtection="0">
      <alignment horizontal="left" vertical="center" indent="1"/>
    </xf>
    <xf numFmtId="4" fontId="65" fillId="105" borderId="14" applyNumberFormat="0" applyProtection="0">
      <alignment horizontal="right" vertical="center"/>
    </xf>
    <xf numFmtId="4" fontId="65" fillId="92" borderId="25" applyNumberFormat="0" applyProtection="0">
      <alignment horizontal="right" vertical="center"/>
    </xf>
    <xf numFmtId="4" fontId="75" fillId="125" borderId="14" applyNumberFormat="0" applyProtection="0">
      <alignment horizontal="right" vertical="center"/>
    </xf>
    <xf numFmtId="4" fontId="6" fillId="65" borderId="25" applyNumberFormat="0" applyProtection="0">
      <alignment horizontal="left" vertical="center" indent="1"/>
    </xf>
    <xf numFmtId="0" fontId="66" fillId="62" borderId="12" applyNumberFormat="0" applyAlignment="0" applyProtection="0"/>
    <xf numFmtId="0" fontId="65" fillId="62" borderId="14" applyNumberFormat="0" applyProtection="0">
      <alignment horizontal="left" vertical="center" indent="1"/>
    </xf>
    <xf numFmtId="4" fontId="65" fillId="69" borderId="14" applyNumberFormat="0" applyProtection="0">
      <alignment horizontal="right" vertical="center"/>
    </xf>
    <xf numFmtId="0" fontId="45" fillId="94" borderId="14" applyNumberFormat="0" applyAlignment="0" applyProtection="0"/>
    <xf numFmtId="4" fontId="65" fillId="56" borderId="14" applyNumberFormat="0" applyProtection="0">
      <alignment horizontal="right" vertical="center"/>
    </xf>
    <xf numFmtId="4" fontId="65" fillId="63" borderId="14" applyNumberFormat="0" applyProtection="0">
      <alignment horizontal="right" vertical="center"/>
    </xf>
    <xf numFmtId="4" fontId="65" fillId="125" borderId="14" applyNumberFormat="0" applyProtection="0">
      <alignment horizontal="right" vertical="center"/>
    </xf>
    <xf numFmtId="4" fontId="65" fillId="101" borderId="14" applyNumberFormat="0" applyProtection="0">
      <alignment horizontal="left" vertical="center" indent="1"/>
    </xf>
    <xf numFmtId="4" fontId="65" fillId="125" borderId="14" applyNumberFormat="0" applyProtection="0">
      <alignment horizontal="right" vertical="center"/>
    </xf>
    <xf numFmtId="4" fontId="65" fillId="99" borderId="14" applyNumberFormat="0" applyProtection="0">
      <alignment vertical="center"/>
    </xf>
    <xf numFmtId="4" fontId="65" fillId="61" borderId="14" applyNumberFormat="0" applyProtection="0">
      <alignment horizontal="right" vertical="center"/>
    </xf>
    <xf numFmtId="0" fontId="6" fillId="100" borderId="22" applyNumberFormat="0" applyFont="0" applyAlignment="0" applyProtection="0"/>
    <xf numFmtId="0" fontId="41" fillId="62" borderId="12" applyNumberFormat="0" applyAlignment="0" applyProtection="0"/>
    <xf numFmtId="0" fontId="65" fillId="54" borderId="14" applyNumberFormat="0" applyProtection="0">
      <alignment horizontal="left" vertical="center" indent="1"/>
    </xf>
    <xf numFmtId="4" fontId="65" fillId="125" borderId="14" applyNumberFormat="0" applyProtection="0">
      <alignment horizontal="right" vertical="center"/>
    </xf>
    <xf numFmtId="0" fontId="65" fillId="122" borderId="14" applyNumberFormat="0" applyProtection="0">
      <alignment horizontal="left" vertical="center"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0" fontId="44" fillId="62" borderId="13" applyNumberFormat="0" applyAlignment="0" applyProtection="0"/>
    <xf numFmtId="0" fontId="48" fillId="0" borderId="16" applyNumberFormat="0" applyFill="0" applyAlignment="0" applyProtection="0"/>
    <xf numFmtId="0" fontId="48" fillId="0" borderId="29" applyNumberFormat="0" applyFill="0" applyAlignment="0" applyProtection="0"/>
    <xf numFmtId="0" fontId="66" fillId="62" borderId="12" applyNumberFormat="0" applyAlignment="0" applyProtection="0"/>
    <xf numFmtId="4" fontId="65" fillId="63" borderId="14" applyNumberFormat="0" applyProtection="0">
      <alignment horizontal="right" vertical="center"/>
    </xf>
    <xf numFmtId="4" fontId="65" fillId="93" borderId="14" applyNumberFormat="0" applyProtection="0">
      <alignment horizontal="right" vertical="center"/>
    </xf>
    <xf numFmtId="0" fontId="65" fillId="58" borderId="14" applyNumberFormat="0" applyProtection="0">
      <alignment horizontal="left" vertical="center" indent="1"/>
    </xf>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72" fillId="100" borderId="24" applyNumberFormat="0" applyProtection="0">
      <alignment horizontal="left" vertical="top" indent="1"/>
    </xf>
    <xf numFmtId="0" fontId="48" fillId="0" borderId="29" applyNumberFormat="0" applyFill="0" applyAlignment="0" applyProtection="0"/>
    <xf numFmtId="0" fontId="45" fillId="94"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5" fillId="54" borderId="14" applyNumberFormat="0" applyProtection="0">
      <alignment horizontal="left" vertical="center" indent="1"/>
    </xf>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4" fontId="35"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72" fillId="100" borderId="24" applyNumberFormat="0" applyProtection="0">
      <alignmen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55" fillId="65" borderId="28" applyBorder="0"/>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18"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35" fillId="116" borderId="12"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3"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4"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18"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4" fontId="35" fillId="102" borderId="12"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68" fillId="102" borderId="12" applyNumberFormat="0" applyProtection="0">
      <alignment vertical="center"/>
    </xf>
    <xf numFmtId="0" fontId="65" fillId="58" borderId="14" applyNumberFormat="0" applyProtection="0">
      <alignment horizontal="left" vertical="center" indent="1"/>
    </xf>
    <xf numFmtId="0" fontId="65" fillId="55" borderId="24" applyNumberFormat="0" applyProtection="0">
      <alignment horizontal="left" vertical="top" indent="1"/>
    </xf>
    <xf numFmtId="0" fontId="65" fillId="122" borderId="14" applyNumberFormat="0" applyProtection="0">
      <alignment horizontal="left" vertical="center" indent="1"/>
    </xf>
    <xf numFmtId="0" fontId="65" fillId="65" borderId="24" applyNumberFormat="0" applyProtection="0">
      <alignment horizontal="left" vertical="top"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56" borderId="14" applyNumberFormat="0" applyProtection="0">
      <alignment horizontal="right" vertical="center"/>
    </xf>
    <xf numFmtId="4" fontId="35" fillId="102" borderId="12"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16" borderId="12"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8" fillId="116" borderId="12"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0" fontId="6" fillId="118" borderId="12"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4" fontId="65" fillId="69" borderId="14" applyNumberFormat="0" applyProtection="0">
      <alignment horizontal="right" vertical="center"/>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65" fillId="49" borderId="14" applyNumberFormat="0" applyProtection="0">
      <alignment horizontal="right" vertical="center"/>
    </xf>
    <xf numFmtId="4" fontId="65" fillId="68" borderId="14" applyNumberFormat="0" applyProtection="0">
      <alignment horizontal="left" vertical="center" indent="1"/>
    </xf>
    <xf numFmtId="0" fontId="70" fillId="99" borderId="24" applyNumberFormat="0" applyProtection="0">
      <alignment horizontal="left" vertical="top" indent="1"/>
    </xf>
    <xf numFmtId="4" fontId="65" fillId="101" borderId="1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0" fontId="6" fillId="100" borderId="22" applyNumberFormat="0" applyFont="0" applyAlignment="0" applyProtection="0"/>
    <xf numFmtId="0" fontId="48" fillId="0" borderId="29" applyNumberFormat="0" applyFill="0" applyAlignment="0" applyProtection="0"/>
    <xf numFmtId="4" fontId="65" fillId="93" borderId="14" applyNumberFormat="0" applyProtection="0">
      <alignment horizontal="right" vertical="center"/>
    </xf>
    <xf numFmtId="4" fontId="65" fillId="68" borderId="14" applyNumberFormat="0" applyProtection="0">
      <alignment horizontal="left" vertical="center" indent="1"/>
    </xf>
    <xf numFmtId="0" fontId="66" fillId="62" borderId="12" applyNumberFormat="0" applyAlignment="0" applyProtection="0"/>
    <xf numFmtId="4" fontId="76" fillId="116" borderId="12"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0" fontId="65" fillId="58" borderId="14" applyNumberFormat="0" applyProtection="0">
      <alignment horizontal="left" vertical="center" indent="1"/>
    </xf>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4" fontId="75" fillId="125" borderId="14" applyNumberFormat="0" applyProtection="0">
      <alignment horizontal="right" vertical="center"/>
    </xf>
    <xf numFmtId="4" fontId="65" fillId="61" borderId="14" applyNumberFormat="0" applyProtection="0">
      <alignment horizontal="right" vertical="center"/>
    </xf>
    <xf numFmtId="4" fontId="65" fillId="55" borderId="25" applyNumberFormat="0" applyProtection="0">
      <alignment horizontal="left" vertical="center" indent="1"/>
    </xf>
    <xf numFmtId="4" fontId="65" fillId="99" borderId="14" applyNumberFormat="0" applyProtection="0">
      <alignment vertical="center"/>
    </xf>
    <xf numFmtId="0" fontId="62" fillId="53" borderId="13" applyNumberFormat="0" applyAlignment="0" applyProtection="0"/>
    <xf numFmtId="4" fontId="65" fillId="68" borderId="14" applyNumberFormat="0" applyProtection="0">
      <alignment horizontal="left" vertical="center" indent="1"/>
    </xf>
    <xf numFmtId="0" fontId="65" fillId="54" borderId="14" applyNumberFormat="0" applyProtection="0">
      <alignment horizontal="left" vertical="center" indent="1"/>
    </xf>
    <xf numFmtId="4" fontId="65" fillId="101" borderId="14" applyNumberFormat="0" applyProtection="0">
      <alignment horizontal="left" vertical="center" indent="1"/>
    </xf>
    <xf numFmtId="0" fontId="44" fillId="62" borderId="13" applyNumberFormat="0" applyAlignment="0" applyProtection="0"/>
    <xf numFmtId="4" fontId="65" fillId="93" borderId="14" applyNumberFormat="0" applyProtection="0">
      <alignment horizontal="right" vertical="center"/>
    </xf>
    <xf numFmtId="0" fontId="65" fillId="54" borderId="14" applyNumberFormat="0" applyProtection="0">
      <alignment horizontal="left" vertical="center" indent="1"/>
    </xf>
    <xf numFmtId="0" fontId="47" fillId="53" borderId="13" applyNumberFormat="0" applyAlignment="0" applyProtection="0"/>
    <xf numFmtId="0" fontId="48" fillId="0" borderId="16" applyNumberFormat="0" applyFill="0" applyAlignment="0" applyProtection="0"/>
    <xf numFmtId="4" fontId="65" fillId="68" borderId="14" applyNumberFormat="0" applyProtection="0">
      <alignment horizontal="left" vertical="center" indent="1"/>
    </xf>
    <xf numFmtId="4" fontId="65" fillId="55" borderId="14" applyNumberFormat="0" applyProtection="0">
      <alignment horizontal="right" vertical="center"/>
    </xf>
    <xf numFmtId="0" fontId="6" fillId="100" borderId="22" applyNumberFormat="0" applyFont="0" applyAlignment="0" applyProtection="0"/>
    <xf numFmtId="0" fontId="62" fillId="53" borderId="13" applyNumberFormat="0" applyAlignment="0" applyProtection="0"/>
    <xf numFmtId="0" fontId="44" fillId="62" borderId="13" applyNumberFormat="0" applyAlignment="0" applyProtection="0"/>
    <xf numFmtId="4" fontId="65" fillId="114" borderId="25" applyNumberFormat="0" applyProtection="0">
      <alignment horizontal="left" vertical="center" indent="1"/>
    </xf>
    <xf numFmtId="4" fontId="65" fillId="56" borderId="14" applyNumberFormat="0" applyProtection="0">
      <alignment horizontal="right" vertical="center"/>
    </xf>
    <xf numFmtId="4" fontId="65" fillId="63" borderId="14" applyNumberFormat="0" applyProtection="0">
      <alignment horizontal="right" vertical="center"/>
    </xf>
    <xf numFmtId="4" fontId="65" fillId="60" borderId="14" applyNumberFormat="0" applyProtection="0">
      <alignment horizontal="right" vertical="center"/>
    </xf>
    <xf numFmtId="4" fontId="6" fillId="65" borderId="25" applyNumberFormat="0" applyProtection="0">
      <alignment horizontal="left" vertical="center" indent="1"/>
    </xf>
    <xf numFmtId="4" fontId="65" fillId="56" borderId="14" applyNumberFormat="0" applyProtection="0">
      <alignment horizontal="right" vertical="center"/>
    </xf>
    <xf numFmtId="4" fontId="65" fillId="56" borderId="14" applyNumberFormat="0" applyProtection="0">
      <alignment horizontal="right" vertical="center"/>
    </xf>
    <xf numFmtId="4" fontId="6" fillId="65" borderId="25" applyNumberFormat="0" applyProtection="0">
      <alignment horizontal="left" vertical="center" indent="1"/>
    </xf>
    <xf numFmtId="4" fontId="65" fillId="101" borderId="14" applyNumberFormat="0" applyProtection="0">
      <alignment horizontal="left" vertical="center" indent="1"/>
    </xf>
    <xf numFmtId="4" fontId="65" fillId="56" borderId="14" applyNumberFormat="0" applyProtection="0">
      <alignment horizontal="right" vertical="center"/>
    </xf>
    <xf numFmtId="0" fontId="65" fillId="122" borderId="14" applyNumberFormat="0" applyProtection="0">
      <alignment horizontal="left" vertical="center" indent="1"/>
    </xf>
    <xf numFmtId="4" fontId="65" fillId="101" borderId="14" applyNumberFormat="0" applyProtection="0">
      <alignment horizontal="left" vertical="center" indent="1"/>
    </xf>
    <xf numFmtId="4" fontId="65" fillId="60" borderId="14" applyNumberFormat="0" applyProtection="0">
      <alignment horizontal="right" vertical="center"/>
    </xf>
    <xf numFmtId="4" fontId="65" fillId="63" borderId="14" applyNumberFormat="0" applyProtection="0">
      <alignment horizontal="right" vertical="center"/>
    </xf>
    <xf numFmtId="4" fontId="65" fillId="54" borderId="25" applyNumberFormat="0" applyProtection="0">
      <alignment horizontal="left" vertical="center" indent="1"/>
    </xf>
    <xf numFmtId="4" fontId="65" fillId="49" borderId="14" applyNumberFormat="0" applyProtection="0">
      <alignment horizontal="right" vertical="center"/>
    </xf>
    <xf numFmtId="4" fontId="65" fillId="68" borderId="14" applyNumberFormat="0" applyProtection="0">
      <alignment horizontal="left" vertical="center" indent="1"/>
    </xf>
    <xf numFmtId="0" fontId="65" fillId="122" borderId="14" applyNumberFormat="0" applyProtection="0">
      <alignment horizontal="left" vertical="center" indent="1"/>
    </xf>
    <xf numFmtId="4" fontId="73" fillId="127" borderId="25" applyNumberFormat="0" applyProtection="0">
      <alignment horizontal="left" vertical="center" indent="1"/>
    </xf>
    <xf numFmtId="4" fontId="65" fillId="0" borderId="14" applyNumberFormat="0" applyProtection="0">
      <alignment horizontal="right" vertical="center"/>
    </xf>
    <xf numFmtId="0" fontId="66" fillId="62" borderId="12" applyNumberFormat="0" applyAlignment="0" applyProtection="0"/>
    <xf numFmtId="4" fontId="65" fillId="61" borderId="14" applyNumberFormat="0" applyProtection="0">
      <alignment horizontal="right" vertical="center"/>
    </xf>
    <xf numFmtId="0" fontId="6" fillId="100" borderId="22" applyNumberFormat="0" applyFont="0" applyAlignment="0" applyProtection="0"/>
    <xf numFmtId="0" fontId="65" fillId="58" borderId="14" applyNumberFormat="0" applyProtection="0">
      <alignment horizontal="left" vertical="center" indent="1"/>
    </xf>
    <xf numFmtId="4" fontId="6" fillId="65" borderId="25" applyNumberFormat="0" applyProtection="0">
      <alignment horizontal="left" vertical="center" indent="1"/>
    </xf>
    <xf numFmtId="4" fontId="65" fillId="61" borderId="14" applyNumberFormat="0" applyProtection="0">
      <alignment horizontal="right" vertical="center"/>
    </xf>
    <xf numFmtId="0" fontId="66" fillId="62" borderId="12" applyNumberFormat="0" applyAlignment="0" applyProtection="0"/>
    <xf numFmtId="4" fontId="65" fillId="0" borderId="14" applyNumberFormat="0" applyProtection="0">
      <alignment horizontal="right" vertical="center"/>
    </xf>
    <xf numFmtId="4" fontId="65" fillId="61" borderId="14" applyNumberFormat="0" applyProtection="0">
      <alignment horizontal="right" vertical="center"/>
    </xf>
    <xf numFmtId="0" fontId="65" fillId="122" borderId="14" applyNumberFormat="0" applyProtection="0">
      <alignment horizontal="left" vertical="center"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4" borderId="25" applyNumberFormat="0" applyProtection="0">
      <alignment horizontal="left" vertical="center" indent="1"/>
    </xf>
    <xf numFmtId="0" fontId="44" fillId="62" borderId="13" applyNumberFormat="0" applyAlignment="0" applyProtection="0"/>
    <xf numFmtId="0" fontId="45" fillId="94" borderId="14" applyNumberFormat="0" applyAlignment="0" applyProtection="0"/>
    <xf numFmtId="4" fontId="65" fillId="93" borderId="14" applyNumberFormat="0" applyProtection="0">
      <alignment horizontal="right" vertical="center"/>
    </xf>
    <xf numFmtId="0" fontId="63" fillId="88" borderId="14" applyNumberFormat="0" applyAlignment="0" applyProtection="0"/>
    <xf numFmtId="0" fontId="62" fillId="53" borderId="13" applyNumberFormat="0" applyAlignment="0" applyProtection="0"/>
    <xf numFmtId="0" fontId="49" fillId="0" borderId="16" applyNumberFormat="0" applyFill="0" applyAlignment="0" applyProtection="0"/>
    <xf numFmtId="0" fontId="65" fillId="58" borderId="14" applyNumberFormat="0" applyProtection="0">
      <alignment horizontal="left" vertical="center" indent="1"/>
    </xf>
    <xf numFmtId="0" fontId="72" fillId="100" borderId="24" applyNumberFormat="0" applyProtection="0">
      <alignment horizontal="left" vertical="top" indent="1"/>
    </xf>
    <xf numFmtId="0" fontId="66" fillId="62" borderId="12" applyNumberFormat="0" applyAlignment="0" applyProtection="0"/>
    <xf numFmtId="4" fontId="65" fillId="61" borderId="14" applyNumberFormat="0" applyProtection="0">
      <alignment horizontal="right" vertical="center"/>
    </xf>
    <xf numFmtId="0" fontId="65" fillId="54" borderId="14" applyNumberFormat="0" applyProtection="0">
      <alignment horizontal="left" vertical="center" indent="1"/>
    </xf>
    <xf numFmtId="0" fontId="66" fillId="62" borderId="12" applyNumberFormat="0" applyAlignment="0" applyProtection="0"/>
    <xf numFmtId="4" fontId="65" fillId="68" borderId="14" applyNumberFormat="0" applyProtection="0">
      <alignment horizontal="left" vertical="center" indent="1"/>
    </xf>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4" fontId="65" fillId="125" borderId="14" applyNumberFormat="0" applyProtection="0">
      <alignment horizontal="right" vertical="center"/>
    </xf>
    <xf numFmtId="4" fontId="72" fillId="62" borderId="2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24" applyNumberFormat="0" applyProtection="0">
      <alignment horizontal="left" vertical="top" indent="1"/>
    </xf>
    <xf numFmtId="0" fontId="55" fillId="65" borderId="28" applyBorder="0"/>
    <xf numFmtId="4" fontId="72" fillId="100" borderId="24" applyNumberFormat="0" applyProtection="0">
      <alignment vertical="center"/>
    </xf>
    <xf numFmtId="0" fontId="65" fillId="58" borderId="24" applyNumberFormat="0" applyProtection="0">
      <alignment horizontal="left" vertical="top" indent="1"/>
    </xf>
    <xf numFmtId="4" fontId="65" fillId="54" borderId="25" applyNumberFormat="0" applyProtection="0">
      <alignment horizontal="left" vertical="center" indent="1"/>
    </xf>
    <xf numFmtId="4" fontId="72" fillId="62" borderId="24" applyNumberFormat="0" applyProtection="0">
      <alignment horizontal="left" vertical="center" indent="1"/>
    </xf>
    <xf numFmtId="0" fontId="72" fillId="100" borderId="24" applyNumberFormat="0" applyProtection="0">
      <alignment horizontal="left" vertical="top"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72" fillId="55" borderId="24" applyNumberFormat="0" applyProtection="0">
      <alignment horizontal="left" vertical="top" indent="1"/>
    </xf>
    <xf numFmtId="4" fontId="73" fillId="127" borderId="25" applyNumberFormat="0" applyProtection="0">
      <alignment horizontal="left" vertical="center" indent="1"/>
    </xf>
    <xf numFmtId="4" fontId="65" fillId="105" borderId="14" applyNumberFormat="0" applyProtection="0">
      <alignment horizontal="right" vertical="center"/>
    </xf>
    <xf numFmtId="4" fontId="65" fillId="63" borderId="14" applyNumberFormat="0" applyProtection="0">
      <alignment horizontal="right" vertical="center"/>
    </xf>
    <xf numFmtId="4" fontId="75" fillId="125" borderId="14" applyNumberFormat="0" applyProtection="0">
      <alignment horizontal="right" vertical="center"/>
    </xf>
    <xf numFmtId="0" fontId="6" fillId="100" borderId="22" applyNumberFormat="0" applyFont="0" applyAlignment="0" applyProtection="0"/>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69" borderId="14" applyNumberFormat="0" applyProtection="0">
      <alignment horizontal="right" vertical="center"/>
    </xf>
    <xf numFmtId="0" fontId="45" fillId="94" borderId="14" applyNumberFormat="0" applyAlignment="0" applyProtection="0"/>
    <xf numFmtId="4" fontId="65" fillId="99" borderId="14" applyNumberFormat="0" applyProtection="0">
      <alignment vertical="center"/>
    </xf>
    <xf numFmtId="0" fontId="43" fillId="62" borderId="13" applyNumberFormat="0" applyAlignment="0" applyProtection="0"/>
    <xf numFmtId="4" fontId="6" fillId="65" borderId="25" applyNumberFormat="0" applyProtection="0">
      <alignment horizontal="left" vertical="center" indent="1"/>
    </xf>
    <xf numFmtId="4" fontId="65" fillId="60" borderId="14" applyNumberFormat="0" applyProtection="0">
      <alignment horizontal="right" vertical="center"/>
    </xf>
    <xf numFmtId="4" fontId="65" fillId="105" borderId="14" applyNumberFormat="0" applyProtection="0">
      <alignment horizontal="right" vertical="center"/>
    </xf>
    <xf numFmtId="0" fontId="6" fillId="100" borderId="22" applyNumberFormat="0" applyFont="0" applyAlignment="0" applyProtection="0"/>
    <xf numFmtId="4" fontId="65" fillId="68" borderId="14" applyNumberFormat="0" applyProtection="0">
      <alignment horizontal="left" vertical="center" indent="1"/>
    </xf>
    <xf numFmtId="4" fontId="65" fillId="125" borderId="14" applyNumberFormat="0" applyProtection="0">
      <alignment horizontal="right" vertical="center"/>
    </xf>
    <xf numFmtId="4" fontId="65" fillId="101" borderId="14" applyNumberFormat="0" applyProtection="0">
      <alignment horizontal="left" vertical="center" indent="1"/>
    </xf>
    <xf numFmtId="4" fontId="65" fillId="92" borderId="25" applyNumberFormat="0" applyProtection="0">
      <alignment horizontal="right" vertical="center"/>
    </xf>
    <xf numFmtId="0" fontId="65" fillId="122" borderId="14" applyNumberFormat="0" applyProtection="0">
      <alignment horizontal="left" vertical="center" indent="1"/>
    </xf>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48" fillId="0" borderId="16"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6" fillId="62" borderId="12" applyNumberFormat="0" applyAlignment="0" applyProtection="0"/>
    <xf numFmtId="0" fontId="65" fillId="55" borderId="24" applyNumberFormat="0" applyProtection="0">
      <alignment horizontal="left" vertical="top" indent="1"/>
    </xf>
    <xf numFmtId="0" fontId="65" fillId="58" borderId="14" applyNumberFormat="0" applyProtection="0">
      <alignment horizontal="left" vertical="center" indent="1"/>
    </xf>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4" fontId="65" fillId="0" borderId="14" applyNumberFormat="0" applyProtection="0">
      <alignment horizontal="right" vertical="center"/>
    </xf>
    <xf numFmtId="0" fontId="48" fillId="0" borderId="29" applyNumberFormat="0" applyFill="0" applyAlignment="0" applyProtection="0"/>
    <xf numFmtId="0" fontId="45" fillId="94"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4" fontId="65" fillId="68" borderId="14" applyNumberFormat="0" applyProtection="0">
      <alignment horizontal="left" vertical="center" indent="1"/>
    </xf>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4" fontId="35"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72" fillId="100" borderId="24" applyNumberFormat="0" applyProtection="0">
      <alignmen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55" fillId="65" borderId="28" applyBorder="0"/>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18"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35" fillId="116" borderId="12"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3"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4"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18"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4" fontId="35" fillId="102" borderId="12"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68" fillId="102" borderId="12" applyNumberFormat="0" applyProtection="0">
      <alignment vertical="center"/>
    </xf>
    <xf numFmtId="0" fontId="65" fillId="58" borderId="14" applyNumberFormat="0" applyProtection="0">
      <alignment horizontal="left" vertical="center" indent="1"/>
    </xf>
    <xf numFmtId="0" fontId="65" fillId="55" borderId="24" applyNumberFormat="0" applyProtection="0">
      <alignment horizontal="left" vertical="top" indent="1"/>
    </xf>
    <xf numFmtId="0" fontId="65" fillId="122" borderId="14" applyNumberFormat="0" applyProtection="0">
      <alignment horizontal="left" vertical="center" indent="1"/>
    </xf>
    <xf numFmtId="0" fontId="65" fillId="65" borderId="24" applyNumberFormat="0" applyProtection="0">
      <alignment horizontal="left" vertical="top"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56" borderId="14" applyNumberFormat="0" applyProtection="0">
      <alignment horizontal="right" vertical="center"/>
    </xf>
    <xf numFmtId="4" fontId="35" fillId="102" borderId="12"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16" borderId="12"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8" fillId="116" borderId="12"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0" fontId="6" fillId="118" borderId="12"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4" fontId="65" fillId="69" borderId="14" applyNumberFormat="0" applyProtection="0">
      <alignment horizontal="right" vertical="center"/>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65" fillId="49" borderId="14" applyNumberFormat="0" applyProtection="0">
      <alignment horizontal="right" vertical="center"/>
    </xf>
    <xf numFmtId="4" fontId="65" fillId="68" borderId="14" applyNumberFormat="0" applyProtection="0">
      <alignment horizontal="left" vertical="center" indent="1"/>
    </xf>
    <xf numFmtId="0" fontId="70" fillId="99" borderId="24" applyNumberFormat="0" applyProtection="0">
      <alignment horizontal="left" vertical="top" indent="1"/>
    </xf>
    <xf numFmtId="4" fontId="65" fillId="101" borderId="1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0" fontId="6" fillId="100" borderId="22" applyNumberFormat="0" applyFont="0" applyAlignment="0" applyProtection="0"/>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76" fillId="116" borderId="12"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65" fillId="92" borderId="25" applyNumberFormat="0" applyProtection="0">
      <alignment horizontal="right" vertical="center"/>
    </xf>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4" fontId="65" fillId="114" borderId="25" applyNumberFormat="0" applyProtection="0">
      <alignment horizontal="left" vertical="center" indent="1"/>
    </xf>
    <xf numFmtId="4" fontId="6" fillId="65" borderId="25" applyNumberFormat="0" applyProtection="0">
      <alignment horizontal="left" vertical="center" indent="1"/>
    </xf>
    <xf numFmtId="4" fontId="65" fillId="54" borderId="25" applyNumberFormat="0" applyProtection="0">
      <alignment horizontal="left" vertical="center" indent="1"/>
    </xf>
    <xf numFmtId="0" fontId="66" fillId="62" borderId="12" applyNumberFormat="0" applyAlignment="0" applyProtection="0"/>
    <xf numFmtId="0" fontId="44" fillId="62" borderId="13" applyNumberFormat="0" applyAlignment="0" applyProtection="0"/>
    <xf numFmtId="0" fontId="49" fillId="0" borderId="16" applyNumberFormat="0" applyFill="0" applyAlignment="0" applyProtection="0"/>
    <xf numFmtId="0" fontId="41" fillId="62" borderId="12" applyNumberFormat="0" applyAlignment="0" applyProtection="0"/>
    <xf numFmtId="0" fontId="62" fillId="53" borderId="13" applyNumberFormat="0" applyAlignment="0" applyProtection="0"/>
    <xf numFmtId="0" fontId="48" fillId="0" borderId="16" applyNumberFormat="0" applyFill="0" applyAlignment="0" applyProtection="0"/>
    <xf numFmtId="4" fontId="65" fillId="61" borderId="14" applyNumberFormat="0" applyProtection="0">
      <alignment horizontal="right" vertical="center"/>
    </xf>
    <xf numFmtId="0" fontId="6" fillId="100" borderId="22" applyNumberFormat="0" applyFont="0" applyAlignment="0" applyProtection="0"/>
    <xf numFmtId="4" fontId="65" fillId="92" borderId="25" applyNumberFormat="0" applyProtection="0">
      <alignment horizontal="right" vertical="center"/>
    </xf>
    <xf numFmtId="4" fontId="65" fillId="114" borderId="25" applyNumberFormat="0" applyProtection="0">
      <alignment horizontal="left" vertical="center" indent="1"/>
    </xf>
    <xf numFmtId="4" fontId="65" fillId="55" borderId="14" applyNumberFormat="0" applyProtection="0">
      <alignment horizontal="right" vertical="center"/>
    </xf>
    <xf numFmtId="4" fontId="65" fillId="125" borderId="14" applyNumberFormat="0" applyProtection="0">
      <alignment horizontal="right" vertical="center"/>
    </xf>
    <xf numFmtId="4" fontId="65" fillId="55" borderId="25" applyNumberFormat="0" applyProtection="0">
      <alignment horizontal="left" vertical="center" indent="1"/>
    </xf>
    <xf numFmtId="4" fontId="65" fillId="125" borderId="14" applyNumberFormat="0" applyProtection="0">
      <alignment horizontal="right" vertical="center"/>
    </xf>
    <xf numFmtId="0" fontId="62" fillId="53" borderId="13" applyNumberFormat="0" applyAlignment="0" applyProtection="0"/>
    <xf numFmtId="4" fontId="65" fillId="114" borderId="25" applyNumberFormat="0" applyProtection="0">
      <alignment horizontal="left" vertical="center" indent="1"/>
    </xf>
    <xf numFmtId="4" fontId="65" fillId="56" borderId="14" applyNumberFormat="0" applyProtection="0">
      <alignment horizontal="right" vertical="center"/>
    </xf>
    <xf numFmtId="4" fontId="65" fillId="63" borderId="14" applyNumberFormat="0" applyProtection="0">
      <alignment horizontal="right" vertical="center"/>
    </xf>
    <xf numFmtId="4" fontId="65" fillId="60" borderId="14" applyNumberFormat="0" applyProtection="0">
      <alignment horizontal="right" vertical="center"/>
    </xf>
    <xf numFmtId="0" fontId="6" fillId="100" borderId="22" applyNumberFormat="0" applyFont="0" applyAlignment="0" applyProtection="0"/>
    <xf numFmtId="4" fontId="6" fillId="65" borderId="25" applyNumberFormat="0" applyProtection="0">
      <alignment horizontal="left" vertical="center" indent="1"/>
    </xf>
    <xf numFmtId="4" fontId="65" fillId="56" borderId="14" applyNumberFormat="0" applyProtection="0">
      <alignment horizontal="right" vertical="center"/>
    </xf>
    <xf numFmtId="0" fontId="66" fillId="62" borderId="12" applyNumberFormat="0" applyAlignment="0" applyProtection="0"/>
    <xf numFmtId="0" fontId="47" fillId="53" borderId="13" applyNumberFormat="0" applyAlignment="0" applyProtection="0"/>
    <xf numFmtId="0" fontId="6" fillId="100" borderId="22" applyNumberFormat="0" applyFont="0" applyAlignment="0" applyProtection="0"/>
    <xf numFmtId="0" fontId="62" fillId="53" borderId="13" applyNumberFormat="0" applyAlignment="0" applyProtection="0"/>
    <xf numFmtId="0" fontId="65" fillId="54" borderId="14" applyNumberFormat="0" applyProtection="0">
      <alignment horizontal="left" vertical="center" indent="1"/>
    </xf>
    <xf numFmtId="4" fontId="65" fillId="55" borderId="14" applyNumberFormat="0" applyProtection="0">
      <alignment horizontal="right" vertical="center"/>
    </xf>
    <xf numFmtId="4" fontId="75" fillId="125" borderId="14" applyNumberFormat="0" applyProtection="0">
      <alignment horizontal="right" vertical="center"/>
    </xf>
    <xf numFmtId="4" fontId="65" fillId="99" borderId="14" applyNumberFormat="0" applyProtection="0">
      <alignment vertical="center"/>
    </xf>
    <xf numFmtId="0" fontId="6" fillId="100" borderId="22" applyNumberFormat="0" applyFont="0" applyAlignment="0" applyProtection="0"/>
    <xf numFmtId="4" fontId="65" fillId="54" borderId="25" applyNumberFormat="0" applyProtection="0">
      <alignment horizontal="left" vertical="center" indent="1"/>
    </xf>
    <xf numFmtId="4" fontId="65" fillId="60" borderId="14" applyNumberFormat="0" applyProtection="0">
      <alignment horizontal="right" vertical="center"/>
    </xf>
    <xf numFmtId="4" fontId="65" fillId="92" borderId="25" applyNumberFormat="0" applyProtection="0">
      <alignment horizontal="right" vertical="center"/>
    </xf>
    <xf numFmtId="4" fontId="73" fillId="127" borderId="25" applyNumberFormat="0" applyProtection="0">
      <alignment horizontal="left" vertical="center" indent="1"/>
    </xf>
    <xf numFmtId="4" fontId="6" fillId="65" borderId="25" applyNumberFormat="0" applyProtection="0">
      <alignment horizontal="left" vertical="center" indent="1"/>
    </xf>
    <xf numFmtId="4" fontId="65" fillId="99" borderId="14" applyNumberFormat="0" applyProtection="0">
      <alignment vertical="center"/>
    </xf>
    <xf numFmtId="0" fontId="43" fillId="62" borderId="13" applyNumberFormat="0" applyAlignment="0" applyProtection="0"/>
    <xf numFmtId="0" fontId="6" fillId="100" borderId="22" applyNumberFormat="0" applyFont="0" applyAlignment="0" applyProtection="0"/>
    <xf numFmtId="0" fontId="41" fillId="62" borderId="12" applyNumberFormat="0" applyAlignment="0" applyProtection="0"/>
    <xf numFmtId="0" fontId="65" fillId="54" borderId="14" applyNumberFormat="0" applyProtection="0">
      <alignment horizontal="left" vertical="center" indent="1"/>
    </xf>
    <xf numFmtId="0" fontId="48" fillId="0" borderId="16" applyNumberFormat="0" applyFill="0" applyAlignment="0" applyProtection="0"/>
    <xf numFmtId="0" fontId="66" fillId="62" borderId="12" applyNumberFormat="0" applyAlignment="0" applyProtection="0"/>
    <xf numFmtId="4" fontId="6" fillId="65" borderId="25" applyNumberFormat="0" applyProtection="0">
      <alignment horizontal="left" vertical="center" indent="1"/>
    </xf>
    <xf numFmtId="4" fontId="65" fillId="125" borderId="14" applyNumberFormat="0" applyProtection="0">
      <alignment horizontal="right" vertical="center"/>
    </xf>
    <xf numFmtId="4" fontId="65" fillId="0" borderId="14" applyNumberFormat="0" applyProtection="0">
      <alignment horizontal="right" vertical="center"/>
    </xf>
    <xf numFmtId="0" fontId="44" fillId="62" borderId="13" applyNumberFormat="0" applyAlignment="0" applyProtection="0"/>
    <xf numFmtId="0" fontId="45" fillId="94" borderId="14" applyNumberFormat="0" applyAlignment="0" applyProtection="0"/>
    <xf numFmtId="0" fontId="41" fillId="62" borderId="12" applyNumberFormat="0" applyAlignment="0" applyProtection="0"/>
    <xf numFmtId="0" fontId="63" fillId="88" borderId="14" applyNumberFormat="0" applyAlignment="0" applyProtection="0"/>
    <xf numFmtId="0" fontId="62" fillId="53" borderId="13" applyNumberFormat="0" applyAlignment="0" applyProtection="0"/>
    <xf numFmtId="0" fontId="6" fillId="100" borderId="22" applyNumberFormat="0" applyFont="0" applyAlignment="0" applyProtection="0"/>
    <xf numFmtId="4" fontId="6" fillId="65" borderId="25" applyNumberFormat="0" applyProtection="0">
      <alignment horizontal="left" vertical="center" indent="1"/>
    </xf>
    <xf numFmtId="0" fontId="62" fillId="53" borderId="13" applyNumberFormat="0" applyAlignment="0" applyProtection="0"/>
    <xf numFmtId="4" fontId="6" fillId="65" borderId="25" applyNumberFormat="0" applyProtection="0">
      <alignment horizontal="left" vertical="center" indent="1"/>
    </xf>
    <xf numFmtId="0" fontId="65" fillId="54" borderId="14" applyNumberFormat="0" applyProtection="0">
      <alignment horizontal="left" vertical="center" indent="1"/>
    </xf>
    <xf numFmtId="4" fontId="6" fillId="65" borderId="25" applyNumberFormat="0" applyProtection="0">
      <alignment horizontal="left" vertical="center" indent="1"/>
    </xf>
    <xf numFmtId="4" fontId="65" fillId="99" borderId="14" applyNumberFormat="0" applyProtection="0">
      <alignment vertical="center"/>
    </xf>
    <xf numFmtId="0" fontId="45" fillId="94" borderId="14" applyNumberFormat="0" applyAlignment="0" applyProtection="0"/>
    <xf numFmtId="4" fontId="65" fillId="55" borderId="14" applyNumberFormat="0" applyProtection="0">
      <alignment horizontal="right" vertical="center"/>
    </xf>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4" fontId="65" fillId="92" borderId="25" applyNumberFormat="0" applyProtection="0">
      <alignment horizontal="right" vertical="center"/>
    </xf>
    <xf numFmtId="4" fontId="65" fillId="56" borderId="14" applyNumberFormat="0" applyProtection="0">
      <alignment horizontal="righ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24" applyNumberFormat="0" applyProtection="0">
      <alignment horizontal="left" vertical="top" indent="1"/>
    </xf>
    <xf numFmtId="0" fontId="55" fillId="65" borderId="28" applyBorder="0"/>
    <xf numFmtId="4" fontId="72" fillId="100" borderId="24" applyNumberFormat="0" applyProtection="0">
      <alignment vertical="center"/>
    </xf>
    <xf numFmtId="4" fontId="73" fillId="127" borderId="25" applyNumberFormat="0" applyProtection="0">
      <alignment horizontal="left" vertical="center" indent="1"/>
    </xf>
    <xf numFmtId="0" fontId="65" fillId="54" borderId="24" applyNumberFormat="0" applyProtection="0">
      <alignment horizontal="left" vertical="top" indent="1"/>
    </xf>
    <xf numFmtId="4" fontId="72" fillId="62" borderId="24" applyNumberFormat="0" applyProtection="0">
      <alignment horizontal="left" vertical="center" indent="1"/>
    </xf>
    <xf numFmtId="0" fontId="72" fillId="100" borderId="24" applyNumberFormat="0" applyProtection="0">
      <alignment horizontal="left" vertical="top"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72" fillId="55" borderId="24" applyNumberFormat="0" applyProtection="0">
      <alignment horizontal="left" vertical="top" indent="1"/>
    </xf>
    <xf numFmtId="4" fontId="73" fillId="127" borderId="25" applyNumberFormat="0" applyProtection="0">
      <alignment horizontal="left" vertical="center" indent="1"/>
    </xf>
    <xf numFmtId="4" fontId="65" fillId="55" borderId="25" applyNumberFormat="0" applyProtection="0">
      <alignment horizontal="left" vertical="center" indent="1"/>
    </xf>
    <xf numFmtId="4" fontId="65" fillId="56" borderId="14" applyNumberFormat="0" applyProtection="0">
      <alignment horizontal="right" vertical="center"/>
    </xf>
    <xf numFmtId="4" fontId="75" fillId="125" borderId="14" applyNumberFormat="0" applyProtection="0">
      <alignment horizontal="right" vertical="center"/>
    </xf>
    <xf numFmtId="4" fontId="65" fillId="99" borderId="14" applyNumberFormat="0" applyProtection="0">
      <alignment vertical="center"/>
    </xf>
    <xf numFmtId="4" fontId="65" fillId="99" borderId="14" applyNumberFormat="0" applyProtection="0">
      <alignment vertical="center"/>
    </xf>
    <xf numFmtId="0" fontId="72" fillId="55" borderId="24" applyNumberFormat="0" applyProtection="0">
      <alignment horizontal="left" vertical="top" indent="1"/>
    </xf>
    <xf numFmtId="0" fontId="6" fillId="100" borderId="22" applyNumberFormat="0" applyFont="0" applyAlignment="0" applyProtection="0"/>
    <xf numFmtId="0" fontId="48" fillId="0" borderId="29" applyNumberFormat="0" applyFill="0" applyAlignment="0" applyProtection="0"/>
    <xf numFmtId="4" fontId="65" fillId="93" borderId="14" applyNumberFormat="0" applyProtection="0">
      <alignment horizontal="right" vertical="center"/>
    </xf>
    <xf numFmtId="0" fontId="65" fillId="54" borderId="14" applyNumberFormat="0" applyProtection="0">
      <alignment horizontal="left" vertical="center" indent="1"/>
    </xf>
    <xf numFmtId="4" fontId="6" fillId="65" borderId="25" applyNumberFormat="0" applyProtection="0">
      <alignment horizontal="left" vertical="center" indent="1"/>
    </xf>
    <xf numFmtId="0" fontId="62" fillId="53" borderId="13" applyNumberFormat="0" applyAlignment="0" applyProtection="0"/>
    <xf numFmtId="4" fontId="65" fillId="69" borderId="14" applyNumberFormat="0" applyProtection="0">
      <alignment horizontal="right" vertical="center"/>
    </xf>
    <xf numFmtId="4" fontId="65" fillId="63" borderId="14" applyNumberFormat="0" applyProtection="0">
      <alignment horizontal="right" vertical="center"/>
    </xf>
    <xf numFmtId="4" fontId="65" fillId="99" borderId="14" applyNumberFormat="0" applyProtection="0">
      <alignment vertical="center"/>
    </xf>
    <xf numFmtId="0" fontId="45" fillId="94" borderId="14" applyNumberFormat="0" applyAlignment="0" applyProtection="0"/>
    <xf numFmtId="4" fontId="65" fillId="49" borderId="14" applyNumberFormat="0" applyProtection="0">
      <alignment horizontal="right" vertical="center"/>
    </xf>
    <xf numFmtId="0" fontId="48" fillId="0" borderId="16" applyNumberFormat="0" applyFill="0" applyAlignment="0" applyProtection="0"/>
    <xf numFmtId="4" fontId="65" fillId="105" borderId="14" applyNumberFormat="0" applyProtection="0">
      <alignment horizontal="right" vertical="center"/>
    </xf>
    <xf numFmtId="0" fontId="62" fillId="53" borderId="13" applyNumberFormat="0" applyAlignment="0" applyProtection="0"/>
    <xf numFmtId="4" fontId="65" fillId="92" borderId="25" applyNumberFormat="0" applyProtection="0">
      <alignment horizontal="right" vertical="center"/>
    </xf>
    <xf numFmtId="4" fontId="65" fillId="93" borderId="14" applyNumberFormat="0" applyProtection="0">
      <alignment horizontal="right" vertical="center"/>
    </xf>
    <xf numFmtId="0" fontId="48" fillId="0" borderId="29" applyNumberFormat="0" applyFill="0" applyAlignment="0" applyProtection="0"/>
    <xf numFmtId="0" fontId="66" fillId="62" borderId="12" applyNumberFormat="0" applyAlignment="0" applyProtection="0"/>
    <xf numFmtId="0" fontId="6" fillId="100" borderId="22" applyNumberFormat="0" applyFont="0" applyAlignment="0" applyProtection="0"/>
    <xf numFmtId="0" fontId="65" fillId="62" borderId="14" applyNumberFormat="0" applyProtection="0">
      <alignment horizontal="left" vertical="center" indent="1"/>
    </xf>
    <xf numFmtId="4" fontId="6" fillId="65" borderId="25" applyNumberFormat="0" applyProtection="0">
      <alignment horizontal="left" vertical="center" indent="1"/>
    </xf>
    <xf numFmtId="4" fontId="65" fillId="69" borderId="14" applyNumberFormat="0" applyProtection="0">
      <alignment horizontal="right" vertical="center"/>
    </xf>
    <xf numFmtId="0" fontId="48" fillId="0" borderId="16" applyNumberFormat="0" applyFill="0" applyAlignment="0" applyProtection="0"/>
    <xf numFmtId="4" fontId="65" fillId="92" borderId="25" applyNumberFormat="0" applyProtection="0">
      <alignment horizontal="right" vertical="center"/>
    </xf>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4" fontId="65" fillId="105" borderId="14" applyNumberFormat="0" applyProtection="0">
      <alignment horizontal="right" vertical="center"/>
    </xf>
    <xf numFmtId="4" fontId="65" fillId="99" borderId="14" applyNumberFormat="0" applyProtection="0">
      <alignment vertical="center"/>
    </xf>
    <xf numFmtId="0" fontId="6" fillId="100" borderId="22" applyNumberFormat="0" applyFon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4" fontId="35"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0" fontId="48" fillId="0" borderId="29" applyNumberFormat="0" applyFill="0" applyAlignment="0" applyProtection="0"/>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92" borderId="25"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18"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35" fillId="116" borderId="12"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3"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4"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18"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4" fontId="35" fillId="102" borderId="12"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68" fillId="102" borderId="12" applyNumberFormat="0" applyProtection="0">
      <alignment vertical="center"/>
    </xf>
    <xf numFmtId="0" fontId="72" fillId="55" borderId="24" applyNumberFormat="0" applyProtection="0">
      <alignment horizontal="left" vertical="top" indent="1"/>
    </xf>
    <xf numFmtId="4" fontId="65" fillId="68" borderId="14" applyNumberFormat="0" applyProtection="0">
      <alignment horizontal="left" vertical="center" indent="1"/>
    </xf>
    <xf numFmtId="4" fontId="65" fillId="125" borderId="14" applyNumberFormat="0" applyProtection="0">
      <alignment horizontal="right" vertical="center"/>
    </xf>
    <xf numFmtId="4" fontId="65" fillId="0" borderId="14" applyNumberFormat="0" applyProtection="0">
      <alignment horizontal="right" vertical="center"/>
    </xf>
    <xf numFmtId="0" fontId="72" fillId="100" borderId="24" applyNumberFormat="0" applyProtection="0">
      <alignment horizontal="left" vertical="top" indent="1"/>
    </xf>
    <xf numFmtId="4" fontId="72" fillId="62" borderId="24" applyNumberFormat="0" applyProtection="0">
      <alignment horizontal="left" vertical="center" indent="1"/>
    </xf>
    <xf numFmtId="4" fontId="72" fillId="100" borderId="24" applyNumberFormat="0" applyProtection="0">
      <alignment vertical="center"/>
    </xf>
    <xf numFmtId="0" fontId="55" fillId="65" borderId="28" applyBorder="0"/>
    <xf numFmtId="0" fontId="41" fillId="62" borderId="12" applyNumberFormat="0" applyAlignment="0" applyProtection="0"/>
    <xf numFmtId="0" fontId="65" fillId="54" borderId="24" applyNumberFormat="0" applyProtection="0">
      <alignment horizontal="left" vertical="top" indent="1"/>
    </xf>
    <xf numFmtId="0" fontId="65" fillId="54" borderId="14" applyNumberFormat="0" applyProtection="0">
      <alignment horizontal="left" vertical="center" indent="1"/>
    </xf>
    <xf numFmtId="0" fontId="65" fillId="58" borderId="24" applyNumberFormat="0" applyProtection="0">
      <alignment horizontal="left" vertical="top" indent="1"/>
    </xf>
    <xf numFmtId="4" fontId="35" fillId="102" borderId="12"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16" borderId="12"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8" fillId="116" borderId="12"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0" fontId="6" fillId="118" borderId="12"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65" fillId="122" borderId="14"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65" fillId="54" borderId="25" applyNumberFormat="0" applyProtection="0">
      <alignment horizontal="left" vertical="center" indent="1"/>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63" borderId="14" applyNumberFormat="0" applyProtection="0">
      <alignment horizontal="right" vertical="center"/>
    </xf>
    <xf numFmtId="4" fontId="65" fillId="93" borderId="14" applyNumberFormat="0" applyProtection="0">
      <alignment horizontal="right" vertical="center"/>
    </xf>
    <xf numFmtId="4" fontId="65" fillId="69" borderId="14" applyNumberFormat="0" applyProtection="0">
      <alignment horizontal="right" vertical="center"/>
    </xf>
    <xf numFmtId="4" fontId="65" fillId="61" borderId="14" applyNumberFormat="0" applyProtection="0">
      <alignment horizontal="right" vertical="center"/>
    </xf>
    <xf numFmtId="4" fontId="65" fillId="92" borderId="25" applyNumberFormat="0" applyProtection="0">
      <alignment horizontal="right" vertical="center"/>
    </xf>
    <xf numFmtId="4" fontId="65" fillId="105" borderId="14" applyNumberFormat="0" applyProtection="0">
      <alignment horizontal="right" vertical="center"/>
    </xf>
    <xf numFmtId="4" fontId="76" fillId="116" borderId="12"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65" fillId="55" borderId="25" applyNumberFormat="0" applyProtection="0">
      <alignment horizontal="left" vertical="center" indent="1"/>
    </xf>
    <xf numFmtId="4" fontId="65" fillId="69" borderId="14" applyNumberFormat="0" applyProtection="0">
      <alignment horizontal="right" vertical="center"/>
    </xf>
    <xf numFmtId="4" fontId="65" fillId="61" borderId="14" applyNumberFormat="0" applyProtection="0">
      <alignment horizontal="right" vertical="center"/>
    </xf>
    <xf numFmtId="4" fontId="65" fillId="114" borderId="25" applyNumberFormat="0" applyProtection="0">
      <alignment horizontal="left" vertical="center" indent="1"/>
    </xf>
    <xf numFmtId="4" fontId="65" fillId="92" borderId="25" applyNumberFormat="0" applyProtection="0">
      <alignment horizontal="right" vertical="center"/>
    </xf>
    <xf numFmtId="4" fontId="65" fillId="105" borderId="14" applyNumberFormat="0" applyProtection="0">
      <alignment horizontal="right" vertical="center"/>
    </xf>
    <xf numFmtId="4" fontId="65" fillId="49" borderId="14" applyNumberFormat="0" applyProtection="0">
      <alignment horizontal="right" vertical="center"/>
    </xf>
    <xf numFmtId="0" fontId="44" fillId="62" borderId="13" applyNumberFormat="0" applyAlignment="0" applyProtection="0"/>
    <xf numFmtId="4" fontId="65" fillId="69" borderId="14" applyNumberFormat="0" applyProtection="0">
      <alignment horizontal="right" vertical="center"/>
    </xf>
    <xf numFmtId="4" fontId="6" fillId="65" borderId="25" applyNumberFormat="0" applyProtection="0">
      <alignment horizontal="left" vertical="center" indent="1"/>
    </xf>
    <xf numFmtId="4" fontId="65" fillId="92" borderId="25" applyNumberFormat="0" applyProtection="0">
      <alignment horizontal="right" vertical="center"/>
    </xf>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 fillId="100" borderId="22" applyNumberFormat="0" applyFont="0" applyAlignment="0" applyProtection="0"/>
    <xf numFmtId="0" fontId="72" fillId="100" borderId="24" applyNumberFormat="0" applyProtection="0">
      <alignment horizontal="left" vertical="top" indent="1"/>
    </xf>
    <xf numFmtId="4" fontId="65" fillId="92" borderId="25" applyNumberFormat="0" applyProtection="0">
      <alignment horizontal="right" vertical="center"/>
    </xf>
    <xf numFmtId="0" fontId="6" fillId="100" borderId="22" applyNumberFormat="0" applyFont="0" applyAlignment="0" applyProtection="0"/>
    <xf numFmtId="4" fontId="65" fillId="63" borderId="14" applyNumberFormat="0" applyProtection="0">
      <alignment horizontal="right" vertical="center"/>
    </xf>
    <xf numFmtId="0" fontId="62" fillId="53" borderId="13" applyNumberFormat="0" applyAlignment="0" applyProtection="0"/>
    <xf numFmtId="4" fontId="65" fillId="49" borderId="14" applyNumberFormat="0" applyProtection="0">
      <alignment horizontal="right" vertical="center"/>
    </xf>
    <xf numFmtId="4" fontId="65" fillId="114" borderId="25" applyNumberFormat="0" applyProtection="0">
      <alignment horizontal="left" vertical="center" indent="1"/>
    </xf>
    <xf numFmtId="0" fontId="6" fillId="100" borderId="22" applyNumberFormat="0" applyFont="0" applyAlignment="0" applyProtection="0"/>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68" borderId="14" applyNumberFormat="0" applyProtection="0">
      <alignment horizontal="left" vertical="center" indent="1"/>
    </xf>
    <xf numFmtId="4" fontId="6" fillId="65" borderId="25" applyNumberFormat="0" applyProtection="0">
      <alignment horizontal="left" vertical="center" indent="1"/>
    </xf>
    <xf numFmtId="0" fontId="48" fillId="0" borderId="16" applyNumberFormat="0" applyFill="0" applyAlignment="0" applyProtection="0"/>
    <xf numFmtId="4" fontId="65" fillId="125" borderId="14" applyNumberFormat="0" applyProtection="0">
      <alignment horizontal="right" vertical="center"/>
    </xf>
    <xf numFmtId="4" fontId="65" fillId="0" borderId="14" applyNumberFormat="0" applyProtection="0">
      <alignment horizontal="right" vertical="center"/>
    </xf>
    <xf numFmtId="0" fontId="62" fillId="53" borderId="13" applyNumberFormat="0" applyAlignment="0" applyProtection="0"/>
    <xf numFmtId="4" fontId="75" fillId="125" borderId="14" applyNumberFormat="0" applyProtection="0">
      <alignment horizontal="right" vertical="center"/>
    </xf>
    <xf numFmtId="4" fontId="65" fillId="0" borderId="14" applyNumberFormat="0" applyProtection="0">
      <alignment horizontal="right" vertical="center"/>
    </xf>
    <xf numFmtId="0" fontId="65" fillId="54" borderId="14" applyNumberFormat="0" applyProtection="0">
      <alignment horizontal="left" vertical="center" indent="1"/>
    </xf>
    <xf numFmtId="4" fontId="65" fillId="0" borderId="14" applyNumberFormat="0" applyProtection="0">
      <alignment horizontal="right" vertical="center"/>
    </xf>
    <xf numFmtId="4" fontId="65" fillId="125" borderId="14" applyNumberFormat="0" applyProtection="0">
      <alignment horizontal="right" vertical="center"/>
    </xf>
    <xf numFmtId="4" fontId="65" fillId="0" borderId="14" applyNumberFormat="0" applyProtection="0">
      <alignment horizontal="right" vertical="center"/>
    </xf>
    <xf numFmtId="4" fontId="65" fillId="61" borderId="14" applyNumberFormat="0" applyProtection="0">
      <alignment horizontal="right" vertical="center"/>
    </xf>
    <xf numFmtId="0" fontId="6" fillId="100" borderId="22" applyNumberFormat="0" applyFont="0" applyAlignment="0" applyProtection="0"/>
    <xf numFmtId="0" fontId="36" fillId="100" borderId="22" applyNumberFormat="0" applyFont="0" applyAlignment="0" applyProtection="0"/>
    <xf numFmtId="4" fontId="65" fillId="55" borderId="25" applyNumberFormat="0" applyProtection="0">
      <alignment horizontal="left" vertical="center" indent="1"/>
    </xf>
    <xf numFmtId="4" fontId="65" fillId="54" borderId="25" applyNumberFormat="0" applyProtection="0">
      <alignment horizontal="left" vertical="center" indent="1"/>
    </xf>
    <xf numFmtId="0" fontId="44" fillId="62" borderId="13" applyNumberFormat="0" applyAlignment="0" applyProtection="0"/>
    <xf numFmtId="0" fontId="45" fillId="94" borderId="14" applyNumberFormat="0" applyAlignment="0" applyProtection="0"/>
    <xf numFmtId="4" fontId="65" fillId="99" borderId="14" applyNumberFormat="0" applyProtection="0">
      <alignment vertical="center"/>
    </xf>
    <xf numFmtId="0" fontId="63" fillId="88" borderId="14" applyNumberFormat="0" applyAlignment="0" applyProtection="0"/>
    <xf numFmtId="0" fontId="62" fillId="53" borderId="13" applyNumberFormat="0" applyAlignment="0" applyProtection="0"/>
    <xf numFmtId="0" fontId="65" fillId="62" borderId="14" applyNumberFormat="0" applyProtection="0">
      <alignment horizontal="left" vertical="center" indent="1"/>
    </xf>
    <xf numFmtId="4" fontId="65" fillId="63" borderId="14" applyNumberFormat="0" applyProtection="0">
      <alignment horizontal="right" vertical="center"/>
    </xf>
    <xf numFmtId="4" fontId="6" fillId="65" borderId="25" applyNumberFormat="0" applyProtection="0">
      <alignment horizontal="left" vertical="center" indent="1"/>
    </xf>
    <xf numFmtId="0" fontId="43" fillId="62" borderId="13" applyNumberFormat="0" applyAlignment="0" applyProtection="0"/>
    <xf numFmtId="4" fontId="65" fillId="105" borderId="14" applyNumberFormat="0" applyProtection="0">
      <alignment horizontal="right" vertical="center"/>
    </xf>
    <xf numFmtId="4" fontId="65" fillId="55" borderId="14" applyNumberFormat="0" applyProtection="0">
      <alignment horizontal="right" vertical="center"/>
    </xf>
    <xf numFmtId="0" fontId="65" fillId="54" borderId="24" applyNumberFormat="0" applyProtection="0">
      <alignment horizontal="left" vertical="top" indent="1"/>
    </xf>
    <xf numFmtId="4" fontId="65" fillId="68" borderId="14" applyNumberFormat="0" applyProtection="0">
      <alignment horizontal="left" vertical="center" indent="1"/>
    </xf>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4" fontId="65" fillId="125" borderId="14" applyNumberFormat="0" applyProtection="0">
      <alignment horizontal="right" vertical="center"/>
    </xf>
    <xf numFmtId="4" fontId="72" fillId="62" borderId="2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24" applyNumberFormat="0" applyProtection="0">
      <alignment horizontal="left" vertical="top" indent="1"/>
    </xf>
    <xf numFmtId="0" fontId="55" fillId="65" borderId="28" applyBorder="0"/>
    <xf numFmtId="4" fontId="72" fillId="100" borderId="24" applyNumberFormat="0" applyProtection="0">
      <alignment vertical="center"/>
    </xf>
    <xf numFmtId="0" fontId="65" fillId="58" borderId="24" applyNumberFormat="0" applyProtection="0">
      <alignment horizontal="left" vertical="top" indent="1"/>
    </xf>
    <xf numFmtId="4" fontId="65" fillId="54" borderId="25" applyNumberFormat="0" applyProtection="0">
      <alignment horizontal="left" vertical="center" indent="1"/>
    </xf>
    <xf numFmtId="4" fontId="72" fillId="62" borderId="24" applyNumberFormat="0" applyProtection="0">
      <alignment horizontal="left" vertical="center" indent="1"/>
    </xf>
    <xf numFmtId="0" fontId="72" fillId="100" borderId="24" applyNumberFormat="0" applyProtection="0">
      <alignment horizontal="left" vertical="top"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72" fillId="55" borderId="24" applyNumberFormat="0" applyProtection="0">
      <alignment horizontal="left" vertical="top" indent="1"/>
    </xf>
    <xf numFmtId="4" fontId="73" fillId="127" borderId="25" applyNumberFormat="0" applyProtection="0">
      <alignment horizontal="left" vertical="center" indent="1"/>
    </xf>
    <xf numFmtId="4" fontId="65" fillId="105" borderId="14" applyNumberFormat="0" applyProtection="0">
      <alignment horizontal="right" vertical="center"/>
    </xf>
    <xf numFmtId="0" fontId="72" fillId="55" borderId="24" applyNumberFormat="0" applyProtection="0">
      <alignment horizontal="left" vertical="top" indent="1"/>
    </xf>
    <xf numFmtId="4" fontId="75" fillId="125" borderId="14" applyNumberFormat="0" applyProtection="0">
      <alignment horizontal="right" vertical="center"/>
    </xf>
    <xf numFmtId="4" fontId="65" fillId="54" borderId="25" applyNumberFormat="0" applyProtection="0">
      <alignment horizontal="left" vertical="center" indent="1"/>
    </xf>
    <xf numFmtId="4" fontId="65" fillId="63" borderId="14" applyNumberFormat="0" applyProtection="0">
      <alignment horizontal="right" vertical="center"/>
    </xf>
    <xf numFmtId="4" fontId="65" fillId="99" borderId="14" applyNumberFormat="0" applyProtection="0">
      <alignment vertical="center"/>
    </xf>
    <xf numFmtId="0" fontId="45" fillId="94" borderId="14" applyNumberFormat="0" applyAlignment="0" applyProtection="0"/>
    <xf numFmtId="4" fontId="65" fillId="49" borderId="14" applyNumberFormat="0" applyProtection="0">
      <alignment horizontal="right" vertical="center"/>
    </xf>
    <xf numFmtId="4" fontId="65" fillId="68" borderId="14" applyNumberFormat="0" applyProtection="0">
      <alignment horizontal="left" vertical="center" indent="1"/>
    </xf>
    <xf numFmtId="4" fontId="65" fillId="125" borderId="14" applyNumberFormat="0" applyProtection="0">
      <alignment horizontal="right" vertical="center"/>
    </xf>
    <xf numFmtId="4" fontId="65" fillId="55" borderId="25" applyNumberFormat="0" applyProtection="0">
      <alignment horizontal="left" vertical="center" indent="1"/>
    </xf>
    <xf numFmtId="0" fontId="62" fillId="53" borderId="13" applyNumberFormat="0" applyAlignment="0" applyProtection="0"/>
    <xf numFmtId="0" fontId="48" fillId="0" borderId="16" applyNumberFormat="0" applyFill="0" applyAlignment="0" applyProtection="0"/>
    <xf numFmtId="0" fontId="36" fillId="100" borderId="22" applyNumberFormat="0" applyFont="0" applyAlignment="0" applyProtection="0"/>
    <xf numFmtId="4" fontId="65" fillId="69" borderId="14" applyNumberFormat="0" applyProtection="0">
      <alignment horizontal="right" vertical="center"/>
    </xf>
    <xf numFmtId="4" fontId="65" fillId="114" borderId="25" applyNumberFormat="0" applyProtection="0">
      <alignment horizontal="left" vertical="center" indent="1"/>
    </xf>
    <xf numFmtId="4" fontId="65" fillId="92" borderId="25" applyNumberFormat="0" applyProtection="0">
      <alignment horizontal="right" vertical="center"/>
    </xf>
    <xf numFmtId="4" fontId="65" fillId="105" borderId="14" applyNumberFormat="0" applyProtection="0">
      <alignment horizontal="right" vertical="center"/>
    </xf>
    <xf numFmtId="4" fontId="65" fillId="49" borderId="14" applyNumberFormat="0" applyProtection="0">
      <alignment horizontal="right" vertical="center"/>
    </xf>
    <xf numFmtId="0" fontId="44" fillId="62" borderId="13" applyNumberFormat="0" applyAlignment="0" applyProtection="0"/>
    <xf numFmtId="0" fontId="48" fillId="0" borderId="16" applyNumberFormat="0" applyFill="0" applyAlignment="0" applyProtection="0"/>
    <xf numFmtId="0" fontId="48" fillId="0" borderId="29" applyNumberFormat="0" applyFill="0" applyAlignment="0" applyProtection="0"/>
    <xf numFmtId="0" fontId="66" fillId="62" borderId="12" applyNumberFormat="0" applyAlignment="0" applyProtection="0"/>
    <xf numFmtId="4" fontId="65" fillId="93" borderId="14" applyNumberFormat="0" applyProtection="0">
      <alignment horizontal="right" vertical="center"/>
    </xf>
    <xf numFmtId="0" fontId="6" fillId="100" borderId="22" applyNumberFormat="0" applyFont="0" applyAlignment="0" applyProtection="0"/>
    <xf numFmtId="4" fontId="65" fillId="93" borderId="14" applyNumberFormat="0" applyProtection="0">
      <alignment horizontal="right" vertical="center"/>
    </xf>
    <xf numFmtId="0" fontId="65" fillId="58" borderId="14" applyNumberFormat="0" applyProtection="0">
      <alignment horizontal="left" vertical="center" indent="1"/>
    </xf>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4" fontId="6" fillId="65" borderId="25" applyNumberFormat="0" applyProtection="0">
      <alignment horizontal="left" vertical="center" indent="1"/>
    </xf>
    <xf numFmtId="0" fontId="48" fillId="0" borderId="29" applyNumberFormat="0" applyFill="0" applyAlignment="0" applyProtection="0"/>
    <xf numFmtId="0" fontId="45" fillId="94"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4" fontId="35"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72" fillId="100" borderId="24" applyNumberFormat="0" applyProtection="0">
      <alignmen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55" fillId="65" borderId="28" applyBorder="0"/>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18"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35" fillId="116" borderId="12"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3"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4"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18"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4" fontId="35" fillId="102" borderId="12"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68" fillId="102" borderId="12" applyNumberFormat="0" applyProtection="0">
      <alignment vertical="center"/>
    </xf>
    <xf numFmtId="0" fontId="65" fillId="58" borderId="14" applyNumberFormat="0" applyProtection="0">
      <alignment horizontal="left" vertical="center" indent="1"/>
    </xf>
    <xf numFmtId="0" fontId="65" fillId="55" borderId="24" applyNumberFormat="0" applyProtection="0">
      <alignment horizontal="left" vertical="top" indent="1"/>
    </xf>
    <xf numFmtId="0" fontId="65" fillId="122" borderId="14" applyNumberFormat="0" applyProtection="0">
      <alignment horizontal="left" vertical="center" indent="1"/>
    </xf>
    <xf numFmtId="0" fontId="65" fillId="65" borderId="24" applyNumberFormat="0" applyProtection="0">
      <alignment horizontal="left" vertical="top"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56" borderId="14" applyNumberFormat="0" applyProtection="0">
      <alignment horizontal="right" vertical="center"/>
    </xf>
    <xf numFmtId="4" fontId="35" fillId="102" borderId="12"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16" borderId="12"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8" fillId="116" borderId="12"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0" fontId="6" fillId="118" borderId="12"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4" fontId="65" fillId="69" borderId="14" applyNumberFormat="0" applyProtection="0">
      <alignment horizontal="right" vertical="center"/>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65" fillId="49" borderId="14" applyNumberFormat="0" applyProtection="0">
      <alignment horizontal="right" vertical="center"/>
    </xf>
    <xf numFmtId="4" fontId="65" fillId="68" borderId="14" applyNumberFormat="0" applyProtection="0">
      <alignment horizontal="left" vertical="center" indent="1"/>
    </xf>
    <xf numFmtId="0" fontId="70" fillId="99" borderId="24" applyNumberFormat="0" applyProtection="0">
      <alignment horizontal="left" vertical="top" indent="1"/>
    </xf>
    <xf numFmtId="4" fontId="65" fillId="101" borderId="1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0" fontId="6" fillId="100" borderId="22" applyNumberFormat="0" applyFont="0" applyAlignment="0" applyProtection="0"/>
    <xf numFmtId="0" fontId="48" fillId="0" borderId="29" applyNumberFormat="0" applyFill="0" applyAlignment="0" applyProtection="0"/>
    <xf numFmtId="4" fontId="65" fillId="93" borderId="14" applyNumberFormat="0" applyProtection="0">
      <alignment horizontal="right" vertical="center"/>
    </xf>
    <xf numFmtId="0" fontId="65" fillId="54" borderId="14" applyNumberFormat="0" applyProtection="0">
      <alignment horizontal="left" vertical="center" indent="1"/>
    </xf>
    <xf numFmtId="4" fontId="6" fillId="65" borderId="25" applyNumberFormat="0" applyProtection="0">
      <alignment horizontal="left" vertical="center" indent="1"/>
    </xf>
    <xf numFmtId="4" fontId="76" fillId="116" borderId="12"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65" fillId="61" borderId="14" applyNumberFormat="0" applyProtection="0">
      <alignment horizontal="right" vertical="center"/>
    </xf>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 fillId="100" borderId="22" applyNumberFormat="0" applyFont="0" applyAlignment="0" applyProtection="0"/>
    <xf numFmtId="4" fontId="65" fillId="0" borderId="14" applyNumberFormat="0" applyProtection="0">
      <alignment horizontal="right" vertical="center"/>
    </xf>
    <xf numFmtId="4" fontId="65" fillId="0" borderId="14" applyNumberFormat="0" applyProtection="0">
      <alignment horizontal="right" vertical="center"/>
    </xf>
    <xf numFmtId="4" fontId="65" fillId="99" borderId="14" applyNumberFormat="0" applyProtection="0">
      <alignment vertical="center"/>
    </xf>
    <xf numFmtId="0" fontId="62" fillId="53" borderId="13" applyNumberFormat="0" applyAlignment="0" applyProtection="0"/>
    <xf numFmtId="4" fontId="65" fillId="68" borderId="14" applyNumberFormat="0" applyProtection="0">
      <alignment horizontal="left" vertical="center" indent="1"/>
    </xf>
    <xf numFmtId="4" fontId="6" fillId="65" borderId="25" applyNumberFormat="0" applyProtection="0">
      <alignment horizontal="left" vertical="center" indent="1"/>
    </xf>
    <xf numFmtId="0" fontId="66" fillId="62" borderId="12" applyNumberFormat="0" applyAlignment="0" applyProtection="0"/>
    <xf numFmtId="0" fontId="6" fillId="100" borderId="22" applyNumberFormat="0" applyFont="0" applyAlignment="0" applyProtection="0"/>
    <xf numFmtId="0" fontId="41" fillId="62" borderId="12" applyNumberFormat="0" applyAlignment="0" applyProtection="0"/>
    <xf numFmtId="0" fontId="44" fillId="62" borderId="13" applyNumberFormat="0" applyAlignment="0" applyProtection="0"/>
    <xf numFmtId="0" fontId="49" fillId="0" borderId="16" applyNumberFormat="0" applyFill="0" applyAlignment="0" applyProtection="0"/>
    <xf numFmtId="4" fontId="75" fillId="125" borderId="14" applyNumberFormat="0" applyProtection="0">
      <alignment horizontal="right" vertical="center"/>
    </xf>
    <xf numFmtId="0" fontId="47" fillId="53" borderId="13" applyNumberFormat="0" applyAlignment="0" applyProtection="0"/>
    <xf numFmtId="4" fontId="65" fillId="0" borderId="14" applyNumberFormat="0" applyProtection="0">
      <alignment horizontal="right" vertical="center"/>
    </xf>
    <xf numFmtId="0" fontId="65" fillId="54" borderId="14" applyNumberFormat="0" applyProtection="0">
      <alignment horizontal="left" vertical="center" indent="1"/>
    </xf>
    <xf numFmtId="4" fontId="65" fillId="55" borderId="14" applyNumberFormat="0" applyProtection="0">
      <alignment horizontal="right" vertical="center"/>
    </xf>
    <xf numFmtId="4" fontId="65" fillId="0" borderId="14" applyNumberFormat="0" applyProtection="0">
      <alignment horizontal="right" vertical="center"/>
    </xf>
    <xf numFmtId="0" fontId="65" fillId="58" borderId="14" applyNumberFormat="0" applyProtection="0">
      <alignment horizontal="left" vertical="center" indent="1"/>
    </xf>
    <xf numFmtId="4" fontId="65" fillId="60" borderId="14" applyNumberFormat="0" applyProtection="0">
      <alignment horizontal="right" vertical="center"/>
    </xf>
    <xf numFmtId="0" fontId="6" fillId="100" borderId="22" applyNumberFormat="0" applyFont="0" applyAlignment="0" applyProtection="0"/>
    <xf numFmtId="4" fontId="65" fillId="114" borderId="25" applyNumberFormat="0" applyProtection="0">
      <alignment horizontal="left" vertical="center" indent="1"/>
    </xf>
    <xf numFmtId="4" fontId="65" fillId="56" borderId="14" applyNumberFormat="0" applyProtection="0">
      <alignment horizontal="right" vertical="center"/>
    </xf>
    <xf numFmtId="4" fontId="65" fillId="63" borderId="14" applyNumberFormat="0" applyProtection="0">
      <alignment horizontal="right" vertical="center"/>
    </xf>
    <xf numFmtId="4" fontId="65" fillId="60" borderId="14" applyNumberFormat="0" applyProtection="0">
      <alignment horizontal="right" vertical="center"/>
    </xf>
    <xf numFmtId="4" fontId="65" fillId="101" borderId="14" applyNumberFormat="0" applyProtection="0">
      <alignment horizontal="left" vertical="center" indent="1"/>
    </xf>
    <xf numFmtId="4" fontId="6" fillId="65" borderId="25" applyNumberFormat="0" applyProtection="0">
      <alignment horizontal="left" vertical="center" indent="1"/>
    </xf>
    <xf numFmtId="0" fontId="65" fillId="54" borderId="14" applyNumberFormat="0" applyProtection="0">
      <alignment horizontal="left" vertical="center" indent="1"/>
    </xf>
    <xf numFmtId="4" fontId="65" fillId="93" borderId="14" applyNumberFormat="0" applyProtection="0">
      <alignment horizontal="right" vertical="center"/>
    </xf>
    <xf numFmtId="4" fontId="65" fillId="99" borderId="14" applyNumberFormat="0" applyProtection="0">
      <alignment vertical="center"/>
    </xf>
    <xf numFmtId="0" fontId="36" fillId="100" borderId="22" applyNumberFormat="0" applyFont="0" applyAlignment="0" applyProtection="0"/>
    <xf numFmtId="0" fontId="65" fillId="122" borderId="14" applyNumberFormat="0" applyProtection="0">
      <alignment horizontal="left" vertical="center" indent="1"/>
    </xf>
    <xf numFmtId="0" fontId="6" fillId="100" borderId="22" applyNumberFormat="0" applyFont="0" applyAlignment="0" applyProtection="0"/>
    <xf numFmtId="4" fontId="65" fillId="101" borderId="14" applyNumberFormat="0" applyProtection="0">
      <alignment horizontal="left" vertical="center" indent="1"/>
    </xf>
    <xf numFmtId="4" fontId="65" fillId="61" borderId="14" applyNumberFormat="0" applyProtection="0">
      <alignment horizontal="right" vertical="center"/>
    </xf>
    <xf numFmtId="0" fontId="47" fillId="53" borderId="13" applyNumberFormat="0" applyAlignment="0" applyProtection="0"/>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6" borderId="14" applyNumberFormat="0" applyProtection="0">
      <alignment horizontal="right" vertical="center"/>
    </xf>
    <xf numFmtId="4" fontId="73" fillId="127" borderId="25" applyNumberFormat="0" applyProtection="0">
      <alignment horizontal="left" vertical="center" indent="1"/>
    </xf>
    <xf numFmtId="4" fontId="65" fillId="0" borderId="14" applyNumberFormat="0" applyProtection="0">
      <alignment horizontal="right" vertical="center"/>
    </xf>
    <xf numFmtId="0" fontId="66" fillId="62" borderId="12" applyNumberFormat="0" applyAlignment="0" applyProtection="0"/>
    <xf numFmtId="4" fontId="65" fillId="61" borderId="14" applyNumberFormat="0" applyProtection="0">
      <alignment horizontal="right" vertical="center"/>
    </xf>
    <xf numFmtId="0" fontId="6" fillId="100" borderId="22" applyNumberFormat="0" applyFont="0" applyAlignment="0" applyProtection="0"/>
    <xf numFmtId="0" fontId="72" fillId="100" borderId="24" applyNumberFormat="0" applyProtection="0">
      <alignment horizontal="left" vertical="top" indent="1"/>
    </xf>
    <xf numFmtId="4" fontId="6" fillId="65" borderId="25" applyNumberFormat="0" applyProtection="0">
      <alignment horizontal="left" vertical="center" indent="1"/>
    </xf>
    <xf numFmtId="0" fontId="66" fillId="62" borderId="12" applyNumberFormat="0" applyAlignment="0" applyProtection="0"/>
    <xf numFmtId="0" fontId="48" fillId="0" borderId="16" applyNumberFormat="0" applyFill="0" applyAlignment="0" applyProtection="0"/>
    <xf numFmtId="0" fontId="65" fillId="54" borderId="14" applyNumberFormat="0" applyProtection="0">
      <alignment horizontal="left" vertical="center" indent="1"/>
    </xf>
    <xf numFmtId="0" fontId="65" fillId="122" borderId="14" applyNumberFormat="0" applyProtection="0">
      <alignment horizontal="left" vertical="center"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4" borderId="25" applyNumberFormat="0" applyProtection="0">
      <alignment horizontal="left" vertical="center" indent="1"/>
    </xf>
    <xf numFmtId="0" fontId="44" fillId="62" borderId="13" applyNumberFormat="0" applyAlignment="0" applyProtection="0"/>
    <xf numFmtId="0" fontId="45" fillId="94" borderId="14" applyNumberFormat="0" applyAlignment="0" applyProtection="0"/>
    <xf numFmtId="4" fontId="65" fillId="99" borderId="14" applyNumberFormat="0" applyProtection="0">
      <alignment vertical="center"/>
    </xf>
    <xf numFmtId="0" fontId="63" fillId="88" borderId="14" applyNumberFormat="0" applyAlignment="0" applyProtection="0"/>
    <xf numFmtId="0" fontId="62" fillId="53" borderId="13" applyNumberFormat="0" applyAlignment="0" applyProtection="0"/>
    <xf numFmtId="0" fontId="65" fillId="62" borderId="14" applyNumberFormat="0" applyProtection="0">
      <alignment horizontal="left" vertical="center" indent="1"/>
    </xf>
    <xf numFmtId="4" fontId="65" fillId="63" borderId="14" applyNumberFormat="0" applyProtection="0">
      <alignment horizontal="right" vertical="center"/>
    </xf>
    <xf numFmtId="4" fontId="6" fillId="65" borderId="25" applyNumberFormat="0" applyProtection="0">
      <alignment horizontal="left" vertical="center" indent="1"/>
    </xf>
    <xf numFmtId="0" fontId="43" fillId="62" borderId="13" applyNumberFormat="0" applyAlignment="0" applyProtection="0"/>
    <xf numFmtId="4" fontId="65" fillId="105" borderId="14" applyNumberFormat="0" applyProtection="0">
      <alignment horizontal="right" vertical="center"/>
    </xf>
    <xf numFmtId="4" fontId="65" fillId="55" borderId="14" applyNumberFormat="0" applyProtection="0">
      <alignment horizontal="right" vertical="center"/>
    </xf>
    <xf numFmtId="0" fontId="65" fillId="54" borderId="24" applyNumberFormat="0" applyProtection="0">
      <alignment horizontal="left" vertical="top" indent="1"/>
    </xf>
    <xf numFmtId="4" fontId="65" fillId="68" borderId="14" applyNumberFormat="0" applyProtection="0">
      <alignment horizontal="left" vertical="center" indent="1"/>
    </xf>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4" fontId="65" fillId="125" borderId="14" applyNumberFormat="0" applyProtection="0">
      <alignment horizontal="right" vertical="center"/>
    </xf>
    <xf numFmtId="4" fontId="72" fillId="62" borderId="2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24" applyNumberFormat="0" applyProtection="0">
      <alignment horizontal="left" vertical="top" indent="1"/>
    </xf>
    <xf numFmtId="0" fontId="55" fillId="65" borderId="28" applyBorder="0"/>
    <xf numFmtId="4" fontId="72" fillId="100" borderId="24" applyNumberFormat="0" applyProtection="0">
      <alignment vertical="center"/>
    </xf>
    <xf numFmtId="0" fontId="65" fillId="58" borderId="24" applyNumberFormat="0" applyProtection="0">
      <alignment horizontal="left" vertical="top" indent="1"/>
    </xf>
    <xf numFmtId="4" fontId="65" fillId="54" borderId="25" applyNumberFormat="0" applyProtection="0">
      <alignment horizontal="left" vertical="center" indent="1"/>
    </xf>
    <xf numFmtId="4" fontId="72" fillId="62" borderId="24" applyNumberFormat="0" applyProtection="0">
      <alignment horizontal="left" vertical="center" indent="1"/>
    </xf>
    <xf numFmtId="0" fontId="72" fillId="100" borderId="24" applyNumberFormat="0" applyProtection="0">
      <alignment horizontal="left" vertical="top"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72" fillId="55" borderId="24" applyNumberFormat="0" applyProtection="0">
      <alignment horizontal="left" vertical="top" indent="1"/>
    </xf>
    <xf numFmtId="4" fontId="73" fillId="127" borderId="25" applyNumberFormat="0" applyProtection="0">
      <alignment horizontal="left" vertical="center" indent="1"/>
    </xf>
    <xf numFmtId="4" fontId="65" fillId="105" borderId="14" applyNumberFormat="0" applyProtection="0">
      <alignment horizontal="right" vertical="center"/>
    </xf>
    <xf numFmtId="0" fontId="72" fillId="55" borderId="24" applyNumberFormat="0" applyProtection="0">
      <alignment horizontal="left" vertical="top" indent="1"/>
    </xf>
    <xf numFmtId="4" fontId="75" fillId="125" borderId="14" applyNumberFormat="0" applyProtection="0">
      <alignment horizontal="right" vertical="center"/>
    </xf>
    <xf numFmtId="4" fontId="65" fillId="49" borderId="14" applyNumberFormat="0" applyProtection="0">
      <alignment horizontal="right" vertical="center"/>
    </xf>
    <xf numFmtId="4" fontId="65" fillId="63" borderId="14" applyNumberFormat="0" applyProtection="0">
      <alignment horizontal="right" vertical="center"/>
    </xf>
    <xf numFmtId="4" fontId="65" fillId="99" borderId="14" applyNumberFormat="0" applyProtection="0">
      <alignment vertical="center"/>
    </xf>
    <xf numFmtId="0" fontId="45" fillId="94" borderId="14" applyNumberFormat="0" applyAlignment="0" applyProtection="0"/>
    <xf numFmtId="4" fontId="65" fillId="49" borderId="14" applyNumberFormat="0" applyProtection="0">
      <alignment horizontal="right" vertical="center"/>
    </xf>
    <xf numFmtId="4" fontId="65" fillId="68" borderId="14" applyNumberFormat="0" applyProtection="0">
      <alignment horizontal="left" vertical="center" indent="1"/>
    </xf>
    <xf numFmtId="4" fontId="65" fillId="125" borderId="14" applyNumberFormat="0" applyProtection="0">
      <alignment horizontal="right" vertical="center"/>
    </xf>
    <xf numFmtId="0" fontId="36" fillId="100" borderId="22" applyNumberFormat="0" applyFont="0" applyAlignment="0" applyProtection="0"/>
    <xf numFmtId="4" fontId="65" fillId="55" borderId="25" applyNumberFormat="0" applyProtection="0">
      <alignment horizontal="left" vertical="center" indent="1"/>
    </xf>
    <xf numFmtId="0" fontId="62" fillId="53" borderId="13" applyNumberFormat="0" applyAlignment="0" applyProtection="0"/>
    <xf numFmtId="0" fontId="6" fillId="100" borderId="22" applyNumberFormat="0" applyFont="0" applyAlignment="0" applyProtection="0"/>
    <xf numFmtId="0" fontId="36" fillId="100" borderId="22" applyNumberFormat="0" applyFont="0" applyAlignment="0" applyProtection="0"/>
    <xf numFmtId="4" fontId="65" fillId="69" borderId="14" applyNumberFormat="0" applyProtection="0">
      <alignment horizontal="right" vertical="center"/>
    </xf>
    <xf numFmtId="4" fontId="65" fillId="114" borderId="25" applyNumberFormat="0" applyProtection="0">
      <alignment horizontal="left" vertical="center" indent="1"/>
    </xf>
    <xf numFmtId="4" fontId="65" fillId="92" borderId="25" applyNumberFormat="0" applyProtection="0">
      <alignment horizontal="right" vertical="center"/>
    </xf>
    <xf numFmtId="4" fontId="65" fillId="105" borderId="14" applyNumberFormat="0" applyProtection="0">
      <alignment horizontal="right" vertical="center"/>
    </xf>
    <xf numFmtId="4" fontId="65" fillId="49" borderId="14" applyNumberFormat="0" applyProtection="0">
      <alignment horizontal="right" vertical="center"/>
    </xf>
    <xf numFmtId="0" fontId="44" fillId="62" borderId="13" applyNumberFormat="0" applyAlignment="0" applyProtection="0"/>
    <xf numFmtId="0" fontId="48" fillId="0" borderId="16" applyNumberFormat="0" applyFill="0" applyAlignment="0" applyProtection="0"/>
    <xf numFmtId="0" fontId="48" fillId="0" borderId="29" applyNumberFormat="0" applyFill="0" applyAlignment="0" applyProtection="0"/>
    <xf numFmtId="0" fontId="66" fillId="62" borderId="12" applyNumberFormat="0" applyAlignment="0" applyProtection="0"/>
    <xf numFmtId="4" fontId="65" fillId="93" borderId="14" applyNumberFormat="0" applyProtection="0">
      <alignment horizontal="right" vertical="center"/>
    </xf>
    <xf numFmtId="0" fontId="6" fillId="100" borderId="22" applyNumberFormat="0" applyFont="0" applyAlignment="0" applyProtection="0"/>
    <xf numFmtId="4" fontId="65" fillId="93" borderId="14" applyNumberFormat="0" applyProtection="0">
      <alignment horizontal="right" vertical="center"/>
    </xf>
    <xf numFmtId="0" fontId="65" fillId="58" borderId="14" applyNumberFormat="0" applyProtection="0">
      <alignment horizontal="left" vertical="center" indent="1"/>
    </xf>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4" fontId="6" fillId="65" borderId="25" applyNumberFormat="0" applyProtection="0">
      <alignment horizontal="left" vertical="center" indent="1"/>
    </xf>
    <xf numFmtId="0" fontId="48" fillId="0" borderId="29" applyNumberFormat="0" applyFill="0" applyAlignment="0" applyProtection="0"/>
    <xf numFmtId="0" fontId="45" fillId="94"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4" fontId="35"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72" fillId="100" borderId="24" applyNumberFormat="0" applyProtection="0">
      <alignmen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55" fillId="65" borderId="28" applyBorder="0"/>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18"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35" fillId="116" borderId="12"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3"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4"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18"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4" fontId="35" fillId="102" borderId="12"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68" fillId="102" borderId="12" applyNumberFormat="0" applyProtection="0">
      <alignment vertical="center"/>
    </xf>
    <xf numFmtId="0" fontId="65" fillId="58" borderId="14" applyNumberFormat="0" applyProtection="0">
      <alignment horizontal="left" vertical="center" indent="1"/>
    </xf>
    <xf numFmtId="0" fontId="65" fillId="55" borderId="24" applyNumberFormat="0" applyProtection="0">
      <alignment horizontal="left" vertical="top" indent="1"/>
    </xf>
    <xf numFmtId="0" fontId="65" fillId="122" borderId="14" applyNumberFormat="0" applyProtection="0">
      <alignment horizontal="left" vertical="center" indent="1"/>
    </xf>
    <xf numFmtId="0" fontId="65" fillId="65" borderId="24" applyNumberFormat="0" applyProtection="0">
      <alignment horizontal="left" vertical="top"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56" borderId="14" applyNumberFormat="0" applyProtection="0">
      <alignment horizontal="right" vertical="center"/>
    </xf>
    <xf numFmtId="4" fontId="35" fillId="102" borderId="12"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16" borderId="12"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8" fillId="116" borderId="12"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0" fontId="6" fillId="118" borderId="12"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4" fontId="65" fillId="69" borderId="14" applyNumberFormat="0" applyProtection="0">
      <alignment horizontal="right" vertical="center"/>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65" fillId="49" borderId="14" applyNumberFormat="0" applyProtection="0">
      <alignment horizontal="right" vertical="center"/>
    </xf>
    <xf numFmtId="4" fontId="65" fillId="68" borderId="14" applyNumberFormat="0" applyProtection="0">
      <alignment horizontal="left" vertical="center" indent="1"/>
    </xf>
    <xf numFmtId="0" fontId="70" fillId="99" borderId="24" applyNumberFormat="0" applyProtection="0">
      <alignment horizontal="left" vertical="top" indent="1"/>
    </xf>
    <xf numFmtId="4" fontId="65" fillId="101" borderId="1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0" fontId="6" fillId="100" borderId="22" applyNumberFormat="0" applyFont="0" applyAlignment="0" applyProtection="0"/>
    <xf numFmtId="0" fontId="48" fillId="0" borderId="29" applyNumberFormat="0" applyFill="0" applyAlignment="0" applyProtection="0"/>
    <xf numFmtId="4" fontId="65" fillId="93" borderId="14" applyNumberFormat="0" applyProtection="0">
      <alignment horizontal="right" vertical="center"/>
    </xf>
    <xf numFmtId="4" fontId="65" fillId="49" borderId="14" applyNumberFormat="0" applyProtection="0">
      <alignment horizontal="right" vertical="center"/>
    </xf>
    <xf numFmtId="0" fontId="65" fillId="122" borderId="14" applyNumberFormat="0" applyProtection="0">
      <alignment horizontal="left" vertical="center" indent="1"/>
    </xf>
    <xf numFmtId="4" fontId="76" fillId="116" borderId="12"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65" fillId="61" borderId="14" applyNumberFormat="0" applyProtection="0">
      <alignment horizontal="right" vertical="center"/>
    </xf>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 fillId="100" borderId="22" applyNumberFormat="0" applyFont="0" applyAlignment="0" applyProtection="0"/>
    <xf numFmtId="4" fontId="65" fillId="0" borderId="14" applyNumberFormat="0" applyProtection="0">
      <alignment horizontal="right" vertical="center"/>
    </xf>
    <xf numFmtId="4" fontId="65" fillId="68" borderId="14" applyNumberFormat="0" applyProtection="0">
      <alignment horizontal="left" vertical="center" indent="1"/>
    </xf>
    <xf numFmtId="4" fontId="65" fillId="99" borderId="14" applyNumberFormat="0" applyProtection="0">
      <alignment vertical="center"/>
    </xf>
    <xf numFmtId="0" fontId="62" fillId="53" borderId="13" applyNumberFormat="0" applyAlignment="0" applyProtection="0"/>
    <xf numFmtId="4" fontId="65" fillId="68" borderId="14" applyNumberFormat="0" applyProtection="0">
      <alignment horizontal="left" vertical="center" indent="1"/>
    </xf>
    <xf numFmtId="4" fontId="6" fillId="65" borderId="25" applyNumberFormat="0" applyProtection="0">
      <alignment horizontal="left" vertical="center" indent="1"/>
    </xf>
    <xf numFmtId="0" fontId="6" fillId="100" borderId="22" applyNumberFormat="0" applyFont="0" applyAlignment="0" applyProtection="0"/>
    <xf numFmtId="0" fontId="6" fillId="100" borderId="22" applyNumberFormat="0" applyFont="0" applyAlignment="0" applyProtection="0"/>
    <xf numFmtId="4" fontId="65" fillId="0" borderId="14" applyNumberFormat="0" applyProtection="0">
      <alignment horizontal="right" vertical="center"/>
    </xf>
    <xf numFmtId="0" fontId="44" fillId="62" borderId="13" applyNumberFormat="0" applyAlignment="0" applyProtection="0"/>
    <xf numFmtId="0" fontId="49" fillId="0" borderId="16" applyNumberFormat="0" applyFill="0" applyAlignment="0" applyProtection="0"/>
    <xf numFmtId="4" fontId="75" fillId="125" borderId="14" applyNumberFormat="0" applyProtection="0">
      <alignment horizontal="right" vertical="center"/>
    </xf>
    <xf numFmtId="0" fontId="47" fillId="53" borderId="13" applyNumberFormat="0" applyAlignment="0" applyProtection="0"/>
    <xf numFmtId="0" fontId="62" fillId="53" borderId="13" applyNumberFormat="0" applyAlignment="0" applyProtection="0"/>
    <xf numFmtId="4" fontId="65" fillId="92" borderId="25" applyNumberFormat="0" applyProtection="0">
      <alignment horizontal="right" vertical="center"/>
    </xf>
    <xf numFmtId="4" fontId="65" fillId="55" borderId="14" applyNumberFormat="0" applyProtection="0">
      <alignment horizontal="right" vertical="center"/>
    </xf>
    <xf numFmtId="4" fontId="65" fillId="0" borderId="14" applyNumberFormat="0" applyProtection="0">
      <alignment horizontal="right" vertical="center"/>
    </xf>
    <xf numFmtId="0" fontId="65" fillId="58" borderId="14" applyNumberFormat="0" applyProtection="0">
      <alignment horizontal="left" vertical="center" indent="1"/>
    </xf>
    <xf numFmtId="0" fontId="65" fillId="58" borderId="14" applyNumberFormat="0" applyProtection="0">
      <alignment horizontal="left" vertical="center" indent="1"/>
    </xf>
    <xf numFmtId="4" fontId="65" fillId="114" borderId="25" applyNumberFormat="0" applyProtection="0">
      <alignment horizontal="left" vertical="center" indent="1"/>
    </xf>
    <xf numFmtId="4" fontId="65" fillId="56" borderId="14" applyNumberFormat="0" applyProtection="0">
      <alignment horizontal="right" vertical="center"/>
    </xf>
    <xf numFmtId="4" fontId="65" fillId="63" borderId="14" applyNumberFormat="0" applyProtection="0">
      <alignment horizontal="right" vertical="center"/>
    </xf>
    <xf numFmtId="4" fontId="65" fillId="60" borderId="14" applyNumberFormat="0" applyProtection="0">
      <alignment horizontal="right" vertical="center"/>
    </xf>
    <xf numFmtId="4" fontId="65" fillId="49" borderId="14" applyNumberFormat="0" applyProtection="0">
      <alignment horizontal="right" vertical="center"/>
    </xf>
    <xf numFmtId="4" fontId="6" fillId="65" borderId="25" applyNumberFormat="0" applyProtection="0">
      <alignment horizontal="left" vertical="center" indent="1"/>
    </xf>
    <xf numFmtId="4" fontId="65" fillId="99" borderId="14" applyNumberFormat="0" applyProtection="0">
      <alignment vertical="center"/>
    </xf>
    <xf numFmtId="0" fontId="65" fillId="122" borderId="14" applyNumberFormat="0" applyProtection="0">
      <alignment horizontal="left" vertical="center" indent="1"/>
    </xf>
    <xf numFmtId="0" fontId="6" fillId="100" borderId="22" applyNumberFormat="0" applyFont="0" applyAlignment="0" applyProtection="0"/>
    <xf numFmtId="0" fontId="6" fillId="100" borderId="22" applyNumberFormat="0" applyFont="0" applyAlignment="0" applyProtection="0"/>
    <xf numFmtId="4" fontId="65" fillId="101" borderId="14" applyNumberFormat="0" applyProtection="0">
      <alignment horizontal="left" vertical="center" indent="1"/>
    </xf>
    <xf numFmtId="0" fontId="65" fillId="62" borderId="14" applyNumberFormat="0" applyProtection="0">
      <alignment horizontal="left" vertical="center" indent="1"/>
    </xf>
    <xf numFmtId="4" fontId="65" fillId="105" borderId="14" applyNumberFormat="0" applyProtection="0">
      <alignment horizontal="right" vertical="center"/>
    </xf>
    <xf numFmtId="4" fontId="65" fillId="54" borderId="25" applyNumberFormat="0" applyProtection="0">
      <alignment horizontal="left" vertical="center" indent="1"/>
    </xf>
    <xf numFmtId="4" fontId="65" fillId="68" borderId="14" applyNumberFormat="0" applyProtection="0">
      <alignment horizontal="left" vertical="center" indent="1"/>
    </xf>
    <xf numFmtId="4" fontId="73" fillId="127" borderId="25" applyNumberFormat="0" applyProtection="0">
      <alignment horizontal="left" vertical="center" indent="1"/>
    </xf>
    <xf numFmtId="4" fontId="65" fillId="0" borderId="14" applyNumberFormat="0" applyProtection="0">
      <alignment horizontal="right" vertical="center"/>
    </xf>
    <xf numFmtId="0" fontId="66" fillId="62" borderId="12" applyNumberFormat="0" applyAlignment="0" applyProtection="0"/>
    <xf numFmtId="4" fontId="65" fillId="61" borderId="14" applyNumberFormat="0" applyProtection="0">
      <alignment horizontal="right" vertical="center"/>
    </xf>
    <xf numFmtId="0" fontId="6" fillId="100" borderId="22" applyNumberFormat="0" applyFont="0" applyAlignment="0" applyProtection="0"/>
    <xf numFmtId="4" fontId="6" fillId="65" borderId="25" applyNumberFormat="0" applyProtection="0">
      <alignment horizontal="left" vertical="center" indent="1"/>
    </xf>
    <xf numFmtId="4" fontId="6" fillId="65" borderId="25" applyNumberFormat="0" applyProtection="0">
      <alignment horizontal="left" vertical="center" indent="1"/>
    </xf>
    <xf numFmtId="0" fontId="66" fillId="62" borderId="12" applyNumberFormat="0" applyAlignment="0" applyProtection="0"/>
    <xf numFmtId="0" fontId="48" fillId="0" borderId="16" applyNumberFormat="0" applyFill="0" applyAlignment="0" applyProtection="0"/>
    <xf numFmtId="0" fontId="65" fillId="54" borderId="14" applyNumberFormat="0" applyProtection="0">
      <alignment horizontal="left" vertical="center" indent="1"/>
    </xf>
    <xf numFmtId="0" fontId="65" fillId="122" borderId="14" applyNumberFormat="0" applyProtection="0">
      <alignment horizontal="left" vertical="center"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4" borderId="25" applyNumberFormat="0" applyProtection="0">
      <alignment horizontal="left" vertical="center" indent="1"/>
    </xf>
    <xf numFmtId="0" fontId="44" fillId="62" borderId="13" applyNumberFormat="0" applyAlignment="0" applyProtection="0"/>
    <xf numFmtId="0" fontId="45" fillId="94" borderId="14" applyNumberFormat="0" applyAlignment="0" applyProtection="0"/>
    <xf numFmtId="4" fontId="65" fillId="99" borderId="14" applyNumberFormat="0" applyProtection="0">
      <alignment vertical="center"/>
    </xf>
    <xf numFmtId="0" fontId="63" fillId="88" borderId="14" applyNumberFormat="0" applyAlignment="0" applyProtection="0"/>
    <xf numFmtId="0" fontId="62" fillId="53" borderId="13" applyNumberFormat="0" applyAlignment="0" applyProtection="0"/>
    <xf numFmtId="0" fontId="65" fillId="62" borderId="14" applyNumberFormat="0" applyProtection="0">
      <alignment horizontal="left" vertical="center" indent="1"/>
    </xf>
    <xf numFmtId="0" fontId="65" fillId="58" borderId="14" applyNumberFormat="0" applyProtection="0">
      <alignment horizontal="left" vertical="center" indent="1"/>
    </xf>
    <xf numFmtId="4" fontId="65" fillId="93" borderId="14" applyNumberFormat="0" applyProtection="0">
      <alignment horizontal="right" vertical="center"/>
    </xf>
    <xf numFmtId="0" fontId="43" fillId="62" borderId="13" applyNumberFormat="0" applyAlignment="0" applyProtection="0"/>
    <xf numFmtId="4" fontId="65" fillId="105" borderId="14" applyNumberFormat="0" applyProtection="0">
      <alignment horizontal="right" vertical="center"/>
    </xf>
    <xf numFmtId="4" fontId="65" fillId="55" borderId="14" applyNumberFormat="0" applyProtection="0">
      <alignment horizontal="right" vertical="center"/>
    </xf>
    <xf numFmtId="0" fontId="65" fillId="54" borderId="24" applyNumberFormat="0" applyProtection="0">
      <alignment horizontal="left" vertical="top" indent="1"/>
    </xf>
    <xf numFmtId="4" fontId="65" fillId="68" borderId="14" applyNumberFormat="0" applyProtection="0">
      <alignment horizontal="left" vertical="center" indent="1"/>
    </xf>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4" fontId="65" fillId="125" borderId="14" applyNumberFormat="0" applyProtection="0">
      <alignment horizontal="right" vertical="center"/>
    </xf>
    <xf numFmtId="4" fontId="72" fillId="62" borderId="2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24" applyNumberFormat="0" applyProtection="0">
      <alignment horizontal="left" vertical="top" indent="1"/>
    </xf>
    <xf numFmtId="0" fontId="55" fillId="65" borderId="28" applyBorder="0"/>
    <xf numFmtId="4" fontId="72" fillId="100" borderId="24" applyNumberFormat="0" applyProtection="0">
      <alignment vertical="center"/>
    </xf>
    <xf numFmtId="0" fontId="65" fillId="58" borderId="24" applyNumberFormat="0" applyProtection="0">
      <alignment horizontal="left" vertical="top" indent="1"/>
    </xf>
    <xf numFmtId="4" fontId="65" fillId="54" borderId="25" applyNumberFormat="0" applyProtection="0">
      <alignment horizontal="left" vertical="center" indent="1"/>
    </xf>
    <xf numFmtId="4" fontId="72" fillId="62" borderId="24" applyNumberFormat="0" applyProtection="0">
      <alignment horizontal="left" vertical="center" indent="1"/>
    </xf>
    <xf numFmtId="0" fontId="72" fillId="100" borderId="24" applyNumberFormat="0" applyProtection="0">
      <alignment horizontal="left" vertical="top"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72" fillId="55" borderId="24" applyNumberFormat="0" applyProtection="0">
      <alignment horizontal="left" vertical="top" indent="1"/>
    </xf>
    <xf numFmtId="4" fontId="73" fillId="127" borderId="25" applyNumberFormat="0" applyProtection="0">
      <alignment horizontal="left" vertical="center" indent="1"/>
    </xf>
    <xf numFmtId="4" fontId="65" fillId="105" borderId="14" applyNumberFormat="0" applyProtection="0">
      <alignment horizontal="right" vertical="center"/>
    </xf>
    <xf numFmtId="0" fontId="72" fillId="55" borderId="24" applyNumberFormat="0" applyProtection="0">
      <alignment horizontal="left" vertical="top" indent="1"/>
    </xf>
    <xf numFmtId="4" fontId="75" fillId="125" borderId="14" applyNumberFormat="0" applyProtection="0">
      <alignment horizontal="right" vertical="center"/>
    </xf>
    <xf numFmtId="0" fontId="72" fillId="55" borderId="24" applyNumberFormat="0" applyProtection="0">
      <alignment horizontal="left" vertical="top" indent="1"/>
    </xf>
    <xf numFmtId="4" fontId="65" fillId="63" borderId="14" applyNumberFormat="0" applyProtection="0">
      <alignment horizontal="right" vertical="center"/>
    </xf>
    <xf numFmtId="4" fontId="65" fillId="99" borderId="14" applyNumberFormat="0" applyProtection="0">
      <alignment vertical="center"/>
    </xf>
    <xf numFmtId="0" fontId="45" fillId="94" borderId="14" applyNumberFormat="0" applyAlignment="0" applyProtection="0"/>
    <xf numFmtId="4" fontId="65" fillId="49" borderId="14" applyNumberFormat="0" applyProtection="0">
      <alignment horizontal="right" vertical="center"/>
    </xf>
    <xf numFmtId="4" fontId="65" fillId="68" borderId="14" applyNumberFormat="0" applyProtection="0">
      <alignment horizontal="left" vertical="center" indent="1"/>
    </xf>
    <xf numFmtId="4" fontId="65" fillId="125" borderId="14" applyNumberFormat="0" applyProtection="0">
      <alignment horizontal="right" vertical="center"/>
    </xf>
    <xf numFmtId="0" fontId="66" fillId="62" borderId="12" applyNumberFormat="0" applyAlignment="0" applyProtection="0"/>
    <xf numFmtId="4" fontId="65" fillId="60" borderId="14" applyNumberFormat="0" applyProtection="0">
      <alignment horizontal="right" vertical="center"/>
    </xf>
    <xf numFmtId="0" fontId="70" fillId="99" borderId="24" applyNumberFormat="0" applyProtection="0">
      <alignment horizontal="left" vertical="top" indent="1"/>
    </xf>
    <xf numFmtId="0" fontId="36" fillId="100" borderId="22" applyNumberFormat="0" applyFont="0" applyAlignment="0" applyProtection="0"/>
    <xf numFmtId="4" fontId="65" fillId="69" borderId="14" applyNumberFormat="0" applyProtection="0">
      <alignment horizontal="right" vertical="center"/>
    </xf>
    <xf numFmtId="4" fontId="65" fillId="114" borderId="25" applyNumberFormat="0" applyProtection="0">
      <alignment horizontal="left" vertical="center" indent="1"/>
    </xf>
    <xf numFmtId="4" fontId="65" fillId="92" borderId="25" applyNumberFormat="0" applyProtection="0">
      <alignment horizontal="right" vertical="center"/>
    </xf>
    <xf numFmtId="4" fontId="65" fillId="105" borderId="14" applyNumberFormat="0" applyProtection="0">
      <alignment horizontal="right" vertical="center"/>
    </xf>
    <xf numFmtId="4" fontId="65" fillId="49" borderId="14" applyNumberFormat="0" applyProtection="0">
      <alignment horizontal="right" vertical="center"/>
    </xf>
    <xf numFmtId="0" fontId="44" fillId="62" borderId="13" applyNumberFormat="0" applyAlignment="0" applyProtection="0"/>
    <xf numFmtId="0" fontId="48" fillId="0" borderId="16" applyNumberFormat="0" applyFill="0" applyAlignment="0" applyProtection="0"/>
    <xf numFmtId="0" fontId="48" fillId="0" borderId="29" applyNumberFormat="0" applyFill="0" applyAlignment="0" applyProtection="0"/>
    <xf numFmtId="0" fontId="66" fillId="62" borderId="12" applyNumberFormat="0" applyAlignment="0" applyProtection="0"/>
    <xf numFmtId="4" fontId="65" fillId="93" borderId="14" applyNumberFormat="0" applyProtection="0">
      <alignment horizontal="right" vertical="center"/>
    </xf>
    <xf numFmtId="0" fontId="6" fillId="100" borderId="22" applyNumberFormat="0" applyFont="0" applyAlignment="0" applyProtection="0"/>
    <xf numFmtId="4" fontId="65" fillId="93" borderId="14" applyNumberFormat="0" applyProtection="0">
      <alignment horizontal="right" vertical="center"/>
    </xf>
    <xf numFmtId="0" fontId="65" fillId="58" borderId="14" applyNumberFormat="0" applyProtection="0">
      <alignment horizontal="left" vertical="center" indent="1"/>
    </xf>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4" fontId="6" fillId="65" borderId="25" applyNumberFormat="0" applyProtection="0">
      <alignment horizontal="left" vertical="center" indent="1"/>
    </xf>
    <xf numFmtId="0" fontId="48" fillId="0" borderId="29" applyNumberFormat="0" applyFill="0" applyAlignment="0" applyProtection="0"/>
    <xf numFmtId="0" fontId="45" fillId="94"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4" fontId="35"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72" fillId="100" borderId="24" applyNumberFormat="0" applyProtection="0">
      <alignmen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55" fillId="65" borderId="28" applyBorder="0"/>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18"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35" fillId="116" borderId="12"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3"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4"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18"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4" fontId="35" fillId="102" borderId="12"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68" fillId="102" borderId="12" applyNumberFormat="0" applyProtection="0">
      <alignment vertical="center"/>
    </xf>
    <xf numFmtId="0" fontId="65" fillId="58" borderId="14" applyNumberFormat="0" applyProtection="0">
      <alignment horizontal="left" vertical="center" indent="1"/>
    </xf>
    <xf numFmtId="0" fontId="65" fillId="55" borderId="24" applyNumberFormat="0" applyProtection="0">
      <alignment horizontal="left" vertical="top" indent="1"/>
    </xf>
    <xf numFmtId="0" fontId="65" fillId="122" borderId="14" applyNumberFormat="0" applyProtection="0">
      <alignment horizontal="left" vertical="center" indent="1"/>
    </xf>
    <xf numFmtId="0" fontId="65" fillId="65" borderId="24" applyNumberFormat="0" applyProtection="0">
      <alignment horizontal="left" vertical="top"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56" borderId="14" applyNumberFormat="0" applyProtection="0">
      <alignment horizontal="right" vertical="center"/>
    </xf>
    <xf numFmtId="4" fontId="35" fillId="102" borderId="12"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16" borderId="12"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8" fillId="116" borderId="12"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0" fontId="6" fillId="118" borderId="12"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4" fontId="65" fillId="69" borderId="14" applyNumberFormat="0" applyProtection="0">
      <alignment horizontal="right" vertical="center"/>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65" fillId="49" borderId="14" applyNumberFormat="0" applyProtection="0">
      <alignment horizontal="right" vertical="center"/>
    </xf>
    <xf numFmtId="4" fontId="65" fillId="68" borderId="14" applyNumberFormat="0" applyProtection="0">
      <alignment horizontal="left" vertical="center" indent="1"/>
    </xf>
    <xf numFmtId="0" fontId="70" fillId="99" borderId="24" applyNumberFormat="0" applyProtection="0">
      <alignment horizontal="left" vertical="top" indent="1"/>
    </xf>
    <xf numFmtId="4" fontId="65" fillId="101" borderId="1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0" fontId="6" fillId="100" borderId="22" applyNumberFormat="0" applyFont="0" applyAlignment="0" applyProtection="0"/>
    <xf numFmtId="0" fontId="48" fillId="0" borderId="29" applyNumberFormat="0" applyFill="0" applyAlignment="0" applyProtection="0"/>
    <xf numFmtId="4" fontId="65" fillId="93" borderId="14" applyNumberFormat="0" applyProtection="0">
      <alignment horizontal="right" vertical="center"/>
    </xf>
    <xf numFmtId="0" fontId="62" fillId="53" borderId="13" applyNumberFormat="0" applyAlignment="0" applyProtection="0"/>
    <xf numFmtId="4" fontId="6" fillId="65" borderId="25" applyNumberFormat="0" applyProtection="0">
      <alignment horizontal="left" vertical="center" indent="1"/>
    </xf>
    <xf numFmtId="4" fontId="76" fillId="116" borderId="12"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65" fillId="61" borderId="14" applyNumberFormat="0" applyProtection="0">
      <alignment horizontal="right" vertical="center"/>
    </xf>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 fillId="100" borderId="22" applyNumberFormat="0" applyFont="0" applyAlignment="0" applyProtection="0"/>
    <xf numFmtId="4" fontId="65" fillId="68" borderId="14" applyNumberFormat="0" applyProtection="0">
      <alignment horizontal="left" vertical="center" indent="1"/>
    </xf>
    <xf numFmtId="4" fontId="65" fillId="99" borderId="14" applyNumberFormat="0" applyProtection="0">
      <alignment vertical="center"/>
    </xf>
    <xf numFmtId="0" fontId="62" fillId="53" borderId="13" applyNumberFormat="0" applyAlignment="0" applyProtection="0"/>
    <xf numFmtId="4" fontId="65" fillId="68" borderId="14" applyNumberFormat="0" applyProtection="0">
      <alignment horizontal="left" vertical="center" indent="1"/>
    </xf>
    <xf numFmtId="4" fontId="6" fillId="65" borderId="25" applyNumberFormat="0" applyProtection="0">
      <alignment horizontal="left" vertical="center" indent="1"/>
    </xf>
    <xf numFmtId="4" fontId="65" fillId="101" borderId="14" applyNumberFormat="0" applyProtection="0">
      <alignment horizontal="left" vertical="center" indent="1"/>
    </xf>
    <xf numFmtId="0" fontId="6" fillId="100" borderId="22" applyNumberFormat="0" applyFont="0" applyAlignment="0" applyProtection="0"/>
    <xf numFmtId="4" fontId="65" fillId="69" borderId="14" applyNumberFormat="0" applyProtection="0">
      <alignment horizontal="right" vertical="center"/>
    </xf>
    <xf numFmtId="0" fontId="44" fillId="62" borderId="13" applyNumberFormat="0" applyAlignment="0" applyProtection="0"/>
    <xf numFmtId="0" fontId="49" fillId="0" borderId="16" applyNumberFormat="0" applyFill="0" applyAlignment="0" applyProtection="0"/>
    <xf numFmtId="4" fontId="65" fillId="93" borderId="14" applyNumberFormat="0" applyProtection="0">
      <alignment horizontal="right" vertical="center"/>
    </xf>
    <xf numFmtId="0" fontId="47" fillId="53" borderId="13" applyNumberFormat="0" applyAlignment="0" applyProtection="0"/>
    <xf numFmtId="4" fontId="65" fillId="99" borderId="14" applyNumberFormat="0" applyProtection="0">
      <alignment vertical="center"/>
    </xf>
    <xf numFmtId="0" fontId="72" fillId="55" borderId="24" applyNumberFormat="0" applyProtection="0">
      <alignment horizontal="left" vertical="top" indent="1"/>
    </xf>
    <xf numFmtId="4" fontId="65" fillId="55" borderId="14" applyNumberFormat="0" applyProtection="0">
      <alignment horizontal="right" vertical="center"/>
    </xf>
    <xf numFmtId="4" fontId="65" fillId="68" borderId="14" applyNumberFormat="0" applyProtection="0">
      <alignment horizontal="left" vertical="center" indent="1"/>
    </xf>
    <xf numFmtId="0" fontId="6" fillId="100" borderId="22" applyNumberFormat="0" applyFont="0" applyAlignment="0" applyProtection="0"/>
    <xf numFmtId="0" fontId="65" fillId="58" borderId="14" applyNumberFormat="0" applyProtection="0">
      <alignment horizontal="left" vertical="center" indent="1"/>
    </xf>
    <xf numFmtId="0" fontId="6" fillId="100" borderId="22" applyNumberFormat="0" applyFont="0" applyAlignment="0" applyProtection="0"/>
    <xf numFmtId="4" fontId="65" fillId="114" borderId="25" applyNumberFormat="0" applyProtection="0">
      <alignment horizontal="left" vertical="center" indent="1"/>
    </xf>
    <xf numFmtId="4" fontId="65" fillId="56" borderId="14" applyNumberFormat="0" applyProtection="0">
      <alignment horizontal="right" vertical="center"/>
    </xf>
    <xf numFmtId="4" fontId="65" fillId="63" borderId="14" applyNumberFormat="0" applyProtection="0">
      <alignment horizontal="right" vertical="center"/>
    </xf>
    <xf numFmtId="4" fontId="65" fillId="60" borderId="14" applyNumberFormat="0" applyProtection="0">
      <alignment horizontal="right" vertical="center"/>
    </xf>
    <xf numFmtId="4" fontId="65" fillId="101" borderId="14"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00" borderId="22" applyNumberFormat="0" applyFont="0" applyAlignment="0" applyProtection="0"/>
    <xf numFmtId="4" fontId="65" fillId="99" borderId="14" applyNumberFormat="0" applyProtection="0">
      <alignment vertical="center"/>
    </xf>
    <xf numFmtId="0" fontId="65" fillId="54" borderId="14" applyNumberFormat="0" applyProtection="0">
      <alignment horizontal="left" vertical="center" indent="1"/>
    </xf>
    <xf numFmtId="0" fontId="65" fillId="122" borderId="14" applyNumberFormat="0" applyProtection="0">
      <alignment horizontal="left" vertical="center" indent="1"/>
    </xf>
    <xf numFmtId="4" fontId="65" fillId="101" borderId="14" applyNumberFormat="0" applyProtection="0">
      <alignment horizontal="left" vertical="center" indent="1"/>
    </xf>
    <xf numFmtId="0" fontId="48" fillId="0" borderId="16" applyNumberFormat="0" applyFill="0" applyAlignment="0" applyProtection="0"/>
    <xf numFmtId="4" fontId="65" fillId="125" borderId="14" applyNumberFormat="0" applyProtection="0">
      <alignment horizontal="right" vertical="center"/>
    </xf>
    <xf numFmtId="4" fontId="65" fillId="54" borderId="25" applyNumberFormat="0" applyProtection="0">
      <alignment horizontal="left" vertical="center" indent="1"/>
    </xf>
    <xf numFmtId="4" fontId="65" fillId="61" borderId="14" applyNumberFormat="0" applyProtection="0">
      <alignment horizontal="right" vertical="center"/>
    </xf>
    <xf numFmtId="0" fontId="72" fillId="100" borderId="24" applyNumberFormat="0" applyProtection="0">
      <alignment horizontal="left" vertical="top" indent="1"/>
    </xf>
    <xf numFmtId="4" fontId="73" fillId="127" borderId="25" applyNumberFormat="0" applyProtection="0">
      <alignment horizontal="left" vertical="center" indent="1"/>
    </xf>
    <xf numFmtId="4" fontId="65" fillId="0" borderId="14" applyNumberFormat="0" applyProtection="0">
      <alignment horizontal="right" vertical="center"/>
    </xf>
    <xf numFmtId="0" fontId="66" fillId="62" borderId="12" applyNumberFormat="0" applyAlignment="0" applyProtection="0"/>
    <xf numFmtId="4" fontId="65" fillId="61" borderId="14" applyNumberFormat="0" applyProtection="0">
      <alignment horizontal="right" vertical="center"/>
    </xf>
    <xf numFmtId="0" fontId="6" fillId="100" borderId="22" applyNumberFormat="0" applyFont="0" applyAlignment="0" applyProtection="0"/>
    <xf numFmtId="4" fontId="6" fillId="65" borderId="25" applyNumberFormat="0" applyProtection="0">
      <alignment horizontal="left" vertical="center" indent="1"/>
    </xf>
    <xf numFmtId="0" fontId="66" fillId="62" borderId="12" applyNumberFormat="0" applyAlignment="0" applyProtection="0"/>
    <xf numFmtId="0" fontId="48" fillId="0" borderId="16" applyNumberFormat="0" applyFill="0" applyAlignment="0" applyProtection="0"/>
    <xf numFmtId="0" fontId="65" fillId="54" borderId="14" applyNumberFormat="0" applyProtection="0">
      <alignment horizontal="left" vertical="center" indent="1"/>
    </xf>
    <xf numFmtId="0" fontId="65" fillId="122" borderId="14" applyNumberFormat="0" applyProtection="0">
      <alignment horizontal="left" vertical="center"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4" borderId="25" applyNumberFormat="0" applyProtection="0">
      <alignment horizontal="left" vertical="center" indent="1"/>
    </xf>
    <xf numFmtId="0" fontId="44" fillId="62" borderId="13" applyNumberFormat="0" applyAlignment="0" applyProtection="0"/>
    <xf numFmtId="0" fontId="45" fillId="94" borderId="14" applyNumberFormat="0" applyAlignment="0" applyProtection="0"/>
    <xf numFmtId="4" fontId="65" fillId="99" borderId="14" applyNumberFormat="0" applyProtection="0">
      <alignment vertical="center"/>
    </xf>
    <xf numFmtId="0" fontId="63" fillId="88" borderId="14" applyNumberFormat="0" applyAlignment="0" applyProtection="0"/>
    <xf numFmtId="0" fontId="62" fillId="53" borderId="13" applyNumberFormat="0" applyAlignment="0" applyProtection="0"/>
    <xf numFmtId="0" fontId="65" fillId="62" borderId="14" applyNumberFormat="0" applyProtection="0">
      <alignment horizontal="left" vertical="center" indent="1"/>
    </xf>
    <xf numFmtId="0" fontId="48" fillId="0" borderId="29" applyNumberFormat="0" applyFill="0" applyAlignment="0" applyProtection="0"/>
    <xf numFmtId="0" fontId="43" fillId="62" borderId="13" applyNumberFormat="0" applyAlignment="0" applyProtection="0"/>
    <xf numFmtId="4" fontId="65" fillId="105" borderId="14" applyNumberFormat="0" applyProtection="0">
      <alignment horizontal="right" vertical="center"/>
    </xf>
    <xf numFmtId="4" fontId="65" fillId="55" borderId="14" applyNumberFormat="0" applyProtection="0">
      <alignment horizontal="right" vertical="center"/>
    </xf>
    <xf numFmtId="0" fontId="65" fillId="54" borderId="24" applyNumberFormat="0" applyProtection="0">
      <alignment horizontal="left" vertical="top" indent="1"/>
    </xf>
    <xf numFmtId="4" fontId="65" fillId="68" borderId="14" applyNumberFormat="0" applyProtection="0">
      <alignment horizontal="left" vertical="center" indent="1"/>
    </xf>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4" fontId="65" fillId="125" borderId="14" applyNumberFormat="0" applyProtection="0">
      <alignment horizontal="right" vertical="center"/>
    </xf>
    <xf numFmtId="4" fontId="72" fillId="62" borderId="2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24" applyNumberFormat="0" applyProtection="0">
      <alignment horizontal="left" vertical="top" indent="1"/>
    </xf>
    <xf numFmtId="0" fontId="55" fillId="65" borderId="28" applyBorder="0"/>
    <xf numFmtId="4" fontId="72" fillId="100" borderId="24" applyNumberFormat="0" applyProtection="0">
      <alignment vertical="center"/>
    </xf>
    <xf numFmtId="0" fontId="65" fillId="58" borderId="24" applyNumberFormat="0" applyProtection="0">
      <alignment horizontal="left" vertical="top" indent="1"/>
    </xf>
    <xf numFmtId="4" fontId="65" fillId="54" borderId="25" applyNumberFormat="0" applyProtection="0">
      <alignment horizontal="left" vertical="center" indent="1"/>
    </xf>
    <xf numFmtId="4" fontId="72" fillId="62" borderId="24" applyNumberFormat="0" applyProtection="0">
      <alignment horizontal="left" vertical="center" indent="1"/>
    </xf>
    <xf numFmtId="0" fontId="72" fillId="100" borderId="24" applyNumberFormat="0" applyProtection="0">
      <alignment horizontal="left" vertical="top"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72" fillId="55" borderId="24" applyNumberFormat="0" applyProtection="0">
      <alignment horizontal="left" vertical="top" indent="1"/>
    </xf>
    <xf numFmtId="4" fontId="73" fillId="127" borderId="25" applyNumberFormat="0" applyProtection="0">
      <alignment horizontal="left" vertical="center" indent="1"/>
    </xf>
    <xf numFmtId="4" fontId="65" fillId="105" borderId="14" applyNumberFormat="0" applyProtection="0">
      <alignment horizontal="right" vertical="center"/>
    </xf>
    <xf numFmtId="4" fontId="75" fillId="125" borderId="14" applyNumberFormat="0" applyProtection="0">
      <alignment horizontal="right" vertical="center"/>
    </xf>
    <xf numFmtId="4" fontId="65" fillId="63" borderId="14" applyNumberFormat="0" applyProtection="0">
      <alignment horizontal="right" vertical="center"/>
    </xf>
    <xf numFmtId="4" fontId="65" fillId="99" borderId="14" applyNumberFormat="0" applyProtection="0">
      <alignment vertical="center"/>
    </xf>
    <xf numFmtId="0" fontId="45" fillId="94" borderId="14" applyNumberFormat="0" applyAlignment="0" applyProtection="0"/>
    <xf numFmtId="4" fontId="65" fillId="49" borderId="14" applyNumberFormat="0" applyProtection="0">
      <alignment horizontal="right" vertical="center"/>
    </xf>
    <xf numFmtId="4" fontId="65" fillId="68" borderId="14" applyNumberFormat="0" applyProtection="0">
      <alignment horizontal="left" vertical="center" indent="1"/>
    </xf>
    <xf numFmtId="4" fontId="65" fillId="125" borderId="14" applyNumberFormat="0" applyProtection="0">
      <alignment horizontal="right" vertical="center"/>
    </xf>
    <xf numFmtId="4" fontId="65" fillId="92" borderId="25" applyNumberFormat="0" applyProtection="0">
      <alignment horizontal="right" vertical="center"/>
    </xf>
    <xf numFmtId="4" fontId="65" fillId="0" borderId="14" applyNumberFormat="0" applyProtection="0">
      <alignment horizontal="right" vertical="center"/>
    </xf>
    <xf numFmtId="0" fontId="62" fillId="53" borderId="13" applyNumberFormat="0" applyAlignment="0" applyProtection="0"/>
    <xf numFmtId="4" fontId="65" fillId="60" borderId="14" applyNumberFormat="0" applyProtection="0">
      <alignment horizontal="right" vertical="center"/>
    </xf>
    <xf numFmtId="0" fontId="36" fillId="100" borderId="22" applyNumberFormat="0" applyFont="0" applyAlignment="0" applyProtection="0"/>
    <xf numFmtId="4" fontId="65" fillId="69" borderId="14" applyNumberFormat="0" applyProtection="0">
      <alignment horizontal="right" vertical="center"/>
    </xf>
    <xf numFmtId="0" fontId="65" fillId="54" borderId="14" applyNumberFormat="0" applyProtection="0">
      <alignment horizontal="left" vertical="center" indent="1"/>
    </xf>
    <xf numFmtId="4" fontId="65" fillId="92" borderId="25" applyNumberFormat="0" applyProtection="0">
      <alignment horizontal="right" vertical="center"/>
    </xf>
    <xf numFmtId="4" fontId="65" fillId="105" borderId="14" applyNumberFormat="0" applyProtection="0">
      <alignment horizontal="right" vertical="center"/>
    </xf>
    <xf numFmtId="4" fontId="65" fillId="49" borderId="14" applyNumberFormat="0" applyProtection="0">
      <alignment horizontal="right" vertical="center"/>
    </xf>
    <xf numFmtId="0" fontId="44" fillId="62" borderId="13" applyNumberFormat="0" applyAlignment="0" applyProtection="0"/>
    <xf numFmtId="0" fontId="48" fillId="0" borderId="16" applyNumberFormat="0" applyFill="0" applyAlignment="0" applyProtection="0"/>
    <xf numFmtId="0" fontId="48" fillId="0" borderId="29" applyNumberFormat="0" applyFill="0" applyAlignment="0" applyProtection="0"/>
    <xf numFmtId="0" fontId="66" fillId="62" borderId="12" applyNumberFormat="0" applyAlignment="0" applyProtection="0"/>
    <xf numFmtId="4" fontId="65" fillId="93" borderId="14" applyNumberFormat="0" applyProtection="0">
      <alignment horizontal="right" vertical="center"/>
    </xf>
    <xf numFmtId="4" fontId="65" fillId="93" borderId="14" applyNumberFormat="0" applyProtection="0">
      <alignment horizontal="right" vertical="center"/>
    </xf>
    <xf numFmtId="0" fontId="65" fillId="58" borderId="14" applyNumberFormat="0" applyProtection="0">
      <alignment horizontal="left" vertical="center" indent="1"/>
    </xf>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4" fontId="65" fillId="69" borderId="14" applyNumberFormat="0" applyProtection="0">
      <alignment horizontal="right" vertical="center"/>
    </xf>
    <xf numFmtId="0" fontId="48" fillId="0" borderId="29" applyNumberFormat="0" applyFill="0" applyAlignment="0" applyProtection="0"/>
    <xf numFmtId="0" fontId="45" fillId="94"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4" fontId="35"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72" fillId="100" borderId="24" applyNumberFormat="0" applyProtection="0">
      <alignmen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55" fillId="65" borderId="28" applyBorder="0"/>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18"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35" fillId="116" borderId="12"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3"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4"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18"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4" fontId="35" fillId="102" borderId="12"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68" fillId="102" borderId="12" applyNumberFormat="0" applyProtection="0">
      <alignment vertical="center"/>
    </xf>
    <xf numFmtId="0" fontId="65" fillId="58" borderId="14" applyNumberFormat="0" applyProtection="0">
      <alignment horizontal="left" vertical="center" indent="1"/>
    </xf>
    <xf numFmtId="0" fontId="65" fillId="55" borderId="24" applyNumberFormat="0" applyProtection="0">
      <alignment horizontal="left" vertical="top" indent="1"/>
    </xf>
    <xf numFmtId="0" fontId="65" fillId="122" borderId="14" applyNumberFormat="0" applyProtection="0">
      <alignment horizontal="left" vertical="center" indent="1"/>
    </xf>
    <xf numFmtId="0" fontId="65" fillId="65" borderId="24" applyNumberFormat="0" applyProtection="0">
      <alignment horizontal="left" vertical="top"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56" borderId="14" applyNumberFormat="0" applyProtection="0">
      <alignment horizontal="right" vertical="center"/>
    </xf>
    <xf numFmtId="4" fontId="35" fillId="102" borderId="12"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16" borderId="12"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8" fillId="116" borderId="12"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0" fontId="6" fillId="118" borderId="12"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4" fontId="65" fillId="69" borderId="14" applyNumberFormat="0" applyProtection="0">
      <alignment horizontal="right" vertical="center"/>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65" fillId="49" borderId="14" applyNumberFormat="0" applyProtection="0">
      <alignment horizontal="right" vertical="center"/>
    </xf>
    <xf numFmtId="4" fontId="65" fillId="68" borderId="14" applyNumberFormat="0" applyProtection="0">
      <alignment horizontal="left" vertical="center" indent="1"/>
    </xf>
    <xf numFmtId="0" fontId="70" fillId="99" borderId="24" applyNumberFormat="0" applyProtection="0">
      <alignment horizontal="left" vertical="top" indent="1"/>
    </xf>
    <xf numFmtId="4" fontId="65" fillId="101" borderId="1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0" fontId="6" fillId="100" borderId="22" applyNumberFormat="0" applyFont="0" applyAlignment="0" applyProtection="0"/>
    <xf numFmtId="0" fontId="48" fillId="0" borderId="29" applyNumberFormat="0" applyFill="0" applyAlignment="0" applyProtection="0"/>
    <xf numFmtId="4" fontId="65" fillId="55" borderId="25" applyNumberFormat="0" applyProtection="0">
      <alignment horizontal="left" vertical="center" indent="1"/>
    </xf>
    <xf numFmtId="0" fontId="6" fillId="100" borderId="22" applyNumberFormat="0" applyFont="0" applyAlignment="0" applyProtection="0"/>
    <xf numFmtId="0" fontId="65" fillId="54" borderId="24" applyNumberFormat="0" applyProtection="0">
      <alignment horizontal="left" vertical="top" indent="1"/>
    </xf>
    <xf numFmtId="4" fontId="76" fillId="116" borderId="12"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65" fillId="61" borderId="14" applyNumberFormat="0" applyProtection="0">
      <alignment horizontal="right" vertical="center"/>
    </xf>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 fillId="100" borderId="22" applyNumberFormat="0" applyFont="0" applyAlignment="0" applyProtection="0"/>
    <xf numFmtId="4" fontId="6" fillId="65" borderId="25" applyNumberFormat="0" applyProtection="0">
      <alignment horizontal="left" vertical="center" indent="1"/>
    </xf>
    <xf numFmtId="4" fontId="65" fillId="99" borderId="14" applyNumberFormat="0" applyProtection="0">
      <alignment vertical="center"/>
    </xf>
    <xf numFmtId="0" fontId="62" fillId="53" borderId="13" applyNumberFormat="0" applyAlignment="0" applyProtection="0"/>
    <xf numFmtId="4" fontId="65" fillId="68" borderId="14" applyNumberFormat="0" applyProtection="0">
      <alignment horizontal="left" vertical="center" indent="1"/>
    </xf>
    <xf numFmtId="4" fontId="6" fillId="65" borderId="25" applyNumberFormat="0" applyProtection="0">
      <alignment horizontal="left" vertical="center" indent="1"/>
    </xf>
    <xf numFmtId="0" fontId="43" fillId="62" borderId="13" applyNumberFormat="0" applyAlignment="0" applyProtection="0"/>
    <xf numFmtId="4" fontId="65" fillId="101" borderId="14" applyNumberFormat="0" applyProtection="0">
      <alignment horizontal="left" vertical="center" indent="1"/>
    </xf>
    <xf numFmtId="0" fontId="44" fillId="62" borderId="13" applyNumberFormat="0" applyAlignment="0" applyProtection="0"/>
    <xf numFmtId="0" fontId="49" fillId="0" borderId="16" applyNumberFormat="0" applyFill="0" applyAlignment="0" applyProtection="0"/>
    <xf numFmtId="4" fontId="75" fillId="125" borderId="14" applyNumberFormat="0" applyProtection="0">
      <alignment horizontal="right" vertical="center"/>
    </xf>
    <xf numFmtId="0" fontId="47" fillId="53" borderId="13" applyNumberFormat="0" applyAlignment="0" applyProtection="0"/>
    <xf numFmtId="4" fontId="65" fillId="68" borderId="14" applyNumberFormat="0" applyProtection="0">
      <alignment horizontal="left" vertical="center" indent="1"/>
    </xf>
    <xf numFmtId="4" fontId="65" fillId="55" borderId="14" applyNumberFormat="0" applyProtection="0">
      <alignment horizontal="right" vertical="center"/>
    </xf>
    <xf numFmtId="0" fontId="6" fillId="100" borderId="22" applyNumberFormat="0" applyFont="0" applyAlignment="0" applyProtection="0"/>
    <xf numFmtId="4" fontId="65" fillId="105" borderId="14" applyNumberFormat="0" applyProtection="0">
      <alignment horizontal="right" vertical="center"/>
    </xf>
    <xf numFmtId="0" fontId="65" fillId="58" borderId="14" applyNumberFormat="0" applyProtection="0">
      <alignment horizontal="left" vertical="center" indent="1"/>
    </xf>
    <xf numFmtId="4" fontId="65" fillId="69" borderId="14" applyNumberFormat="0" applyProtection="0">
      <alignment horizontal="right" vertical="center"/>
    </xf>
    <xf numFmtId="4" fontId="65" fillId="114" borderId="25" applyNumberFormat="0" applyProtection="0">
      <alignment horizontal="left" vertical="center" indent="1"/>
    </xf>
    <xf numFmtId="4" fontId="65" fillId="56" borderId="14" applyNumberFormat="0" applyProtection="0">
      <alignment horizontal="right" vertical="center"/>
    </xf>
    <xf numFmtId="4" fontId="65" fillId="63" borderId="14" applyNumberFormat="0" applyProtection="0">
      <alignment horizontal="right" vertical="center"/>
    </xf>
    <xf numFmtId="4" fontId="65" fillId="60" borderId="14" applyNumberFormat="0" applyProtection="0">
      <alignment horizontal="right" vertical="center"/>
    </xf>
    <xf numFmtId="4" fontId="65" fillId="69" borderId="14" applyNumberFormat="0" applyProtection="0">
      <alignment horizontal="right" vertical="center"/>
    </xf>
    <xf numFmtId="4" fontId="6" fillId="65" borderId="25" applyNumberFormat="0" applyProtection="0">
      <alignment horizontal="left" vertical="center" indent="1"/>
    </xf>
    <xf numFmtId="0" fontId="62" fillId="53" borderId="13" applyNumberFormat="0" applyAlignment="0" applyProtection="0"/>
    <xf numFmtId="4" fontId="65" fillId="99" borderId="14" applyNumberFormat="0" applyProtection="0">
      <alignment vertical="center"/>
    </xf>
    <xf numFmtId="4" fontId="65" fillId="63" borderId="14" applyNumberFormat="0" applyProtection="0">
      <alignment horizontal="right" vertical="center"/>
    </xf>
    <xf numFmtId="0" fontId="65" fillId="122" borderId="14" applyNumberFormat="0" applyProtection="0">
      <alignment horizontal="left" vertical="center" indent="1"/>
    </xf>
    <xf numFmtId="0" fontId="6" fillId="100" borderId="22" applyNumberFormat="0" applyFont="0" applyAlignment="0" applyProtection="0"/>
    <xf numFmtId="4" fontId="65" fillId="101" borderId="14" applyNumberFormat="0" applyProtection="0">
      <alignment horizontal="left" vertical="center" indent="1"/>
    </xf>
    <xf numFmtId="0" fontId="6" fillId="100" borderId="22" applyNumberFormat="0" applyFont="0" applyAlignment="0" applyProtection="0"/>
    <xf numFmtId="4" fontId="65" fillId="54" borderId="25" applyNumberFormat="0" applyProtection="0">
      <alignment horizontal="left" vertical="center" indent="1"/>
    </xf>
    <xf numFmtId="4" fontId="65" fillId="68" borderId="14" applyNumberFormat="0" applyProtection="0">
      <alignment horizontal="left" vertical="center" indent="1"/>
    </xf>
    <xf numFmtId="4" fontId="65" fillId="99" borderId="14" applyNumberFormat="0" applyProtection="0">
      <alignment vertical="center"/>
    </xf>
    <xf numFmtId="4" fontId="73" fillId="127" borderId="25" applyNumberFormat="0" applyProtection="0">
      <alignment horizontal="left" vertical="center" indent="1"/>
    </xf>
    <xf numFmtId="4" fontId="65" fillId="0" borderId="14" applyNumberFormat="0" applyProtection="0">
      <alignment horizontal="right" vertical="center"/>
    </xf>
    <xf numFmtId="0" fontId="66" fillId="62" borderId="12" applyNumberFormat="0" applyAlignment="0" applyProtection="0"/>
    <xf numFmtId="0" fontId="65" fillId="65" borderId="24" applyNumberFormat="0" applyProtection="0">
      <alignment horizontal="left" vertical="top" indent="1"/>
    </xf>
    <xf numFmtId="0" fontId="6" fillId="100" borderId="22" applyNumberFormat="0" applyFont="0" applyAlignment="0" applyProtection="0"/>
    <xf numFmtId="0" fontId="72" fillId="100" borderId="24" applyNumberFormat="0" applyProtection="0">
      <alignment horizontal="left" vertical="top" indent="1"/>
    </xf>
    <xf numFmtId="4" fontId="6" fillId="65" borderId="25" applyNumberFormat="0" applyProtection="0">
      <alignment horizontal="left" vertical="center" indent="1"/>
    </xf>
    <xf numFmtId="0" fontId="66" fillId="62" borderId="12" applyNumberFormat="0" applyAlignment="0" applyProtection="0"/>
    <xf numFmtId="0" fontId="48" fillId="0" borderId="16" applyNumberFormat="0" applyFill="0" applyAlignment="0" applyProtection="0"/>
    <xf numFmtId="0" fontId="65" fillId="54" borderId="14" applyNumberFormat="0" applyProtection="0">
      <alignment horizontal="left" vertical="center" indent="1"/>
    </xf>
    <xf numFmtId="0" fontId="65" fillId="122" borderId="14" applyNumberFormat="0" applyProtection="0">
      <alignment horizontal="left" vertical="center"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4" borderId="25" applyNumberFormat="0" applyProtection="0">
      <alignment horizontal="left" vertical="center" indent="1"/>
    </xf>
    <xf numFmtId="0" fontId="44" fillId="62" borderId="13" applyNumberFormat="0" applyAlignment="0" applyProtection="0"/>
    <xf numFmtId="0" fontId="45" fillId="94" borderId="14" applyNumberFormat="0" applyAlignment="0" applyProtection="0"/>
    <xf numFmtId="4" fontId="65" fillId="61" borderId="14" applyNumberFormat="0" applyProtection="0">
      <alignment horizontal="right" vertical="center"/>
    </xf>
    <xf numFmtId="0" fontId="63" fillId="88" borderId="14" applyNumberFormat="0" applyAlignment="0" applyProtection="0"/>
    <xf numFmtId="0" fontId="62" fillId="53" borderId="13" applyNumberFormat="0" applyAlignment="0" applyProtection="0"/>
    <xf numFmtId="0" fontId="65" fillId="62" borderId="14" applyNumberFormat="0" applyProtection="0">
      <alignment horizontal="left" vertical="center" indent="1"/>
    </xf>
    <xf numFmtId="0" fontId="41" fillId="62" borderId="12" applyNumberFormat="0" applyAlignment="0" applyProtection="0"/>
    <xf numFmtId="4" fontId="65" fillId="68" borderId="14" applyNumberFormat="0" applyProtection="0">
      <alignment horizontal="left" vertical="center" indent="1"/>
    </xf>
    <xf numFmtId="4" fontId="65" fillId="55" borderId="25" applyNumberFormat="0" applyProtection="0">
      <alignment horizontal="left" vertical="center" indent="1"/>
    </xf>
    <xf numFmtId="4" fontId="65" fillId="60" borderId="14" applyNumberFormat="0" applyProtection="0">
      <alignment horizontal="right" vertical="center"/>
    </xf>
    <xf numFmtId="4" fontId="65" fillId="55" borderId="14" applyNumberFormat="0" applyProtection="0">
      <alignment horizontal="right" vertical="center"/>
    </xf>
    <xf numFmtId="4" fontId="75" fillId="125" borderId="14" applyNumberFormat="0" applyProtection="0">
      <alignment horizontal="right" vertical="center"/>
    </xf>
    <xf numFmtId="4" fontId="65" fillId="68" borderId="14" applyNumberFormat="0" applyProtection="0">
      <alignment horizontal="left" vertical="center" indent="1"/>
    </xf>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4" fontId="65" fillId="125" borderId="14" applyNumberFormat="0" applyProtection="0">
      <alignment horizontal="right" vertical="center"/>
    </xf>
    <xf numFmtId="4" fontId="72" fillId="62" borderId="2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24" applyNumberFormat="0" applyProtection="0">
      <alignment horizontal="left" vertical="top" indent="1"/>
    </xf>
    <xf numFmtId="0" fontId="55" fillId="65" borderId="28" applyBorder="0"/>
    <xf numFmtId="4" fontId="72" fillId="100" borderId="24" applyNumberFormat="0" applyProtection="0">
      <alignment vertical="center"/>
    </xf>
    <xf numFmtId="0" fontId="65" fillId="58" borderId="24" applyNumberFormat="0" applyProtection="0">
      <alignment horizontal="left" vertical="top" indent="1"/>
    </xf>
    <xf numFmtId="4" fontId="65" fillId="54" borderId="25" applyNumberFormat="0" applyProtection="0">
      <alignment horizontal="left" vertical="center" indent="1"/>
    </xf>
    <xf numFmtId="4" fontId="72" fillId="62" borderId="24" applyNumberFormat="0" applyProtection="0">
      <alignment horizontal="left" vertical="center" indent="1"/>
    </xf>
    <xf numFmtId="0" fontId="72" fillId="100" borderId="24" applyNumberFormat="0" applyProtection="0">
      <alignment horizontal="left" vertical="top"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72" fillId="55" borderId="24" applyNumberFormat="0" applyProtection="0">
      <alignment horizontal="left" vertical="top" indent="1"/>
    </xf>
    <xf numFmtId="4" fontId="73" fillId="127" borderId="25" applyNumberFormat="0" applyProtection="0">
      <alignment horizontal="left" vertical="center" indent="1"/>
    </xf>
    <xf numFmtId="4" fontId="65" fillId="105" borderId="14" applyNumberFormat="0" applyProtection="0">
      <alignment horizontal="right" vertical="center"/>
    </xf>
    <xf numFmtId="4" fontId="65" fillId="92" borderId="25" applyNumberFormat="0" applyProtection="0">
      <alignment horizontal="right" vertical="center"/>
    </xf>
    <xf numFmtId="4" fontId="75" fillId="125" borderId="14" applyNumberFormat="0" applyProtection="0">
      <alignment horizontal="right" vertical="center"/>
    </xf>
    <xf numFmtId="4" fontId="6" fillId="65" borderId="25" applyNumberFormat="0" applyProtection="0">
      <alignment horizontal="left" vertical="center" indent="1"/>
    </xf>
    <xf numFmtId="0" fontId="66" fillId="62" borderId="12" applyNumberFormat="0" applyAlignment="0" applyProtection="0"/>
    <xf numFmtId="0" fontId="65" fillId="62" borderId="14" applyNumberFormat="0" applyProtection="0">
      <alignment horizontal="left" vertical="center" indent="1"/>
    </xf>
    <xf numFmtId="4" fontId="65" fillId="69" borderId="14" applyNumberFormat="0" applyProtection="0">
      <alignment horizontal="right" vertical="center"/>
    </xf>
    <xf numFmtId="0" fontId="45" fillId="94" borderId="14" applyNumberFormat="0" applyAlignment="0" applyProtection="0"/>
    <xf numFmtId="4" fontId="65" fillId="56" borderId="14" applyNumberFormat="0" applyProtection="0">
      <alignment horizontal="right" vertical="center"/>
    </xf>
    <xf numFmtId="4" fontId="65" fillId="63" borderId="14" applyNumberFormat="0" applyProtection="0">
      <alignment horizontal="right" vertical="center"/>
    </xf>
    <xf numFmtId="4" fontId="65" fillId="125" borderId="14" applyNumberFormat="0" applyProtection="0">
      <alignment horizontal="right" vertical="center"/>
    </xf>
    <xf numFmtId="4" fontId="65" fillId="101" borderId="14" applyNumberFormat="0" applyProtection="0">
      <alignment horizontal="left" vertical="center" indent="1"/>
    </xf>
    <xf numFmtId="4" fontId="65" fillId="125" borderId="14" applyNumberFormat="0" applyProtection="0">
      <alignment horizontal="right" vertical="center"/>
    </xf>
    <xf numFmtId="4" fontId="65" fillId="99" borderId="14" applyNumberFormat="0" applyProtection="0">
      <alignment vertical="center"/>
    </xf>
    <xf numFmtId="4" fontId="65" fillId="61" borderId="14" applyNumberFormat="0" applyProtection="0">
      <alignment horizontal="right" vertical="center"/>
    </xf>
    <xf numFmtId="0" fontId="41" fillId="62" borderId="12" applyNumberFormat="0" applyAlignment="0" applyProtection="0"/>
    <xf numFmtId="0" fontId="65" fillId="54" borderId="14" applyNumberFormat="0" applyProtection="0">
      <alignment horizontal="left" vertical="center" indent="1"/>
    </xf>
    <xf numFmtId="4" fontId="65" fillId="125" borderId="14" applyNumberFormat="0" applyProtection="0">
      <alignment horizontal="right" vertical="center"/>
    </xf>
    <xf numFmtId="0" fontId="65" fillId="122" borderId="14" applyNumberFormat="0" applyProtection="0">
      <alignment horizontal="left" vertical="center"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0" fontId="44" fillId="62" borderId="13" applyNumberFormat="0" applyAlignment="0" applyProtection="0"/>
    <xf numFmtId="0" fontId="48" fillId="0" borderId="16" applyNumberFormat="0" applyFill="0" applyAlignment="0" applyProtection="0"/>
    <xf numFmtId="0" fontId="48" fillId="0" borderId="29" applyNumberFormat="0" applyFill="0" applyAlignment="0" applyProtection="0"/>
    <xf numFmtId="0" fontId="66" fillId="62" borderId="12" applyNumberFormat="0" applyAlignment="0" applyProtection="0"/>
    <xf numFmtId="4" fontId="65" fillId="63" borderId="14" applyNumberFormat="0" applyProtection="0">
      <alignment horizontal="right" vertical="center"/>
    </xf>
    <xf numFmtId="4" fontId="65" fillId="93" borderId="14" applyNumberFormat="0" applyProtection="0">
      <alignment horizontal="right" vertical="center"/>
    </xf>
    <xf numFmtId="0" fontId="65" fillId="58" borderId="14" applyNumberFormat="0" applyProtection="0">
      <alignment horizontal="left" vertical="center" indent="1"/>
    </xf>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72" fillId="100" borderId="24" applyNumberFormat="0" applyProtection="0">
      <alignment horizontal="left" vertical="top" indent="1"/>
    </xf>
    <xf numFmtId="0" fontId="48" fillId="0" borderId="29" applyNumberFormat="0" applyFill="0" applyAlignment="0" applyProtection="0"/>
    <xf numFmtId="0" fontId="45" fillId="94"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4" fontId="35"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72" fillId="100" borderId="24" applyNumberFormat="0" applyProtection="0">
      <alignmen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55" fillId="65" borderId="28" applyBorder="0"/>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18"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35" fillId="116" borderId="12"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3"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4"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18"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4" fontId="35" fillId="102" borderId="12"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68" fillId="102" borderId="12" applyNumberFormat="0" applyProtection="0">
      <alignment vertical="center"/>
    </xf>
    <xf numFmtId="0" fontId="65" fillId="58" borderId="14" applyNumberFormat="0" applyProtection="0">
      <alignment horizontal="left" vertical="center" indent="1"/>
    </xf>
    <xf numFmtId="0" fontId="65" fillId="55" borderId="24" applyNumberFormat="0" applyProtection="0">
      <alignment horizontal="left" vertical="top" indent="1"/>
    </xf>
    <xf numFmtId="0" fontId="65" fillId="122" borderId="14" applyNumberFormat="0" applyProtection="0">
      <alignment horizontal="left" vertical="center" indent="1"/>
    </xf>
    <xf numFmtId="0" fontId="65" fillId="65" borderId="24" applyNumberFormat="0" applyProtection="0">
      <alignment horizontal="left" vertical="top"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56" borderId="14" applyNumberFormat="0" applyProtection="0">
      <alignment horizontal="right" vertical="center"/>
    </xf>
    <xf numFmtId="4" fontId="35" fillId="102" borderId="12"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16" borderId="12"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8" fillId="116" borderId="12"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0" fontId="6" fillId="118" borderId="12"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4" fontId="65" fillId="69" borderId="14" applyNumberFormat="0" applyProtection="0">
      <alignment horizontal="right" vertical="center"/>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65" fillId="49" borderId="14" applyNumberFormat="0" applyProtection="0">
      <alignment horizontal="right" vertical="center"/>
    </xf>
    <xf numFmtId="4" fontId="65" fillId="68" borderId="14" applyNumberFormat="0" applyProtection="0">
      <alignment horizontal="left" vertical="center" indent="1"/>
    </xf>
    <xf numFmtId="0" fontId="70" fillId="99" borderId="24" applyNumberFormat="0" applyProtection="0">
      <alignment horizontal="left" vertical="top" indent="1"/>
    </xf>
    <xf numFmtId="4" fontId="65" fillId="101" borderId="1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0" fontId="6" fillId="100" borderId="22" applyNumberFormat="0" applyFont="0" applyAlignment="0" applyProtection="0"/>
    <xf numFmtId="0" fontId="48" fillId="0" borderId="29" applyNumberFormat="0" applyFill="0" applyAlignment="0" applyProtection="0"/>
    <xf numFmtId="4" fontId="65" fillId="93" borderId="14" applyNumberFormat="0" applyProtection="0">
      <alignment horizontal="right" vertical="center"/>
    </xf>
    <xf numFmtId="4" fontId="65" fillId="68" borderId="14" applyNumberFormat="0" applyProtection="0">
      <alignment horizontal="left" vertical="center" indent="1"/>
    </xf>
    <xf numFmtId="0" fontId="66" fillId="62" borderId="12" applyNumberFormat="0" applyAlignment="0" applyProtection="0"/>
    <xf numFmtId="4" fontId="76" fillId="116" borderId="12"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0" fontId="65" fillId="58" borderId="14" applyNumberFormat="0" applyProtection="0">
      <alignment horizontal="left" vertical="center" indent="1"/>
    </xf>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4" fontId="75" fillId="125" borderId="14" applyNumberFormat="0" applyProtection="0">
      <alignment horizontal="right" vertical="center"/>
    </xf>
    <xf numFmtId="4" fontId="65" fillId="61" borderId="14" applyNumberFormat="0" applyProtection="0">
      <alignment horizontal="right" vertical="center"/>
    </xf>
    <xf numFmtId="4" fontId="65" fillId="99" borderId="14" applyNumberFormat="0" applyProtection="0">
      <alignment vertical="center"/>
    </xf>
    <xf numFmtId="0" fontId="62" fillId="53" borderId="13" applyNumberFormat="0" applyAlignment="0" applyProtection="0"/>
    <xf numFmtId="4" fontId="65" fillId="68" borderId="14" applyNumberFormat="0" applyProtection="0">
      <alignment horizontal="left" vertical="center" indent="1"/>
    </xf>
    <xf numFmtId="0" fontId="65" fillId="54" borderId="14" applyNumberFormat="0" applyProtection="0">
      <alignment horizontal="left" vertical="center" indent="1"/>
    </xf>
    <xf numFmtId="4" fontId="65" fillId="101" borderId="14" applyNumberFormat="0" applyProtection="0">
      <alignment horizontal="left" vertical="center" indent="1"/>
    </xf>
    <xf numFmtId="0" fontId="44" fillId="62" borderId="13" applyNumberFormat="0" applyAlignment="0" applyProtection="0"/>
    <xf numFmtId="0" fontId="65" fillId="54" borderId="14" applyNumberFormat="0" applyProtection="0">
      <alignment horizontal="left" vertical="center" indent="1"/>
    </xf>
    <xf numFmtId="0" fontId="47" fillId="53" borderId="13" applyNumberFormat="0" applyAlignment="0" applyProtection="0"/>
    <xf numFmtId="0" fontId="48" fillId="0" borderId="16" applyNumberFormat="0" applyFill="0" applyAlignment="0" applyProtection="0"/>
    <xf numFmtId="4" fontId="65" fillId="68" borderId="14" applyNumberFormat="0" applyProtection="0">
      <alignment horizontal="left" vertical="center" indent="1"/>
    </xf>
    <xf numFmtId="4" fontId="65" fillId="55" borderId="14" applyNumberFormat="0" applyProtection="0">
      <alignment horizontal="right" vertical="center"/>
    </xf>
    <xf numFmtId="0" fontId="6" fillId="100" borderId="22" applyNumberFormat="0" applyFont="0" applyAlignment="0" applyProtection="0"/>
    <xf numFmtId="0" fontId="62" fillId="53" borderId="13" applyNumberFormat="0" applyAlignment="0" applyProtection="0"/>
    <xf numFmtId="0" fontId="44" fillId="62" borderId="13" applyNumberFormat="0" applyAlignment="0" applyProtection="0"/>
    <xf numFmtId="4" fontId="65" fillId="114" borderId="25" applyNumberFormat="0" applyProtection="0">
      <alignment horizontal="left" vertical="center" indent="1"/>
    </xf>
    <xf numFmtId="4" fontId="65" fillId="56" borderId="14" applyNumberFormat="0" applyProtection="0">
      <alignment horizontal="right" vertical="center"/>
    </xf>
    <xf numFmtId="4" fontId="65" fillId="63" borderId="14" applyNumberFormat="0" applyProtection="0">
      <alignment horizontal="right" vertical="center"/>
    </xf>
    <xf numFmtId="4" fontId="65" fillId="60" borderId="14" applyNumberFormat="0" applyProtection="0">
      <alignment horizontal="right" vertical="center"/>
    </xf>
    <xf numFmtId="4" fontId="6" fillId="65" borderId="25" applyNumberFormat="0" applyProtection="0">
      <alignment horizontal="left" vertical="center" indent="1"/>
    </xf>
    <xf numFmtId="4" fontId="65" fillId="56" borderId="14" applyNumberFormat="0" applyProtection="0">
      <alignment horizontal="right" vertical="center"/>
    </xf>
    <xf numFmtId="4" fontId="65" fillId="56" borderId="14" applyNumberFormat="0" applyProtection="0">
      <alignment horizontal="right" vertical="center"/>
    </xf>
    <xf numFmtId="4" fontId="6" fillId="65" borderId="25" applyNumberFormat="0" applyProtection="0">
      <alignment horizontal="left" vertical="center" indent="1"/>
    </xf>
    <xf numFmtId="4" fontId="65" fillId="101" borderId="14" applyNumberFormat="0" applyProtection="0">
      <alignment horizontal="left" vertical="center" indent="1"/>
    </xf>
    <xf numFmtId="4" fontId="65" fillId="56" borderId="14" applyNumberFormat="0" applyProtection="0">
      <alignment horizontal="right" vertical="center"/>
    </xf>
    <xf numFmtId="0" fontId="65" fillId="122" borderId="14" applyNumberFormat="0" applyProtection="0">
      <alignment horizontal="left" vertical="center" indent="1"/>
    </xf>
    <xf numFmtId="4" fontId="65" fillId="101" borderId="14" applyNumberFormat="0" applyProtection="0">
      <alignment horizontal="left" vertical="center" indent="1"/>
    </xf>
    <xf numFmtId="4" fontId="65" fillId="60" borderId="14" applyNumberFormat="0" applyProtection="0">
      <alignment horizontal="right" vertical="center"/>
    </xf>
    <xf numFmtId="4" fontId="65" fillId="63" borderId="14" applyNumberFormat="0" applyProtection="0">
      <alignment horizontal="right" vertical="center"/>
    </xf>
    <xf numFmtId="4" fontId="65" fillId="54" borderId="25" applyNumberFormat="0" applyProtection="0">
      <alignment horizontal="left" vertical="center" indent="1"/>
    </xf>
    <xf numFmtId="4" fontId="65" fillId="49" borderId="14" applyNumberFormat="0" applyProtection="0">
      <alignment horizontal="right" vertical="center"/>
    </xf>
    <xf numFmtId="0" fontId="65" fillId="122" borderId="14" applyNumberFormat="0" applyProtection="0">
      <alignment horizontal="left" vertical="center" indent="1"/>
    </xf>
    <xf numFmtId="4" fontId="73" fillId="127" borderId="25" applyNumberFormat="0" applyProtection="0">
      <alignment horizontal="left" vertical="center" indent="1"/>
    </xf>
    <xf numFmtId="4" fontId="65" fillId="0" borderId="14" applyNumberFormat="0" applyProtection="0">
      <alignment horizontal="right" vertical="center"/>
    </xf>
    <xf numFmtId="0" fontId="66" fillId="62" borderId="12" applyNumberFormat="0" applyAlignment="0" applyProtection="0"/>
    <xf numFmtId="4" fontId="65" fillId="61" borderId="14" applyNumberFormat="0" applyProtection="0">
      <alignment horizontal="right" vertical="center"/>
    </xf>
    <xf numFmtId="0" fontId="6" fillId="100" borderId="22" applyNumberFormat="0" applyFont="0" applyAlignment="0" applyProtection="0"/>
    <xf numFmtId="0" fontId="65" fillId="58" borderId="14" applyNumberFormat="0" applyProtection="0">
      <alignment horizontal="left" vertical="center" indent="1"/>
    </xf>
    <xf numFmtId="4" fontId="6" fillId="65" borderId="25" applyNumberFormat="0" applyProtection="0">
      <alignment horizontal="left" vertical="center" indent="1"/>
    </xf>
    <xf numFmtId="4" fontId="65" fillId="61" borderId="14" applyNumberFormat="0" applyProtection="0">
      <alignment horizontal="right" vertical="center"/>
    </xf>
    <xf numFmtId="0" fontId="66" fillId="62" borderId="12" applyNumberFormat="0" applyAlignment="0" applyProtection="0"/>
    <xf numFmtId="4" fontId="65" fillId="0" borderId="14" applyNumberFormat="0" applyProtection="0">
      <alignment horizontal="right" vertical="center"/>
    </xf>
    <xf numFmtId="4" fontId="65" fillId="61" borderId="14" applyNumberFormat="0" applyProtection="0">
      <alignment horizontal="right" vertical="center"/>
    </xf>
    <xf numFmtId="0" fontId="65" fillId="122" borderId="14" applyNumberFormat="0" applyProtection="0">
      <alignment horizontal="left" vertical="center"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4" borderId="25" applyNumberFormat="0" applyProtection="0">
      <alignment horizontal="left" vertical="center" indent="1"/>
    </xf>
    <xf numFmtId="0" fontId="44" fillId="62" borderId="13" applyNumberFormat="0" applyAlignment="0" applyProtection="0"/>
    <xf numFmtId="0" fontId="45" fillId="94" borderId="14" applyNumberFormat="0" applyAlignment="0" applyProtection="0"/>
    <xf numFmtId="4" fontId="65" fillId="93" borderId="14" applyNumberFormat="0" applyProtection="0">
      <alignment horizontal="right" vertical="center"/>
    </xf>
    <xf numFmtId="0" fontId="63" fillId="88" borderId="14" applyNumberFormat="0" applyAlignment="0" applyProtection="0"/>
    <xf numFmtId="0" fontId="62" fillId="53" borderId="13" applyNumberFormat="0" applyAlignment="0" applyProtection="0"/>
    <xf numFmtId="0" fontId="65" fillId="58" borderId="14" applyNumberFormat="0" applyProtection="0">
      <alignment horizontal="left" vertical="center" indent="1"/>
    </xf>
    <xf numFmtId="0" fontId="72" fillId="100" borderId="24" applyNumberFormat="0" applyProtection="0">
      <alignment horizontal="left" vertical="top" indent="1"/>
    </xf>
    <xf numFmtId="0" fontId="66" fillId="62" borderId="12" applyNumberFormat="0" applyAlignment="0" applyProtection="0"/>
    <xf numFmtId="4" fontId="65" fillId="61" borderId="14" applyNumberFormat="0" applyProtection="0">
      <alignment horizontal="right" vertical="center"/>
    </xf>
    <xf numFmtId="0" fontId="65" fillId="54" borderId="14" applyNumberFormat="0" applyProtection="0">
      <alignment horizontal="left" vertical="center" indent="1"/>
    </xf>
    <xf numFmtId="0" fontId="66" fillId="62" borderId="12" applyNumberFormat="0" applyAlignment="0" applyProtection="0"/>
    <xf numFmtId="4" fontId="65" fillId="68" borderId="14" applyNumberFormat="0" applyProtection="0">
      <alignment horizontal="left" vertical="center" indent="1"/>
    </xf>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4" fontId="65" fillId="125" borderId="14" applyNumberFormat="0" applyProtection="0">
      <alignment horizontal="right" vertical="center"/>
    </xf>
    <xf numFmtId="4" fontId="72" fillId="62" borderId="2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24" applyNumberFormat="0" applyProtection="0">
      <alignment horizontal="left" vertical="top" indent="1"/>
    </xf>
    <xf numFmtId="0" fontId="55" fillId="65" borderId="28" applyBorder="0"/>
    <xf numFmtId="4" fontId="72" fillId="100" borderId="24" applyNumberFormat="0" applyProtection="0">
      <alignment vertical="center"/>
    </xf>
    <xf numFmtId="0" fontId="65" fillId="58" borderId="24" applyNumberFormat="0" applyProtection="0">
      <alignment horizontal="left" vertical="top" indent="1"/>
    </xf>
    <xf numFmtId="4" fontId="65" fillId="54" borderId="25" applyNumberFormat="0" applyProtection="0">
      <alignment horizontal="left" vertical="center" indent="1"/>
    </xf>
    <xf numFmtId="4" fontId="72" fillId="62" borderId="24" applyNumberFormat="0" applyProtection="0">
      <alignment horizontal="left" vertical="center" indent="1"/>
    </xf>
    <xf numFmtId="0" fontId="72" fillId="100" borderId="24" applyNumberFormat="0" applyProtection="0">
      <alignment horizontal="left" vertical="top"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72" fillId="55" borderId="24" applyNumberFormat="0" applyProtection="0">
      <alignment horizontal="left" vertical="top" indent="1"/>
    </xf>
    <xf numFmtId="4" fontId="73" fillId="127" borderId="25" applyNumberFormat="0" applyProtection="0">
      <alignment horizontal="left" vertical="center" indent="1"/>
    </xf>
    <xf numFmtId="4" fontId="65" fillId="105" borderId="14" applyNumberFormat="0" applyProtection="0">
      <alignment horizontal="right" vertical="center"/>
    </xf>
    <xf numFmtId="4" fontId="65" fillId="63" borderId="14" applyNumberFormat="0" applyProtection="0">
      <alignment horizontal="right" vertical="center"/>
    </xf>
    <xf numFmtId="4" fontId="75" fillId="125" borderId="14" applyNumberFormat="0" applyProtection="0">
      <alignment horizontal="right" vertical="center"/>
    </xf>
    <xf numFmtId="0" fontId="6" fillId="100" borderId="22" applyNumberFormat="0" applyFont="0" applyAlignment="0" applyProtection="0"/>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69" borderId="14" applyNumberFormat="0" applyProtection="0">
      <alignment horizontal="right" vertical="center"/>
    </xf>
    <xf numFmtId="0" fontId="45" fillId="94" borderId="14" applyNumberFormat="0" applyAlignment="0" applyProtection="0"/>
    <xf numFmtId="4" fontId="65" fillId="99" borderId="14" applyNumberFormat="0" applyProtection="0">
      <alignment vertical="center"/>
    </xf>
    <xf numFmtId="4" fontId="65" fillId="60" borderId="14" applyNumberFormat="0" applyProtection="0">
      <alignment horizontal="right" vertical="center"/>
    </xf>
    <xf numFmtId="0" fontId="6" fillId="100" borderId="22" applyNumberFormat="0" applyFont="0" applyAlignment="0" applyProtection="0"/>
    <xf numFmtId="4" fontId="65" fillId="92" borderId="25" applyNumberFormat="0" applyProtection="0">
      <alignment horizontal="right" vertical="center"/>
    </xf>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48" fillId="0" borderId="16"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6" fillId="62" borderId="12" applyNumberFormat="0" applyAlignment="0" applyProtection="0"/>
    <xf numFmtId="0" fontId="65" fillId="55" borderId="24" applyNumberFormat="0" applyProtection="0">
      <alignment horizontal="left" vertical="top" indent="1"/>
    </xf>
    <xf numFmtId="0" fontId="65" fillId="58" borderId="14" applyNumberFormat="0" applyProtection="0">
      <alignment horizontal="left" vertical="center" indent="1"/>
    </xf>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4" fontId="65" fillId="0" borderId="14" applyNumberFormat="0" applyProtection="0">
      <alignment horizontal="right" vertical="center"/>
    </xf>
    <xf numFmtId="0" fontId="48" fillId="0" borderId="29" applyNumberFormat="0" applyFill="0" applyAlignment="0" applyProtection="0"/>
    <xf numFmtId="0" fontId="45" fillId="94"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4" fontId="65" fillId="68" borderId="14" applyNumberFormat="0" applyProtection="0">
      <alignment horizontal="left" vertical="center" indent="1"/>
    </xf>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4" fontId="35"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72" fillId="100" borderId="24" applyNumberFormat="0" applyProtection="0">
      <alignmen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55" fillId="65" borderId="28" applyBorder="0"/>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18"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35" fillId="116" borderId="12"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3"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4"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18"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4" fontId="35" fillId="102" borderId="12"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68" fillId="102" borderId="12" applyNumberFormat="0" applyProtection="0">
      <alignment vertical="center"/>
    </xf>
    <xf numFmtId="0" fontId="65" fillId="58" borderId="14" applyNumberFormat="0" applyProtection="0">
      <alignment horizontal="left" vertical="center" indent="1"/>
    </xf>
    <xf numFmtId="0" fontId="65" fillId="55" borderId="24" applyNumberFormat="0" applyProtection="0">
      <alignment horizontal="left" vertical="top" indent="1"/>
    </xf>
    <xf numFmtId="0" fontId="65" fillId="122" borderId="14" applyNumberFormat="0" applyProtection="0">
      <alignment horizontal="left" vertical="center" indent="1"/>
    </xf>
    <xf numFmtId="0" fontId="65" fillId="65" borderId="24" applyNumberFormat="0" applyProtection="0">
      <alignment horizontal="left" vertical="top"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56" borderId="14" applyNumberFormat="0" applyProtection="0">
      <alignment horizontal="right" vertical="center"/>
    </xf>
    <xf numFmtId="4" fontId="35" fillId="102" borderId="12"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16" borderId="12"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8" fillId="116" borderId="12"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0" fontId="6" fillId="118" borderId="12"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4" fontId="65" fillId="69" borderId="14" applyNumberFormat="0" applyProtection="0">
      <alignment horizontal="right" vertical="center"/>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65" fillId="49" borderId="14" applyNumberFormat="0" applyProtection="0">
      <alignment horizontal="right" vertical="center"/>
    </xf>
    <xf numFmtId="4" fontId="65" fillId="68" borderId="14" applyNumberFormat="0" applyProtection="0">
      <alignment horizontal="left" vertical="center" indent="1"/>
    </xf>
    <xf numFmtId="0" fontId="70" fillId="99" borderId="24" applyNumberFormat="0" applyProtection="0">
      <alignment horizontal="left" vertical="top" indent="1"/>
    </xf>
    <xf numFmtId="4" fontId="65" fillId="101" borderId="1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0" fontId="6" fillId="100" borderId="22" applyNumberFormat="0" applyFont="0" applyAlignment="0" applyProtection="0"/>
    <xf numFmtId="4" fontId="6" fillId="65" borderId="25" applyNumberFormat="0" applyProtection="0">
      <alignment horizontal="left" vertical="center" indent="1"/>
    </xf>
    <xf numFmtId="4" fontId="6" fillId="65" borderId="25" applyNumberFormat="0" applyProtection="0">
      <alignment horizontal="left" vertical="center" indent="1"/>
    </xf>
    <xf numFmtId="4" fontId="76" fillId="116" borderId="12"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65" fillId="92" borderId="25" applyNumberFormat="0" applyProtection="0">
      <alignment horizontal="right" vertical="center"/>
    </xf>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4" fontId="6" fillId="65" borderId="25" applyNumberFormat="0" applyProtection="0">
      <alignment horizontal="left" vertical="center" indent="1"/>
    </xf>
    <xf numFmtId="4" fontId="65" fillId="54" borderId="25" applyNumberFormat="0" applyProtection="0">
      <alignment horizontal="left" vertical="center" indent="1"/>
    </xf>
    <xf numFmtId="0" fontId="44" fillId="62" borderId="13" applyNumberFormat="0" applyAlignment="0" applyProtection="0"/>
    <xf numFmtId="0" fontId="49" fillId="0" borderId="16" applyNumberFormat="0" applyFill="0" applyAlignment="0" applyProtection="0"/>
    <xf numFmtId="0" fontId="41" fillId="62" borderId="12" applyNumberFormat="0" applyAlignment="0" applyProtection="0"/>
    <xf numFmtId="0" fontId="62" fillId="53" borderId="13" applyNumberFormat="0" applyAlignment="0" applyProtection="0"/>
    <xf numFmtId="0" fontId="48" fillId="0" borderId="16" applyNumberFormat="0" applyFill="0" applyAlignment="0" applyProtection="0"/>
    <xf numFmtId="4" fontId="65" fillId="61" borderId="14" applyNumberFormat="0" applyProtection="0">
      <alignment horizontal="right" vertical="center"/>
    </xf>
    <xf numFmtId="0" fontId="6" fillId="100" borderId="22" applyNumberFormat="0" applyFont="0" applyAlignment="0" applyProtection="0"/>
    <xf numFmtId="4" fontId="65" fillId="92" borderId="25" applyNumberFormat="0" applyProtection="0">
      <alignment horizontal="right" vertical="center"/>
    </xf>
    <xf numFmtId="4" fontId="65" fillId="114" borderId="25" applyNumberFormat="0" applyProtection="0">
      <alignment horizontal="left" vertical="center" indent="1"/>
    </xf>
    <xf numFmtId="4" fontId="65" fillId="55" borderId="14" applyNumberFormat="0" applyProtection="0">
      <alignment horizontal="right" vertical="center"/>
    </xf>
    <xf numFmtId="4" fontId="65" fillId="125" borderId="14" applyNumberFormat="0" applyProtection="0">
      <alignment horizontal="right" vertical="center"/>
    </xf>
    <xf numFmtId="4" fontId="65" fillId="55" borderId="25" applyNumberFormat="0" applyProtection="0">
      <alignment horizontal="left" vertical="center" indent="1"/>
    </xf>
    <xf numFmtId="4" fontId="65" fillId="125" borderId="14" applyNumberFormat="0" applyProtection="0">
      <alignment horizontal="right" vertical="center"/>
    </xf>
    <xf numFmtId="0" fontId="62" fillId="53" borderId="13" applyNumberFormat="0" applyAlignment="0" applyProtection="0"/>
    <xf numFmtId="4" fontId="65" fillId="114" borderId="25" applyNumberFormat="0" applyProtection="0">
      <alignment horizontal="left" vertical="center" indent="1"/>
    </xf>
    <xf numFmtId="4" fontId="65" fillId="56" borderId="14" applyNumberFormat="0" applyProtection="0">
      <alignment horizontal="right" vertical="center"/>
    </xf>
    <xf numFmtId="4" fontId="65" fillId="63" borderId="14" applyNumberFormat="0" applyProtection="0">
      <alignment horizontal="right" vertical="center"/>
    </xf>
    <xf numFmtId="4" fontId="65" fillId="60" borderId="14" applyNumberFormat="0" applyProtection="0">
      <alignment horizontal="right" vertical="center"/>
    </xf>
    <xf numFmtId="0" fontId="6" fillId="100" borderId="22" applyNumberFormat="0" applyFont="0" applyAlignment="0" applyProtection="0"/>
    <xf numFmtId="4" fontId="6" fillId="65" borderId="25" applyNumberFormat="0" applyProtection="0">
      <alignment horizontal="left" vertical="center" indent="1"/>
    </xf>
    <xf numFmtId="0" fontId="66" fillId="62" borderId="12" applyNumberFormat="0" applyAlignment="0" applyProtection="0"/>
    <xf numFmtId="0" fontId="47" fillId="53" borderId="13" applyNumberFormat="0" applyAlignment="0" applyProtection="0"/>
    <xf numFmtId="0" fontId="6" fillId="100" borderId="22" applyNumberFormat="0" applyFont="0" applyAlignment="0" applyProtection="0"/>
    <xf numFmtId="0" fontId="62" fillId="53" borderId="13" applyNumberFormat="0" applyAlignment="0" applyProtection="0"/>
    <xf numFmtId="0" fontId="65" fillId="54" borderId="14" applyNumberFormat="0" applyProtection="0">
      <alignment horizontal="left" vertical="center" indent="1"/>
    </xf>
    <xf numFmtId="4" fontId="65" fillId="55" borderId="14" applyNumberFormat="0" applyProtection="0">
      <alignment horizontal="right" vertical="center"/>
    </xf>
    <xf numFmtId="4" fontId="75" fillId="125" borderId="14" applyNumberFormat="0" applyProtection="0">
      <alignment horizontal="right" vertical="center"/>
    </xf>
    <xf numFmtId="4" fontId="65" fillId="99" borderId="14" applyNumberFormat="0" applyProtection="0">
      <alignment vertical="center"/>
    </xf>
    <xf numFmtId="4" fontId="65" fillId="54" borderId="25" applyNumberFormat="0" applyProtection="0">
      <alignment horizontal="left" vertical="center" indent="1"/>
    </xf>
    <xf numFmtId="4" fontId="65" fillId="60" borderId="14" applyNumberFormat="0" applyProtection="0">
      <alignment horizontal="right" vertical="center"/>
    </xf>
    <xf numFmtId="4" fontId="65" fillId="92" borderId="25" applyNumberFormat="0" applyProtection="0">
      <alignment horizontal="right" vertical="center"/>
    </xf>
    <xf numFmtId="4" fontId="73" fillId="127" borderId="25" applyNumberFormat="0" applyProtection="0">
      <alignment horizontal="left" vertical="center" indent="1"/>
    </xf>
    <xf numFmtId="4" fontId="6" fillId="65" borderId="25" applyNumberFormat="0" applyProtection="0">
      <alignment horizontal="left" vertical="center" indent="1"/>
    </xf>
    <xf numFmtId="4" fontId="65" fillId="99" borderId="14" applyNumberFormat="0" applyProtection="0">
      <alignment vertical="center"/>
    </xf>
    <xf numFmtId="0" fontId="43" fillId="62" borderId="13" applyNumberFormat="0" applyAlignment="0" applyProtection="0"/>
    <xf numFmtId="0" fontId="6" fillId="100" borderId="22" applyNumberFormat="0" applyFont="0" applyAlignment="0" applyProtection="0"/>
    <xf numFmtId="0" fontId="41" fillId="62" borderId="12" applyNumberFormat="0" applyAlignment="0" applyProtection="0"/>
    <xf numFmtId="0" fontId="65" fillId="54" borderId="14" applyNumberFormat="0" applyProtection="0">
      <alignment horizontal="left" vertical="center" indent="1"/>
    </xf>
    <xf numFmtId="0" fontId="48" fillId="0" borderId="16" applyNumberFormat="0" applyFill="0" applyAlignment="0" applyProtection="0"/>
    <xf numFmtId="0" fontId="66" fillId="62" borderId="12" applyNumberFormat="0" applyAlignment="0" applyProtection="0"/>
    <xf numFmtId="4" fontId="6" fillId="65" borderId="25" applyNumberFormat="0" applyProtection="0">
      <alignment horizontal="left" vertical="center" indent="1"/>
    </xf>
    <xf numFmtId="4" fontId="65" fillId="125" borderId="14" applyNumberFormat="0" applyProtection="0">
      <alignment horizontal="right" vertical="center"/>
    </xf>
    <xf numFmtId="4" fontId="65" fillId="0" borderId="14" applyNumberFormat="0" applyProtection="0">
      <alignment horizontal="right" vertical="center"/>
    </xf>
    <xf numFmtId="0" fontId="44" fillId="62" borderId="13" applyNumberFormat="0" applyAlignment="0" applyProtection="0"/>
    <xf numFmtId="0" fontId="45" fillId="94" borderId="14" applyNumberFormat="0" applyAlignment="0" applyProtection="0"/>
    <xf numFmtId="0" fontId="41" fillId="62" borderId="12" applyNumberFormat="0" applyAlignment="0" applyProtection="0"/>
    <xf numFmtId="0" fontId="63" fillId="88" borderId="14" applyNumberFormat="0" applyAlignment="0" applyProtection="0"/>
    <xf numFmtId="0" fontId="62" fillId="53" borderId="13" applyNumberFormat="0" applyAlignment="0" applyProtection="0"/>
    <xf numFmtId="0" fontId="6" fillId="100" borderId="22" applyNumberFormat="0" applyFont="0" applyAlignment="0" applyProtection="0"/>
    <xf numFmtId="4" fontId="6" fillId="65" borderId="25" applyNumberFormat="0" applyProtection="0">
      <alignment horizontal="left" vertical="center" indent="1"/>
    </xf>
    <xf numFmtId="0" fontId="62" fillId="53" borderId="13" applyNumberFormat="0" applyAlignment="0" applyProtection="0"/>
    <xf numFmtId="4" fontId="6" fillId="65" borderId="25" applyNumberFormat="0" applyProtection="0">
      <alignment horizontal="left" vertical="center" indent="1"/>
    </xf>
    <xf numFmtId="0" fontId="65" fillId="54" borderId="14" applyNumberFormat="0" applyProtection="0">
      <alignment horizontal="left" vertical="center" indent="1"/>
    </xf>
    <xf numFmtId="4" fontId="65" fillId="99" borderId="14" applyNumberFormat="0" applyProtection="0">
      <alignment vertical="center"/>
    </xf>
    <xf numFmtId="0" fontId="45" fillId="94" borderId="14" applyNumberFormat="0" applyAlignment="0" applyProtection="0"/>
    <xf numFmtId="4" fontId="65" fillId="55" borderId="14" applyNumberFormat="0" applyProtection="0">
      <alignment horizontal="right" vertical="center"/>
    </xf>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4" fontId="65" fillId="92" borderId="25" applyNumberFormat="0" applyProtection="0">
      <alignment horizontal="righ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24" applyNumberFormat="0" applyProtection="0">
      <alignment horizontal="left" vertical="top" indent="1"/>
    </xf>
    <xf numFmtId="0" fontId="55" fillId="65" borderId="28" applyBorder="0"/>
    <xf numFmtId="4" fontId="72" fillId="100" borderId="24" applyNumberFormat="0" applyProtection="0">
      <alignment vertical="center"/>
    </xf>
    <xf numFmtId="4" fontId="73" fillId="127" borderId="25" applyNumberFormat="0" applyProtection="0">
      <alignment horizontal="left" vertical="center" indent="1"/>
    </xf>
    <xf numFmtId="0" fontId="65" fillId="54" borderId="24" applyNumberFormat="0" applyProtection="0">
      <alignment horizontal="left" vertical="top" indent="1"/>
    </xf>
    <xf numFmtId="4" fontId="72" fillId="62" borderId="24" applyNumberFormat="0" applyProtection="0">
      <alignment horizontal="left" vertical="center" indent="1"/>
    </xf>
    <xf numFmtId="0" fontId="72" fillId="100" borderId="24" applyNumberFormat="0" applyProtection="0">
      <alignment horizontal="left" vertical="top"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72" fillId="55" borderId="24" applyNumberFormat="0" applyProtection="0">
      <alignment horizontal="left" vertical="top" indent="1"/>
    </xf>
    <xf numFmtId="4" fontId="73" fillId="127" borderId="25" applyNumberFormat="0" applyProtection="0">
      <alignment horizontal="left" vertical="center" indent="1"/>
    </xf>
    <xf numFmtId="4" fontId="65" fillId="55" borderId="25" applyNumberFormat="0" applyProtection="0">
      <alignment horizontal="left" vertical="center" indent="1"/>
    </xf>
    <xf numFmtId="4" fontId="65" fillId="56" borderId="14" applyNumberFormat="0" applyProtection="0">
      <alignment horizontal="right" vertical="center"/>
    </xf>
    <xf numFmtId="4" fontId="75" fillId="125" borderId="14" applyNumberFormat="0" applyProtection="0">
      <alignment horizontal="right" vertical="center"/>
    </xf>
    <xf numFmtId="4" fontId="65" fillId="99" borderId="14" applyNumberFormat="0" applyProtection="0">
      <alignment vertical="center"/>
    </xf>
    <xf numFmtId="4" fontId="65" fillId="99" borderId="14" applyNumberFormat="0" applyProtection="0">
      <alignment vertical="center"/>
    </xf>
    <xf numFmtId="0" fontId="72" fillId="55" borderId="24" applyNumberFormat="0" applyProtection="0">
      <alignment horizontal="left" vertical="top" indent="1"/>
    </xf>
    <xf numFmtId="0" fontId="6" fillId="100" borderId="22" applyNumberFormat="0" applyFont="0" applyAlignment="0" applyProtection="0"/>
    <xf numFmtId="0" fontId="48" fillId="0" borderId="29" applyNumberFormat="0" applyFill="0" applyAlignment="0" applyProtection="0"/>
    <xf numFmtId="4" fontId="65" fillId="93" borderId="14" applyNumberFormat="0" applyProtection="0">
      <alignment horizontal="right" vertical="center"/>
    </xf>
    <xf numFmtId="0" fontId="65" fillId="54" borderId="14" applyNumberFormat="0" applyProtection="0">
      <alignment horizontal="left" vertical="center" indent="1"/>
    </xf>
    <xf numFmtId="4" fontId="6" fillId="65" borderId="25" applyNumberFormat="0" applyProtection="0">
      <alignment horizontal="left" vertical="center" indent="1"/>
    </xf>
    <xf numFmtId="0" fontId="62" fillId="53" borderId="13" applyNumberFormat="0" applyAlignment="0" applyProtection="0"/>
    <xf numFmtId="4" fontId="65" fillId="63" borderId="14" applyNumberFormat="0" applyProtection="0">
      <alignment horizontal="right" vertical="center"/>
    </xf>
    <xf numFmtId="4" fontId="65" fillId="99" borderId="14" applyNumberFormat="0" applyProtection="0">
      <alignment vertical="center"/>
    </xf>
    <xf numFmtId="0" fontId="45" fillId="94" borderId="14" applyNumberFormat="0" applyAlignment="0" applyProtection="0"/>
    <xf numFmtId="4" fontId="65" fillId="49" borderId="14" applyNumberFormat="0" applyProtection="0">
      <alignment horizontal="right" vertical="center"/>
    </xf>
    <xf numFmtId="0" fontId="48" fillId="0" borderId="16" applyNumberFormat="0" applyFill="0" applyAlignment="0" applyProtection="0"/>
    <xf numFmtId="0" fontId="62" fillId="53" borderId="13" applyNumberFormat="0" applyAlignment="0" applyProtection="0"/>
    <xf numFmtId="4" fontId="65" fillId="93" borderId="14" applyNumberFormat="0" applyProtection="0">
      <alignment horizontal="right" vertical="center"/>
    </xf>
    <xf numFmtId="0" fontId="48" fillId="0" borderId="29" applyNumberFormat="0" applyFill="0" applyAlignment="0" applyProtection="0"/>
    <xf numFmtId="0" fontId="66" fillId="62" borderId="12" applyNumberFormat="0" applyAlignment="0" applyProtection="0"/>
    <xf numFmtId="0" fontId="6" fillId="100" borderId="22" applyNumberFormat="0" applyFont="0" applyAlignment="0" applyProtection="0"/>
    <xf numFmtId="0" fontId="65" fillId="62" borderId="14" applyNumberFormat="0" applyProtection="0">
      <alignment horizontal="left" vertical="center" indent="1"/>
    </xf>
    <xf numFmtId="4" fontId="6" fillId="65" borderId="25" applyNumberFormat="0" applyProtection="0">
      <alignment horizontal="left" vertical="center" indent="1"/>
    </xf>
    <xf numFmtId="4" fontId="65" fillId="69" borderId="14" applyNumberFormat="0" applyProtection="0">
      <alignment horizontal="right" vertical="center"/>
    </xf>
    <xf numFmtId="0" fontId="48" fillId="0" borderId="16" applyNumberFormat="0" applyFill="0" applyAlignment="0" applyProtection="0"/>
    <xf numFmtId="4" fontId="65" fillId="92" borderId="25" applyNumberFormat="0" applyProtection="0">
      <alignment horizontal="right" vertical="center"/>
    </xf>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4" fontId="65" fillId="105" borderId="14" applyNumberFormat="0" applyProtection="0">
      <alignment horizontal="right" vertical="center"/>
    </xf>
    <xf numFmtId="4" fontId="65" fillId="99" borderId="14" applyNumberFormat="0" applyProtection="0">
      <alignment vertical="center"/>
    </xf>
    <xf numFmtId="0" fontId="6" fillId="100" borderId="22" applyNumberFormat="0" applyFon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4" fontId="35"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0" fontId="48" fillId="0" borderId="29" applyNumberFormat="0" applyFill="0" applyAlignment="0" applyProtection="0"/>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92" borderId="25"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18"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35" fillId="116" borderId="12"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3"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4"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18"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4" fontId="35" fillId="102" borderId="12"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68" fillId="102" borderId="12" applyNumberFormat="0" applyProtection="0">
      <alignment vertical="center"/>
    </xf>
    <xf numFmtId="0" fontId="72" fillId="55" borderId="24" applyNumberFormat="0" applyProtection="0">
      <alignment horizontal="left" vertical="top" indent="1"/>
    </xf>
    <xf numFmtId="4" fontId="65" fillId="68" borderId="14" applyNumberFormat="0" applyProtection="0">
      <alignment horizontal="left" vertical="center" indent="1"/>
    </xf>
    <xf numFmtId="4" fontId="65" fillId="125" borderId="14" applyNumberFormat="0" applyProtection="0">
      <alignment horizontal="right" vertical="center"/>
    </xf>
    <xf numFmtId="4" fontId="65" fillId="0" borderId="14" applyNumberFormat="0" applyProtection="0">
      <alignment horizontal="right" vertical="center"/>
    </xf>
    <xf numFmtId="0" fontId="72" fillId="100" borderId="24" applyNumberFormat="0" applyProtection="0">
      <alignment horizontal="left" vertical="top" indent="1"/>
    </xf>
    <xf numFmtId="4" fontId="72" fillId="62" borderId="24" applyNumberFormat="0" applyProtection="0">
      <alignment horizontal="left" vertical="center" indent="1"/>
    </xf>
    <xf numFmtId="4" fontId="72" fillId="100" borderId="24" applyNumberFormat="0" applyProtection="0">
      <alignment vertical="center"/>
    </xf>
    <xf numFmtId="0" fontId="55" fillId="65" borderId="28" applyBorder="0"/>
    <xf numFmtId="0" fontId="65" fillId="54" borderId="24" applyNumberFormat="0" applyProtection="0">
      <alignment horizontal="left" vertical="top" indent="1"/>
    </xf>
    <xf numFmtId="0" fontId="65" fillId="54" borderId="14" applyNumberFormat="0" applyProtection="0">
      <alignment horizontal="left" vertical="center" indent="1"/>
    </xf>
    <xf numFmtId="0" fontId="65" fillId="58" borderId="24" applyNumberFormat="0" applyProtection="0">
      <alignment horizontal="left" vertical="top" indent="1"/>
    </xf>
    <xf numFmtId="4" fontId="35" fillId="102" borderId="12"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16" borderId="12"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8" fillId="116" borderId="12"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0" fontId="6" fillId="118" borderId="12"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65" fillId="122" borderId="14"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65" fillId="54" borderId="25" applyNumberFormat="0" applyProtection="0">
      <alignment horizontal="left" vertical="center" indent="1"/>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63" borderId="14" applyNumberFormat="0" applyProtection="0">
      <alignment horizontal="right" vertical="center"/>
    </xf>
    <xf numFmtId="4" fontId="65" fillId="93" borderId="14" applyNumberFormat="0" applyProtection="0">
      <alignment horizontal="right" vertical="center"/>
    </xf>
    <xf numFmtId="4" fontId="65" fillId="69" borderId="14" applyNumberFormat="0" applyProtection="0">
      <alignment horizontal="right" vertical="center"/>
    </xf>
    <xf numFmtId="4" fontId="65" fillId="61" borderId="14" applyNumberFormat="0" applyProtection="0">
      <alignment horizontal="right" vertical="center"/>
    </xf>
    <xf numFmtId="4" fontId="65" fillId="92" borderId="25" applyNumberFormat="0" applyProtection="0">
      <alignment horizontal="right" vertical="center"/>
    </xf>
    <xf numFmtId="4" fontId="65" fillId="105" borderId="14" applyNumberFormat="0" applyProtection="0">
      <alignment horizontal="right" vertical="center"/>
    </xf>
    <xf numFmtId="4" fontId="76" fillId="116" borderId="12"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65" fillId="55" borderId="25" applyNumberFormat="0" applyProtection="0">
      <alignment horizontal="left" vertical="center" indent="1"/>
    </xf>
    <xf numFmtId="4" fontId="65" fillId="69" borderId="14" applyNumberFormat="0" applyProtection="0">
      <alignment horizontal="right" vertical="center"/>
    </xf>
    <xf numFmtId="4" fontId="65" fillId="61" borderId="14" applyNumberFormat="0" applyProtection="0">
      <alignment horizontal="right" vertical="center"/>
    </xf>
    <xf numFmtId="4" fontId="65" fillId="114" borderId="25" applyNumberFormat="0" applyProtection="0">
      <alignment horizontal="left" vertical="center" indent="1"/>
    </xf>
    <xf numFmtId="4" fontId="65" fillId="92" borderId="25" applyNumberFormat="0" applyProtection="0">
      <alignment horizontal="right" vertical="center"/>
    </xf>
    <xf numFmtId="4" fontId="65" fillId="105" borderId="14" applyNumberFormat="0" applyProtection="0">
      <alignment horizontal="right" vertical="center"/>
    </xf>
    <xf numFmtId="4" fontId="65" fillId="49" borderId="14" applyNumberFormat="0" applyProtection="0">
      <alignment horizontal="right" vertical="center"/>
    </xf>
    <xf numFmtId="0" fontId="44" fillId="62" borderId="13" applyNumberFormat="0" applyAlignment="0" applyProtection="0"/>
    <xf numFmtId="4" fontId="65" fillId="69" borderId="14" applyNumberFormat="0" applyProtection="0">
      <alignment horizontal="right" vertical="center"/>
    </xf>
    <xf numFmtId="4" fontId="6" fillId="65" borderId="25" applyNumberFormat="0" applyProtection="0">
      <alignment horizontal="left" vertical="center" indent="1"/>
    </xf>
    <xf numFmtId="4" fontId="65" fillId="92" borderId="25" applyNumberFormat="0" applyProtection="0">
      <alignment horizontal="right" vertical="center"/>
    </xf>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 fillId="100" borderId="22" applyNumberFormat="0" applyFont="0" applyAlignment="0" applyProtection="0"/>
    <xf numFmtId="0" fontId="72" fillId="100" borderId="24" applyNumberFormat="0" applyProtection="0">
      <alignment horizontal="left" vertical="top" indent="1"/>
    </xf>
    <xf numFmtId="0" fontId="6" fillId="100" borderId="22" applyNumberFormat="0" applyFont="0" applyAlignment="0" applyProtection="0"/>
    <xf numFmtId="4" fontId="65" fillId="63" borderId="14" applyNumberFormat="0" applyProtection="0">
      <alignment horizontal="right" vertical="center"/>
    </xf>
    <xf numFmtId="4" fontId="65" fillId="114" borderId="25" applyNumberFormat="0" applyProtection="0">
      <alignment horizontal="left" vertical="center" indent="1"/>
    </xf>
    <xf numFmtId="0" fontId="6" fillId="100" borderId="22" applyNumberFormat="0" applyFont="0" applyAlignment="0" applyProtection="0"/>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68" borderId="14" applyNumberFormat="0" applyProtection="0">
      <alignment horizontal="left" vertical="center" indent="1"/>
    </xf>
    <xf numFmtId="0" fontId="48" fillId="0" borderId="16" applyNumberFormat="0" applyFill="0" applyAlignment="0" applyProtection="0"/>
    <xf numFmtId="4" fontId="65" fillId="125" borderId="14" applyNumberFormat="0" applyProtection="0">
      <alignment horizontal="right" vertical="center"/>
    </xf>
    <xf numFmtId="4" fontId="65" fillId="0" borderId="14" applyNumberFormat="0" applyProtection="0">
      <alignment horizontal="right" vertical="center"/>
    </xf>
    <xf numFmtId="0" fontId="62" fillId="53" borderId="13" applyNumberFormat="0" applyAlignment="0" applyProtection="0"/>
    <xf numFmtId="4" fontId="75" fillId="125" borderId="14" applyNumberFormat="0" applyProtection="0">
      <alignment horizontal="right" vertical="center"/>
    </xf>
    <xf numFmtId="0" fontId="65" fillId="54" borderId="14" applyNumberFormat="0" applyProtection="0">
      <alignment horizontal="left" vertical="center" indent="1"/>
    </xf>
    <xf numFmtId="4" fontId="65" fillId="0" borderId="14" applyNumberFormat="0" applyProtection="0">
      <alignment horizontal="right" vertical="center"/>
    </xf>
    <xf numFmtId="4" fontId="65" fillId="125" borderId="14" applyNumberFormat="0" applyProtection="0">
      <alignment horizontal="right" vertical="center"/>
    </xf>
    <xf numFmtId="4" fontId="65" fillId="0" borderId="14" applyNumberFormat="0" applyProtection="0">
      <alignment horizontal="right" vertical="center"/>
    </xf>
    <xf numFmtId="4" fontId="65" fillId="61" borderId="14" applyNumberFormat="0" applyProtection="0">
      <alignment horizontal="right" vertical="center"/>
    </xf>
    <xf numFmtId="0" fontId="6" fillId="100" borderId="22" applyNumberFormat="0" applyFont="0" applyAlignment="0" applyProtection="0"/>
    <xf numFmtId="0" fontId="36" fillId="100" borderId="22" applyNumberFormat="0" applyFont="0" applyAlignment="0" applyProtection="0"/>
    <xf numFmtId="4" fontId="65" fillId="55" borderId="25" applyNumberFormat="0" applyProtection="0">
      <alignment horizontal="left" vertical="center" indent="1"/>
    </xf>
    <xf numFmtId="4" fontId="65" fillId="54" borderId="25" applyNumberFormat="0" applyProtection="0">
      <alignment horizontal="left" vertical="center" indent="1"/>
    </xf>
    <xf numFmtId="0" fontId="44" fillId="62" borderId="13" applyNumberFormat="0" applyAlignment="0" applyProtection="0"/>
    <xf numFmtId="0" fontId="45" fillId="94" borderId="14" applyNumberFormat="0" applyAlignment="0" applyProtection="0"/>
    <xf numFmtId="4" fontId="65" fillId="99" borderId="14" applyNumberFormat="0" applyProtection="0">
      <alignment vertical="center"/>
    </xf>
    <xf numFmtId="0" fontId="63" fillId="88" borderId="14" applyNumberFormat="0" applyAlignment="0" applyProtection="0"/>
    <xf numFmtId="0" fontId="62" fillId="53" borderId="13" applyNumberFormat="0" applyAlignment="0" applyProtection="0"/>
    <xf numFmtId="0" fontId="65" fillId="62" borderId="14" applyNumberFormat="0" applyProtection="0">
      <alignment horizontal="left" vertical="center" indent="1"/>
    </xf>
    <xf numFmtId="4" fontId="65" fillId="63" borderId="14" applyNumberFormat="0" applyProtection="0">
      <alignment horizontal="right" vertical="center"/>
    </xf>
    <xf numFmtId="4" fontId="6" fillId="65" borderId="25" applyNumberFormat="0" applyProtection="0">
      <alignment horizontal="left" vertical="center" indent="1"/>
    </xf>
    <xf numFmtId="0" fontId="43" fillId="62" borderId="13" applyNumberFormat="0" applyAlignment="0" applyProtection="0"/>
    <xf numFmtId="4" fontId="65" fillId="105" borderId="14" applyNumberFormat="0" applyProtection="0">
      <alignment horizontal="right" vertical="center"/>
    </xf>
    <xf numFmtId="4" fontId="65" fillId="55" borderId="14" applyNumberFormat="0" applyProtection="0">
      <alignment horizontal="right" vertical="center"/>
    </xf>
    <xf numFmtId="0" fontId="65" fillId="54" borderId="24" applyNumberFormat="0" applyProtection="0">
      <alignment horizontal="left" vertical="top" indent="1"/>
    </xf>
    <xf numFmtId="4" fontId="65" fillId="68" borderId="14" applyNumberFormat="0" applyProtection="0">
      <alignment horizontal="left" vertical="center" indent="1"/>
    </xf>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4" fontId="65" fillId="125" borderId="14" applyNumberFormat="0" applyProtection="0">
      <alignment horizontal="right" vertical="center"/>
    </xf>
    <xf numFmtId="4" fontId="72" fillId="62" borderId="2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24" applyNumberFormat="0" applyProtection="0">
      <alignment horizontal="left" vertical="top" indent="1"/>
    </xf>
    <xf numFmtId="0" fontId="55" fillId="65" borderId="28" applyBorder="0"/>
    <xf numFmtId="4" fontId="72" fillId="100" borderId="24" applyNumberFormat="0" applyProtection="0">
      <alignment vertical="center"/>
    </xf>
    <xf numFmtId="0" fontId="65" fillId="58" borderId="24" applyNumberFormat="0" applyProtection="0">
      <alignment horizontal="left" vertical="top" indent="1"/>
    </xf>
    <xf numFmtId="4" fontId="65" fillId="54" borderId="25" applyNumberFormat="0" applyProtection="0">
      <alignment horizontal="left" vertical="center" indent="1"/>
    </xf>
    <xf numFmtId="4" fontId="72" fillId="62" borderId="24" applyNumberFormat="0" applyProtection="0">
      <alignment horizontal="left" vertical="center" indent="1"/>
    </xf>
    <xf numFmtId="0" fontId="72" fillId="100" borderId="24" applyNumberFormat="0" applyProtection="0">
      <alignment horizontal="left" vertical="top"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72" fillId="55" borderId="24" applyNumberFormat="0" applyProtection="0">
      <alignment horizontal="left" vertical="top" indent="1"/>
    </xf>
    <xf numFmtId="4" fontId="73" fillId="127" borderId="25" applyNumberFormat="0" applyProtection="0">
      <alignment horizontal="left" vertical="center" indent="1"/>
    </xf>
    <xf numFmtId="4" fontId="65" fillId="105" borderId="14" applyNumberFormat="0" applyProtection="0">
      <alignment horizontal="right" vertical="center"/>
    </xf>
    <xf numFmtId="0" fontId="72" fillId="55" borderId="24" applyNumberFormat="0" applyProtection="0">
      <alignment horizontal="left" vertical="top" indent="1"/>
    </xf>
    <xf numFmtId="4" fontId="75" fillId="125" borderId="14" applyNumberFormat="0" applyProtection="0">
      <alignment horizontal="right" vertical="center"/>
    </xf>
    <xf numFmtId="4" fontId="65" fillId="63" borderId="14" applyNumberFormat="0" applyProtection="0">
      <alignment horizontal="right" vertical="center"/>
    </xf>
    <xf numFmtId="4" fontId="65" fillId="99" borderId="14" applyNumberFormat="0" applyProtection="0">
      <alignment vertical="center"/>
    </xf>
    <xf numFmtId="0" fontId="45" fillId="94" borderId="14" applyNumberFormat="0" applyAlignment="0" applyProtection="0"/>
    <xf numFmtId="4" fontId="65" fillId="49" borderId="14" applyNumberFormat="0" applyProtection="0">
      <alignment horizontal="right" vertical="center"/>
    </xf>
    <xf numFmtId="4" fontId="65" fillId="68" borderId="14" applyNumberFormat="0" applyProtection="0">
      <alignment horizontal="left" vertical="center" indent="1"/>
    </xf>
    <xf numFmtId="4" fontId="65" fillId="125" borderId="14" applyNumberFormat="0" applyProtection="0">
      <alignment horizontal="right" vertical="center"/>
    </xf>
    <xf numFmtId="4" fontId="65" fillId="55" borderId="25" applyNumberFormat="0" applyProtection="0">
      <alignment horizontal="left" vertical="center" indent="1"/>
    </xf>
    <xf numFmtId="0" fontId="62" fillId="53" borderId="13" applyNumberFormat="0" applyAlignment="0" applyProtection="0"/>
    <xf numFmtId="0" fontId="36" fillId="100" borderId="22" applyNumberFormat="0" applyFont="0" applyAlignment="0" applyProtection="0"/>
    <xf numFmtId="4" fontId="65" fillId="69" borderId="14" applyNumberFormat="0" applyProtection="0">
      <alignment horizontal="right" vertical="center"/>
    </xf>
    <xf numFmtId="4" fontId="65" fillId="114" borderId="25" applyNumberFormat="0" applyProtection="0">
      <alignment horizontal="left" vertical="center" indent="1"/>
    </xf>
    <xf numFmtId="4" fontId="65" fillId="92" borderId="25" applyNumberFormat="0" applyProtection="0">
      <alignment horizontal="right" vertical="center"/>
    </xf>
    <xf numFmtId="4" fontId="65" fillId="105" borderId="14" applyNumberFormat="0" applyProtection="0">
      <alignment horizontal="right" vertical="center"/>
    </xf>
    <xf numFmtId="4" fontId="65" fillId="49" borderId="14" applyNumberFormat="0" applyProtection="0">
      <alignment horizontal="right" vertical="center"/>
    </xf>
    <xf numFmtId="0" fontId="44" fillId="62" borderId="13" applyNumberFormat="0" applyAlignment="0" applyProtection="0"/>
    <xf numFmtId="0" fontId="48" fillId="0" borderId="16" applyNumberFormat="0" applyFill="0" applyAlignment="0" applyProtection="0"/>
    <xf numFmtId="0" fontId="48" fillId="0" borderId="29" applyNumberFormat="0" applyFill="0" applyAlignment="0" applyProtection="0"/>
    <xf numFmtId="0" fontId="66" fillId="62" borderId="12" applyNumberFormat="0" applyAlignment="0" applyProtection="0"/>
    <xf numFmtId="4" fontId="65" fillId="93" borderId="14" applyNumberFormat="0" applyProtection="0">
      <alignment horizontal="right" vertical="center"/>
    </xf>
    <xf numFmtId="0" fontId="6" fillId="100" borderId="22" applyNumberFormat="0" applyFont="0" applyAlignment="0" applyProtection="0"/>
    <xf numFmtId="4" fontId="65" fillId="93" borderId="14" applyNumberFormat="0" applyProtection="0">
      <alignment horizontal="right" vertical="center"/>
    </xf>
    <xf numFmtId="0" fontId="65" fillId="58" borderId="14" applyNumberFormat="0" applyProtection="0">
      <alignment horizontal="left" vertical="center" indent="1"/>
    </xf>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4" fontId="6" fillId="65" borderId="25" applyNumberFormat="0" applyProtection="0">
      <alignment horizontal="left" vertical="center" indent="1"/>
    </xf>
    <xf numFmtId="0" fontId="48" fillId="0" borderId="29" applyNumberFormat="0" applyFill="0" applyAlignment="0" applyProtection="0"/>
    <xf numFmtId="0" fontId="45" fillId="94"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4" fontId="35"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72" fillId="100" borderId="24" applyNumberFormat="0" applyProtection="0">
      <alignmen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55" fillId="65" borderId="28" applyBorder="0"/>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18"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35" fillId="116" borderId="12"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3"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4"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18"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4" fontId="35" fillId="102" borderId="12"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68" fillId="102" borderId="12" applyNumberFormat="0" applyProtection="0">
      <alignment vertical="center"/>
    </xf>
    <xf numFmtId="0" fontId="65" fillId="58" borderId="14" applyNumberFormat="0" applyProtection="0">
      <alignment horizontal="left" vertical="center" indent="1"/>
    </xf>
    <xf numFmtId="0" fontId="65" fillId="55" borderId="24" applyNumberFormat="0" applyProtection="0">
      <alignment horizontal="left" vertical="top" indent="1"/>
    </xf>
    <xf numFmtId="0" fontId="65" fillId="122" borderId="14" applyNumberFormat="0" applyProtection="0">
      <alignment horizontal="left" vertical="center" indent="1"/>
    </xf>
    <xf numFmtId="0" fontId="65" fillId="65" borderId="24" applyNumberFormat="0" applyProtection="0">
      <alignment horizontal="left" vertical="top"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56" borderId="14" applyNumberFormat="0" applyProtection="0">
      <alignment horizontal="right" vertical="center"/>
    </xf>
    <xf numFmtId="4" fontId="35" fillId="102" borderId="12"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16" borderId="12"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8" fillId="116" borderId="12"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0" fontId="6" fillId="118" borderId="12"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4" fontId="65" fillId="69" borderId="14" applyNumberFormat="0" applyProtection="0">
      <alignment horizontal="right" vertical="center"/>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65" fillId="49" borderId="14" applyNumberFormat="0" applyProtection="0">
      <alignment horizontal="right" vertical="center"/>
    </xf>
    <xf numFmtId="4" fontId="65" fillId="68" borderId="14" applyNumberFormat="0" applyProtection="0">
      <alignment horizontal="left" vertical="center" indent="1"/>
    </xf>
    <xf numFmtId="0" fontId="70" fillId="99" borderId="24" applyNumberFormat="0" applyProtection="0">
      <alignment horizontal="left" vertical="top" indent="1"/>
    </xf>
    <xf numFmtId="4" fontId="65" fillId="101" borderId="1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0" fontId="6" fillId="100" borderId="22" applyNumberFormat="0" applyFont="0" applyAlignment="0" applyProtection="0"/>
    <xf numFmtId="0" fontId="48" fillId="0" borderId="29" applyNumberFormat="0" applyFill="0" applyAlignment="0" applyProtection="0"/>
    <xf numFmtId="4" fontId="65" fillId="93" borderId="14" applyNumberFormat="0" applyProtection="0">
      <alignment horizontal="right" vertical="center"/>
    </xf>
    <xf numFmtId="4" fontId="76" fillId="116" borderId="12"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65" fillId="61" borderId="14" applyNumberFormat="0" applyProtection="0">
      <alignment horizontal="right" vertical="center"/>
    </xf>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 fillId="100" borderId="22" applyNumberFormat="0" applyFont="0" applyAlignment="0" applyProtection="0"/>
    <xf numFmtId="4" fontId="65" fillId="0" borderId="14" applyNumberFormat="0" applyProtection="0">
      <alignment horizontal="right" vertical="center"/>
    </xf>
    <xf numFmtId="4" fontId="65" fillId="99" borderId="14" applyNumberFormat="0" applyProtection="0">
      <alignment vertical="center"/>
    </xf>
    <xf numFmtId="0" fontId="62" fillId="53" borderId="13" applyNumberFormat="0" applyAlignment="0" applyProtection="0"/>
    <xf numFmtId="4" fontId="65" fillId="68" borderId="14" applyNumberFormat="0" applyProtection="0">
      <alignment horizontal="left" vertical="center" indent="1"/>
    </xf>
    <xf numFmtId="4" fontId="6" fillId="65" borderId="25" applyNumberFormat="0" applyProtection="0">
      <alignment horizontal="left" vertical="center" indent="1"/>
    </xf>
    <xf numFmtId="0" fontId="6" fillId="100" borderId="22" applyNumberFormat="0" applyFont="0" applyAlignment="0" applyProtection="0"/>
    <xf numFmtId="0" fontId="44" fillId="62" borderId="13" applyNumberFormat="0" applyAlignment="0" applyProtection="0"/>
    <xf numFmtId="0" fontId="49" fillId="0" borderId="16" applyNumberFormat="0" applyFill="0" applyAlignment="0" applyProtection="0"/>
    <xf numFmtId="4" fontId="75" fillId="125" borderId="14" applyNumberFormat="0" applyProtection="0">
      <alignment horizontal="right" vertical="center"/>
    </xf>
    <xf numFmtId="0" fontId="47" fillId="53" borderId="13" applyNumberFormat="0" applyAlignment="0" applyProtection="0"/>
    <xf numFmtId="4" fontId="65" fillId="55" borderId="14" applyNumberFormat="0" applyProtection="0">
      <alignment horizontal="right" vertical="center"/>
    </xf>
    <xf numFmtId="4" fontId="65" fillId="0" borderId="14" applyNumberFormat="0" applyProtection="0">
      <alignment horizontal="right" vertical="center"/>
    </xf>
    <xf numFmtId="0" fontId="65" fillId="58" borderId="14" applyNumberFormat="0" applyProtection="0">
      <alignment horizontal="left" vertical="center" indent="1"/>
    </xf>
    <xf numFmtId="4" fontId="65" fillId="114" borderId="25" applyNumberFormat="0" applyProtection="0">
      <alignment horizontal="left" vertical="center" indent="1"/>
    </xf>
    <xf numFmtId="4" fontId="65" fillId="56" borderId="14" applyNumberFormat="0" applyProtection="0">
      <alignment horizontal="right" vertical="center"/>
    </xf>
    <xf numFmtId="4" fontId="65" fillId="63" borderId="14" applyNumberFormat="0" applyProtection="0">
      <alignment horizontal="right" vertical="center"/>
    </xf>
    <xf numFmtId="4" fontId="65" fillId="60" borderId="14" applyNumberFormat="0" applyProtection="0">
      <alignment horizontal="right" vertical="center"/>
    </xf>
    <xf numFmtId="4" fontId="6" fillId="65" borderId="25" applyNumberFormat="0" applyProtection="0">
      <alignment horizontal="left" vertical="center" indent="1"/>
    </xf>
    <xf numFmtId="4" fontId="65" fillId="99" borderId="14" applyNumberFormat="0" applyProtection="0">
      <alignment vertical="center"/>
    </xf>
    <xf numFmtId="0" fontId="65" fillId="122" borderId="14" applyNumberFormat="0" applyProtection="0">
      <alignment horizontal="left" vertical="center" indent="1"/>
    </xf>
    <xf numFmtId="0" fontId="6" fillId="100" borderId="22" applyNumberFormat="0" applyFont="0" applyAlignment="0" applyProtection="0"/>
    <xf numFmtId="4" fontId="65" fillId="101" borderId="14" applyNumberFormat="0" applyProtection="0">
      <alignment horizontal="left" vertical="center" indent="1"/>
    </xf>
    <xf numFmtId="4" fontId="65" fillId="54" borderId="25" applyNumberFormat="0" applyProtection="0">
      <alignment horizontal="left" vertical="center" indent="1"/>
    </xf>
    <xf numFmtId="4" fontId="73" fillId="127" borderId="25" applyNumberFormat="0" applyProtection="0">
      <alignment horizontal="left" vertical="center" indent="1"/>
    </xf>
    <xf numFmtId="4" fontId="65" fillId="0" borderId="14" applyNumberFormat="0" applyProtection="0">
      <alignment horizontal="right" vertical="center"/>
    </xf>
    <xf numFmtId="0" fontId="66" fillId="62" borderId="12" applyNumberFormat="0" applyAlignment="0" applyProtection="0"/>
    <xf numFmtId="4" fontId="65" fillId="61" borderId="14" applyNumberFormat="0" applyProtection="0">
      <alignment horizontal="right" vertical="center"/>
    </xf>
    <xf numFmtId="0" fontId="6" fillId="100" borderId="22" applyNumberFormat="0" applyFont="0" applyAlignment="0" applyProtection="0"/>
    <xf numFmtId="4" fontId="6" fillId="65" borderId="25" applyNumberFormat="0" applyProtection="0">
      <alignment horizontal="left" vertical="center" indent="1"/>
    </xf>
    <xf numFmtId="0" fontId="66" fillId="62" borderId="12" applyNumberFormat="0" applyAlignment="0" applyProtection="0"/>
    <xf numFmtId="0" fontId="48" fillId="0" borderId="16" applyNumberFormat="0" applyFill="0" applyAlignment="0" applyProtection="0"/>
    <xf numFmtId="0" fontId="65" fillId="54" borderId="14" applyNumberFormat="0" applyProtection="0">
      <alignment horizontal="left" vertical="center" indent="1"/>
    </xf>
    <xf numFmtId="0" fontId="65" fillId="122" borderId="14" applyNumberFormat="0" applyProtection="0">
      <alignment horizontal="left" vertical="center"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4" borderId="25" applyNumberFormat="0" applyProtection="0">
      <alignment horizontal="left" vertical="center" indent="1"/>
    </xf>
    <xf numFmtId="0" fontId="44" fillId="62" borderId="13" applyNumberFormat="0" applyAlignment="0" applyProtection="0"/>
    <xf numFmtId="0" fontId="45" fillId="94" borderId="14" applyNumberFormat="0" applyAlignment="0" applyProtection="0"/>
    <xf numFmtId="4" fontId="65" fillId="99" borderId="14" applyNumberFormat="0" applyProtection="0">
      <alignment vertical="center"/>
    </xf>
    <xf numFmtId="0" fontId="63" fillId="88" borderId="14" applyNumberFormat="0" applyAlignment="0" applyProtection="0"/>
    <xf numFmtId="0" fontId="62" fillId="53" borderId="13" applyNumberFormat="0" applyAlignment="0" applyProtection="0"/>
    <xf numFmtId="0" fontId="65" fillId="62" borderId="14" applyNumberFormat="0" applyProtection="0">
      <alignment horizontal="left" vertical="center" indent="1"/>
    </xf>
    <xf numFmtId="0" fontId="43" fillId="62" borderId="13" applyNumberFormat="0" applyAlignment="0" applyProtection="0"/>
    <xf numFmtId="4" fontId="65" fillId="105" borderId="14" applyNumberFormat="0" applyProtection="0">
      <alignment horizontal="right" vertical="center"/>
    </xf>
    <xf numFmtId="4" fontId="65" fillId="55" borderId="14" applyNumberFormat="0" applyProtection="0">
      <alignment horizontal="right" vertical="center"/>
    </xf>
    <xf numFmtId="0" fontId="65" fillId="54" borderId="24" applyNumberFormat="0" applyProtection="0">
      <alignment horizontal="left" vertical="top" indent="1"/>
    </xf>
    <xf numFmtId="4" fontId="65" fillId="68" borderId="14" applyNumberFormat="0" applyProtection="0">
      <alignment horizontal="left" vertical="center" indent="1"/>
    </xf>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4" fontId="65" fillId="125" borderId="14" applyNumberFormat="0" applyProtection="0">
      <alignment horizontal="right" vertical="center"/>
    </xf>
    <xf numFmtId="4" fontId="72" fillId="62" borderId="2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24" applyNumberFormat="0" applyProtection="0">
      <alignment horizontal="left" vertical="top" indent="1"/>
    </xf>
    <xf numFmtId="0" fontId="55" fillId="65" borderId="28" applyBorder="0"/>
    <xf numFmtId="4" fontId="72" fillId="100" borderId="24" applyNumberFormat="0" applyProtection="0">
      <alignment vertical="center"/>
    </xf>
    <xf numFmtId="0" fontId="65" fillId="58" borderId="24" applyNumberFormat="0" applyProtection="0">
      <alignment horizontal="left" vertical="top" indent="1"/>
    </xf>
    <xf numFmtId="4" fontId="65" fillId="54" borderId="25" applyNumberFormat="0" applyProtection="0">
      <alignment horizontal="left" vertical="center" indent="1"/>
    </xf>
    <xf numFmtId="4" fontId="72" fillId="62" borderId="24" applyNumberFormat="0" applyProtection="0">
      <alignment horizontal="left" vertical="center" indent="1"/>
    </xf>
    <xf numFmtId="0" fontId="72" fillId="100" borderId="24" applyNumberFormat="0" applyProtection="0">
      <alignment horizontal="left" vertical="top"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72" fillId="55" borderId="24" applyNumberFormat="0" applyProtection="0">
      <alignment horizontal="left" vertical="top" indent="1"/>
    </xf>
    <xf numFmtId="4" fontId="73" fillId="127" borderId="25" applyNumberFormat="0" applyProtection="0">
      <alignment horizontal="left" vertical="center" indent="1"/>
    </xf>
    <xf numFmtId="4" fontId="65" fillId="105" borderId="14" applyNumberFormat="0" applyProtection="0">
      <alignment horizontal="right" vertical="center"/>
    </xf>
    <xf numFmtId="0" fontId="72" fillId="55" borderId="24" applyNumberFormat="0" applyProtection="0">
      <alignment horizontal="left" vertical="top" indent="1"/>
    </xf>
    <xf numFmtId="4" fontId="75" fillId="125" borderId="14" applyNumberFormat="0" applyProtection="0">
      <alignment horizontal="right" vertical="center"/>
    </xf>
    <xf numFmtId="4" fontId="65" fillId="63" borderId="14" applyNumberFormat="0" applyProtection="0">
      <alignment horizontal="right" vertical="center"/>
    </xf>
    <xf numFmtId="4" fontId="65" fillId="99" borderId="14" applyNumberFormat="0" applyProtection="0">
      <alignment vertical="center"/>
    </xf>
    <xf numFmtId="0" fontId="45" fillId="94" borderId="14" applyNumberFormat="0" applyAlignment="0" applyProtection="0"/>
    <xf numFmtId="4" fontId="65" fillId="49" borderId="14" applyNumberFormat="0" applyProtection="0">
      <alignment horizontal="right" vertical="center"/>
    </xf>
    <xf numFmtId="4" fontId="65" fillId="68" borderId="14" applyNumberFormat="0" applyProtection="0">
      <alignment horizontal="left" vertical="center" indent="1"/>
    </xf>
    <xf numFmtId="4" fontId="65" fillId="125" borderId="14" applyNumberFormat="0" applyProtection="0">
      <alignment horizontal="right" vertical="center"/>
    </xf>
    <xf numFmtId="0" fontId="36" fillId="100" borderId="22" applyNumberFormat="0" applyFont="0" applyAlignment="0" applyProtection="0"/>
    <xf numFmtId="4" fontId="65" fillId="69" borderId="14" applyNumberFormat="0" applyProtection="0">
      <alignment horizontal="right" vertical="center"/>
    </xf>
    <xf numFmtId="4" fontId="65" fillId="114" borderId="25" applyNumberFormat="0" applyProtection="0">
      <alignment horizontal="left" vertical="center" indent="1"/>
    </xf>
    <xf numFmtId="4" fontId="65" fillId="92" borderId="25" applyNumberFormat="0" applyProtection="0">
      <alignment horizontal="right" vertical="center"/>
    </xf>
    <xf numFmtId="4" fontId="65" fillId="105" borderId="14" applyNumberFormat="0" applyProtection="0">
      <alignment horizontal="right" vertical="center"/>
    </xf>
    <xf numFmtId="4" fontId="65" fillId="49" borderId="14" applyNumberFormat="0" applyProtection="0">
      <alignment horizontal="right" vertical="center"/>
    </xf>
    <xf numFmtId="0" fontId="44" fillId="62" borderId="13" applyNumberFormat="0" applyAlignment="0" applyProtection="0"/>
    <xf numFmtId="0" fontId="48" fillId="0" borderId="16" applyNumberFormat="0" applyFill="0" applyAlignment="0" applyProtection="0"/>
    <xf numFmtId="0" fontId="48" fillId="0" borderId="29" applyNumberFormat="0" applyFill="0" applyAlignment="0" applyProtection="0"/>
    <xf numFmtId="0" fontId="66" fillId="62" borderId="12" applyNumberFormat="0" applyAlignment="0" applyProtection="0"/>
    <xf numFmtId="4" fontId="65" fillId="93" borderId="14" applyNumberFormat="0" applyProtection="0">
      <alignment horizontal="right" vertical="center"/>
    </xf>
    <xf numFmtId="0" fontId="6" fillId="100" borderId="22" applyNumberFormat="0" applyFont="0" applyAlignment="0" applyProtection="0"/>
    <xf numFmtId="4" fontId="65" fillId="93" borderId="14" applyNumberFormat="0" applyProtection="0">
      <alignment horizontal="right" vertical="center"/>
    </xf>
    <xf numFmtId="0" fontId="65" fillId="58" borderId="14" applyNumberFormat="0" applyProtection="0">
      <alignment horizontal="left" vertical="center" indent="1"/>
    </xf>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4" fontId="6" fillId="65" borderId="25" applyNumberFormat="0" applyProtection="0">
      <alignment horizontal="left" vertical="center" indent="1"/>
    </xf>
    <xf numFmtId="0" fontId="48" fillId="0" borderId="29" applyNumberFormat="0" applyFill="0" applyAlignment="0" applyProtection="0"/>
    <xf numFmtId="0" fontId="45" fillId="94"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4" fontId="35"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72" fillId="100" borderId="24" applyNumberFormat="0" applyProtection="0">
      <alignmen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55" fillId="65" borderId="28" applyBorder="0"/>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18"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35" fillId="116" borderId="12"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3"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4"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18"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4" fontId="35" fillId="102" borderId="12"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68" fillId="102" borderId="12" applyNumberFormat="0" applyProtection="0">
      <alignment vertical="center"/>
    </xf>
    <xf numFmtId="0" fontId="65" fillId="58" borderId="14" applyNumberFormat="0" applyProtection="0">
      <alignment horizontal="left" vertical="center" indent="1"/>
    </xf>
    <xf numFmtId="0" fontId="65" fillId="55" borderId="24" applyNumberFormat="0" applyProtection="0">
      <alignment horizontal="left" vertical="top" indent="1"/>
    </xf>
    <xf numFmtId="0" fontId="65" fillId="122" borderId="14" applyNumberFormat="0" applyProtection="0">
      <alignment horizontal="left" vertical="center" indent="1"/>
    </xf>
    <xf numFmtId="0" fontId="65" fillId="65" borderId="24" applyNumberFormat="0" applyProtection="0">
      <alignment horizontal="left" vertical="top"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56" borderId="14" applyNumberFormat="0" applyProtection="0">
      <alignment horizontal="right" vertical="center"/>
    </xf>
    <xf numFmtId="4" fontId="35" fillId="102" borderId="12"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16" borderId="12"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8" fillId="116" borderId="12"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0" fontId="6" fillId="118" borderId="12"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4" fontId="65" fillId="69" borderId="14" applyNumberFormat="0" applyProtection="0">
      <alignment horizontal="right" vertical="center"/>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65" fillId="49" borderId="14" applyNumberFormat="0" applyProtection="0">
      <alignment horizontal="right" vertical="center"/>
    </xf>
    <xf numFmtId="4" fontId="65" fillId="68" borderId="14" applyNumberFormat="0" applyProtection="0">
      <alignment horizontal="left" vertical="center" indent="1"/>
    </xf>
    <xf numFmtId="0" fontId="70" fillId="99" borderId="24" applyNumberFormat="0" applyProtection="0">
      <alignment horizontal="left" vertical="top" indent="1"/>
    </xf>
    <xf numFmtId="4" fontId="65" fillId="101" borderId="1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0" fontId="6" fillId="100" borderId="22" applyNumberFormat="0" applyFont="0" applyAlignment="0" applyProtection="0"/>
    <xf numFmtId="0" fontId="48" fillId="0" borderId="29" applyNumberFormat="0" applyFill="0" applyAlignment="0" applyProtection="0"/>
    <xf numFmtId="4" fontId="65" fillId="93" borderId="14" applyNumberFormat="0" applyProtection="0">
      <alignment horizontal="right" vertical="center"/>
    </xf>
    <xf numFmtId="4" fontId="76" fillId="116" borderId="12"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65" fillId="61" borderId="14" applyNumberFormat="0" applyProtection="0">
      <alignment horizontal="right" vertical="center"/>
    </xf>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 fillId="100" borderId="22" applyNumberFormat="0" applyFont="0" applyAlignment="0" applyProtection="0"/>
    <xf numFmtId="4" fontId="65" fillId="99" borderId="14" applyNumberFormat="0" applyProtection="0">
      <alignment vertical="center"/>
    </xf>
    <xf numFmtId="0" fontId="62" fillId="53" borderId="13" applyNumberFormat="0" applyAlignment="0" applyProtection="0"/>
    <xf numFmtId="4" fontId="65" fillId="68" borderId="14" applyNumberFormat="0" applyProtection="0">
      <alignment horizontal="left" vertical="center" indent="1"/>
    </xf>
    <xf numFmtId="4" fontId="6" fillId="65" borderId="25" applyNumberFormat="0" applyProtection="0">
      <alignment horizontal="left" vertical="center" indent="1"/>
    </xf>
    <xf numFmtId="0" fontId="6" fillId="100" borderId="22" applyNumberFormat="0" applyFont="0" applyAlignment="0" applyProtection="0"/>
    <xf numFmtId="0" fontId="44" fillId="62" borderId="13" applyNumberFormat="0" applyAlignment="0" applyProtection="0"/>
    <xf numFmtId="0" fontId="49" fillId="0" borderId="16" applyNumberFormat="0" applyFill="0" applyAlignment="0" applyProtection="0"/>
    <xf numFmtId="0" fontId="47" fillId="53" borderId="13" applyNumberFormat="0" applyAlignment="0" applyProtection="0"/>
    <xf numFmtId="4" fontId="65" fillId="55" borderId="14" applyNumberFormat="0" applyProtection="0">
      <alignment horizontal="right" vertical="center"/>
    </xf>
    <xf numFmtId="0" fontId="65" fillId="58" borderId="14" applyNumberFormat="0" applyProtection="0">
      <alignment horizontal="left" vertical="center" indent="1"/>
    </xf>
    <xf numFmtId="4" fontId="65" fillId="114" borderId="25" applyNumberFormat="0" applyProtection="0">
      <alignment horizontal="left" vertical="center" indent="1"/>
    </xf>
    <xf numFmtId="4" fontId="65" fillId="56" borderId="14" applyNumberFormat="0" applyProtection="0">
      <alignment horizontal="right" vertical="center"/>
    </xf>
    <xf numFmtId="4" fontId="65" fillId="63" borderId="14" applyNumberFormat="0" applyProtection="0">
      <alignment horizontal="right" vertical="center"/>
    </xf>
    <xf numFmtId="4" fontId="65" fillId="60" borderId="14" applyNumberFormat="0" applyProtection="0">
      <alignment horizontal="right" vertical="center"/>
    </xf>
    <xf numFmtId="4" fontId="6" fillId="65" borderId="25" applyNumberFormat="0" applyProtection="0">
      <alignment horizontal="left" vertical="center" indent="1"/>
    </xf>
    <xf numFmtId="4" fontId="65" fillId="99" borderId="14" applyNumberFormat="0" applyProtection="0">
      <alignment vertical="center"/>
    </xf>
    <xf numFmtId="0" fontId="65" fillId="122" borderId="14" applyNumberFormat="0" applyProtection="0">
      <alignment horizontal="left" vertical="center" indent="1"/>
    </xf>
    <xf numFmtId="4" fontId="65" fillId="101" borderId="14" applyNumberFormat="0" applyProtection="0">
      <alignment horizontal="left" vertical="center" indent="1"/>
    </xf>
    <xf numFmtId="4" fontId="65" fillId="54" borderId="25" applyNumberFormat="0" applyProtection="0">
      <alignment horizontal="left" vertical="center" indent="1"/>
    </xf>
    <xf numFmtId="4" fontId="73" fillId="127" borderId="25" applyNumberFormat="0" applyProtection="0">
      <alignment horizontal="left" vertical="center" indent="1"/>
    </xf>
    <xf numFmtId="4" fontId="65" fillId="0" borderId="14" applyNumberFormat="0" applyProtection="0">
      <alignment horizontal="right" vertical="center"/>
    </xf>
    <xf numFmtId="0" fontId="66" fillId="62" borderId="12" applyNumberFormat="0" applyAlignment="0" applyProtection="0"/>
    <xf numFmtId="4" fontId="65" fillId="61" borderId="14" applyNumberFormat="0" applyProtection="0">
      <alignment horizontal="right" vertical="center"/>
    </xf>
    <xf numFmtId="0" fontId="6" fillId="100" borderId="22" applyNumberFormat="0" applyFont="0" applyAlignment="0" applyProtection="0"/>
    <xf numFmtId="4" fontId="6" fillId="65" borderId="25" applyNumberFormat="0" applyProtection="0">
      <alignment horizontal="left" vertical="center" indent="1"/>
    </xf>
    <xf numFmtId="0" fontId="66" fillId="62" borderId="12" applyNumberFormat="0" applyAlignment="0" applyProtection="0"/>
    <xf numFmtId="0" fontId="48" fillId="0" borderId="16" applyNumberFormat="0" applyFill="0" applyAlignment="0" applyProtection="0"/>
    <xf numFmtId="0" fontId="65" fillId="54" borderId="14" applyNumberFormat="0" applyProtection="0">
      <alignment horizontal="left" vertical="center" indent="1"/>
    </xf>
    <xf numFmtId="0" fontId="65" fillId="122" borderId="14" applyNumberFormat="0" applyProtection="0">
      <alignment horizontal="left" vertical="center"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4" borderId="25" applyNumberFormat="0" applyProtection="0">
      <alignment horizontal="left" vertical="center" indent="1"/>
    </xf>
    <xf numFmtId="0" fontId="44" fillId="62" borderId="13" applyNumberFormat="0" applyAlignment="0" applyProtection="0"/>
    <xf numFmtId="0" fontId="45" fillId="94" borderId="14" applyNumberFormat="0" applyAlignment="0" applyProtection="0"/>
    <xf numFmtId="4" fontId="65" fillId="99" borderId="14" applyNumberFormat="0" applyProtection="0">
      <alignment vertical="center"/>
    </xf>
    <xf numFmtId="0" fontId="63" fillId="88" borderId="14" applyNumberFormat="0" applyAlignment="0" applyProtection="0"/>
    <xf numFmtId="0" fontId="62" fillId="53" borderId="13" applyNumberFormat="0" applyAlignment="0" applyProtection="0"/>
    <xf numFmtId="0" fontId="65" fillId="62" borderId="14" applyNumberFormat="0" applyProtection="0">
      <alignment horizontal="left" vertical="center" indent="1"/>
    </xf>
    <xf numFmtId="0" fontId="43" fillId="62" borderId="13" applyNumberFormat="0" applyAlignment="0" applyProtection="0"/>
    <xf numFmtId="4" fontId="65" fillId="105" borderId="14" applyNumberFormat="0" applyProtection="0">
      <alignment horizontal="right" vertical="center"/>
    </xf>
    <xf numFmtId="4" fontId="65" fillId="55" borderId="14" applyNumberFormat="0" applyProtection="0">
      <alignment horizontal="right" vertical="center"/>
    </xf>
    <xf numFmtId="0" fontId="65" fillId="54" borderId="24" applyNumberFormat="0" applyProtection="0">
      <alignment horizontal="left" vertical="top" indent="1"/>
    </xf>
    <xf numFmtId="4" fontId="65" fillId="68" borderId="14" applyNumberFormat="0" applyProtection="0">
      <alignment horizontal="left" vertical="center" indent="1"/>
    </xf>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4" fontId="65" fillId="125" borderId="14" applyNumberFormat="0" applyProtection="0">
      <alignment horizontal="right" vertical="center"/>
    </xf>
    <xf numFmtId="4" fontId="72" fillId="62" borderId="2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24" applyNumberFormat="0" applyProtection="0">
      <alignment horizontal="left" vertical="top" indent="1"/>
    </xf>
    <xf numFmtId="0" fontId="55" fillId="65" borderId="28" applyBorder="0"/>
    <xf numFmtId="4" fontId="72" fillId="100" borderId="24" applyNumberFormat="0" applyProtection="0">
      <alignment vertical="center"/>
    </xf>
    <xf numFmtId="0" fontId="65" fillId="58" borderId="24" applyNumberFormat="0" applyProtection="0">
      <alignment horizontal="left" vertical="top" indent="1"/>
    </xf>
    <xf numFmtId="4" fontId="65" fillId="54" borderId="25" applyNumberFormat="0" applyProtection="0">
      <alignment horizontal="left" vertical="center" indent="1"/>
    </xf>
    <xf numFmtId="4" fontId="72" fillId="62" borderId="24" applyNumberFormat="0" applyProtection="0">
      <alignment horizontal="left" vertical="center" indent="1"/>
    </xf>
    <xf numFmtId="0" fontId="72" fillId="100" borderId="24" applyNumberFormat="0" applyProtection="0">
      <alignment horizontal="left" vertical="top"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72" fillId="55" borderId="24" applyNumberFormat="0" applyProtection="0">
      <alignment horizontal="left" vertical="top" indent="1"/>
    </xf>
    <xf numFmtId="4" fontId="73" fillId="127" borderId="25" applyNumberFormat="0" applyProtection="0">
      <alignment horizontal="left" vertical="center" indent="1"/>
    </xf>
    <xf numFmtId="4" fontId="65" fillId="105" borderId="14" applyNumberFormat="0" applyProtection="0">
      <alignment horizontal="right" vertical="center"/>
    </xf>
    <xf numFmtId="4" fontId="75" fillId="125" borderId="14" applyNumberFormat="0" applyProtection="0">
      <alignment horizontal="right" vertical="center"/>
    </xf>
    <xf numFmtId="4" fontId="65" fillId="63" borderId="14" applyNumberFormat="0" applyProtection="0">
      <alignment horizontal="right" vertical="center"/>
    </xf>
    <xf numFmtId="4" fontId="65" fillId="99" borderId="14" applyNumberFormat="0" applyProtection="0">
      <alignment vertical="center"/>
    </xf>
    <xf numFmtId="0" fontId="45" fillId="94" borderId="14" applyNumberFormat="0" applyAlignment="0" applyProtection="0"/>
    <xf numFmtId="4" fontId="65" fillId="49" borderId="14" applyNumberFormat="0" applyProtection="0">
      <alignment horizontal="right" vertical="center"/>
    </xf>
    <xf numFmtId="4" fontId="65" fillId="68" borderId="14" applyNumberFormat="0" applyProtection="0">
      <alignment horizontal="left" vertical="center" indent="1"/>
    </xf>
    <xf numFmtId="4" fontId="65" fillId="125" borderId="14" applyNumberFormat="0" applyProtection="0">
      <alignment horizontal="right" vertical="center"/>
    </xf>
    <xf numFmtId="0" fontId="36" fillId="100" borderId="22" applyNumberFormat="0" applyFont="0" applyAlignment="0" applyProtection="0"/>
    <xf numFmtId="4" fontId="65" fillId="69" borderId="14" applyNumberFormat="0" applyProtection="0">
      <alignment horizontal="right" vertical="center"/>
    </xf>
    <xf numFmtId="4" fontId="65" fillId="92" borderId="25" applyNumberFormat="0" applyProtection="0">
      <alignment horizontal="right" vertical="center"/>
    </xf>
    <xf numFmtId="4" fontId="65" fillId="105" borderId="14" applyNumberFormat="0" applyProtection="0">
      <alignment horizontal="right" vertical="center"/>
    </xf>
    <xf numFmtId="4" fontId="65" fillId="49" borderId="14" applyNumberFormat="0" applyProtection="0">
      <alignment horizontal="right" vertical="center"/>
    </xf>
    <xf numFmtId="0" fontId="44" fillId="62" borderId="13" applyNumberFormat="0" applyAlignment="0" applyProtection="0"/>
    <xf numFmtId="0" fontId="48" fillId="0" borderId="16" applyNumberFormat="0" applyFill="0" applyAlignment="0" applyProtection="0"/>
    <xf numFmtId="0" fontId="48" fillId="0" borderId="29" applyNumberFormat="0" applyFill="0" applyAlignment="0" applyProtection="0"/>
    <xf numFmtId="0" fontId="66" fillId="62" borderId="12" applyNumberFormat="0" applyAlignment="0" applyProtection="0"/>
    <xf numFmtId="4" fontId="65" fillId="93" borderId="14" applyNumberFormat="0" applyProtection="0">
      <alignment horizontal="right" vertical="center"/>
    </xf>
    <xf numFmtId="4" fontId="65" fillId="93" borderId="14" applyNumberFormat="0" applyProtection="0">
      <alignment horizontal="right" vertical="center"/>
    </xf>
    <xf numFmtId="0" fontId="65" fillId="58" borderId="14" applyNumberFormat="0" applyProtection="0">
      <alignment horizontal="left" vertical="center" indent="1"/>
    </xf>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8" fillId="0" borderId="29" applyNumberFormat="0" applyFill="0" applyAlignment="0" applyProtection="0"/>
    <xf numFmtId="0" fontId="45" fillId="94"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4" fontId="35"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72" fillId="100" borderId="24" applyNumberFormat="0" applyProtection="0">
      <alignmen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55" fillId="65" borderId="28" applyBorder="0"/>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18"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35" fillId="116" borderId="12"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3"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4"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18"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4" fontId="35" fillId="102" borderId="12"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68" fillId="102" borderId="12" applyNumberFormat="0" applyProtection="0">
      <alignment vertical="center"/>
    </xf>
    <xf numFmtId="0" fontId="65" fillId="58" borderId="14" applyNumberFormat="0" applyProtection="0">
      <alignment horizontal="left" vertical="center" indent="1"/>
    </xf>
    <xf numFmtId="0" fontId="65" fillId="55" borderId="24" applyNumberFormat="0" applyProtection="0">
      <alignment horizontal="left" vertical="top" indent="1"/>
    </xf>
    <xf numFmtId="0" fontId="65" fillId="122" borderId="14" applyNumberFormat="0" applyProtection="0">
      <alignment horizontal="left" vertical="center" indent="1"/>
    </xf>
    <xf numFmtId="0" fontId="65" fillId="65" borderId="24" applyNumberFormat="0" applyProtection="0">
      <alignment horizontal="left" vertical="top"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56" borderId="14" applyNumberFormat="0" applyProtection="0">
      <alignment horizontal="right" vertical="center"/>
    </xf>
    <xf numFmtId="4" fontId="35" fillId="102" borderId="12"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16" borderId="12"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8" fillId="116" borderId="12"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0" fontId="6" fillId="118" borderId="12"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4" fontId="65" fillId="69" borderId="14" applyNumberFormat="0" applyProtection="0">
      <alignment horizontal="right" vertical="center"/>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65" fillId="49" borderId="14" applyNumberFormat="0" applyProtection="0">
      <alignment horizontal="right" vertical="center"/>
    </xf>
    <xf numFmtId="4" fontId="65" fillId="68" borderId="14" applyNumberFormat="0" applyProtection="0">
      <alignment horizontal="left" vertical="center" indent="1"/>
    </xf>
    <xf numFmtId="0" fontId="70" fillId="99" borderId="24" applyNumberFormat="0" applyProtection="0">
      <alignment horizontal="left" vertical="top" indent="1"/>
    </xf>
    <xf numFmtId="4" fontId="65" fillId="101" borderId="1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0" fontId="6" fillId="100" borderId="22" applyNumberFormat="0" applyFont="0" applyAlignment="0" applyProtection="0"/>
    <xf numFmtId="0" fontId="48" fillId="0" borderId="29" applyNumberFormat="0" applyFill="0" applyAlignment="0" applyProtection="0"/>
    <xf numFmtId="4" fontId="76" fillId="116" borderId="12"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65" fillId="61" borderId="14" applyNumberFormat="0" applyProtection="0">
      <alignment horizontal="right" vertical="center"/>
    </xf>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 fillId="100" borderId="22" applyNumberFormat="0" applyFont="0" applyAlignment="0" applyProtection="0"/>
    <xf numFmtId="4" fontId="65" fillId="99" borderId="14" applyNumberFormat="0" applyProtection="0">
      <alignment vertical="center"/>
    </xf>
    <xf numFmtId="0" fontId="62" fillId="53" borderId="13" applyNumberFormat="0" applyAlignment="0" applyProtection="0"/>
    <xf numFmtId="4" fontId="65" fillId="68" borderId="14" applyNumberFormat="0" applyProtection="0">
      <alignment horizontal="left" vertical="center" indent="1"/>
    </xf>
    <xf numFmtId="4" fontId="6" fillId="65" borderId="25" applyNumberFormat="0" applyProtection="0">
      <alignment horizontal="left" vertical="center" indent="1"/>
    </xf>
    <xf numFmtId="0" fontId="44" fillId="62" borderId="13" applyNumberFormat="0" applyAlignment="0" applyProtection="0"/>
    <xf numFmtId="0" fontId="49" fillId="0" borderId="16" applyNumberFormat="0" applyFill="0" applyAlignment="0" applyProtection="0"/>
    <xf numFmtId="0" fontId="47" fillId="53" borderId="13" applyNumberFormat="0" applyAlignment="0" applyProtection="0"/>
    <xf numFmtId="4" fontId="65" fillId="55" borderId="14" applyNumberFormat="0" applyProtection="0">
      <alignment horizontal="right" vertical="center"/>
    </xf>
    <xf numFmtId="0" fontId="65" fillId="58" borderId="14" applyNumberFormat="0" applyProtection="0">
      <alignment horizontal="left" vertical="center" indent="1"/>
    </xf>
    <xf numFmtId="4" fontId="65" fillId="114" borderId="25" applyNumberFormat="0" applyProtection="0">
      <alignment horizontal="left" vertical="center" indent="1"/>
    </xf>
    <xf numFmtId="4" fontId="65" fillId="56" borderId="14" applyNumberFormat="0" applyProtection="0">
      <alignment horizontal="right" vertical="center"/>
    </xf>
    <xf numFmtId="4" fontId="65" fillId="63" borderId="14" applyNumberFormat="0" applyProtection="0">
      <alignment horizontal="right" vertical="center"/>
    </xf>
    <xf numFmtId="4" fontId="65" fillId="60" borderId="14" applyNumberFormat="0" applyProtection="0">
      <alignment horizontal="right" vertical="center"/>
    </xf>
    <xf numFmtId="4" fontId="6" fillId="65" borderId="25" applyNumberFormat="0" applyProtection="0">
      <alignment horizontal="left" vertical="center" indent="1"/>
    </xf>
    <xf numFmtId="4" fontId="65" fillId="99" borderId="14" applyNumberFormat="0" applyProtection="0">
      <alignment vertical="center"/>
    </xf>
    <xf numFmtId="0" fontId="65" fillId="122" borderId="14" applyNumberFormat="0" applyProtection="0">
      <alignment horizontal="left" vertical="center" indent="1"/>
    </xf>
    <xf numFmtId="4" fontId="65" fillId="101" borderId="14" applyNumberFormat="0" applyProtection="0">
      <alignment horizontal="left" vertical="center" indent="1"/>
    </xf>
    <xf numFmtId="4" fontId="65" fillId="54" borderId="25" applyNumberFormat="0" applyProtection="0">
      <alignment horizontal="left" vertical="center" indent="1"/>
    </xf>
    <xf numFmtId="4" fontId="73" fillId="127" borderId="25" applyNumberFormat="0" applyProtection="0">
      <alignment horizontal="left" vertical="center" indent="1"/>
    </xf>
    <xf numFmtId="4" fontId="65" fillId="0" borderId="14" applyNumberFormat="0" applyProtection="0">
      <alignment horizontal="right" vertical="center"/>
    </xf>
    <xf numFmtId="0" fontId="66" fillId="62" borderId="12" applyNumberFormat="0" applyAlignment="0" applyProtection="0"/>
    <xf numFmtId="0" fontId="6" fillId="100" borderId="22" applyNumberFormat="0" applyFont="0" applyAlignment="0" applyProtection="0"/>
    <xf numFmtId="4" fontId="6" fillId="65" borderId="25" applyNumberFormat="0" applyProtection="0">
      <alignment horizontal="left" vertical="center" indent="1"/>
    </xf>
    <xf numFmtId="0" fontId="66" fillId="62" borderId="12" applyNumberFormat="0" applyAlignment="0" applyProtection="0"/>
    <xf numFmtId="0" fontId="48" fillId="0" borderId="16" applyNumberFormat="0" applyFill="0" applyAlignment="0" applyProtection="0"/>
    <xf numFmtId="0" fontId="65" fillId="54" borderId="14" applyNumberFormat="0" applyProtection="0">
      <alignment horizontal="left" vertical="center" indent="1"/>
    </xf>
    <xf numFmtId="0" fontId="65" fillId="122" borderId="14" applyNumberFormat="0" applyProtection="0">
      <alignment horizontal="left" vertical="center"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4" borderId="25" applyNumberFormat="0" applyProtection="0">
      <alignment horizontal="left" vertical="center" indent="1"/>
    </xf>
    <xf numFmtId="0" fontId="44" fillId="62" borderId="13" applyNumberFormat="0" applyAlignment="0" applyProtection="0"/>
    <xf numFmtId="0" fontId="45" fillId="94" borderId="14" applyNumberFormat="0" applyAlignment="0" applyProtection="0"/>
    <xf numFmtId="0" fontId="63" fillId="88" borderId="14" applyNumberFormat="0" applyAlignment="0" applyProtection="0"/>
    <xf numFmtId="0" fontId="62" fillId="53" borderId="13" applyNumberFormat="0" applyAlignment="0" applyProtection="0"/>
    <xf numFmtId="0" fontId="65" fillId="62" borderId="14" applyNumberFormat="0" applyProtection="0">
      <alignment horizontal="left" vertical="center" indent="1"/>
    </xf>
    <xf numFmtId="4" fontId="65" fillId="55" borderId="14" applyNumberFormat="0" applyProtection="0">
      <alignment horizontal="right" vertical="center"/>
    </xf>
    <xf numFmtId="4" fontId="65" fillId="68" borderId="14" applyNumberFormat="0" applyProtection="0">
      <alignment horizontal="left" vertical="center" indent="1"/>
    </xf>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4" fontId="65" fillId="125" borderId="14" applyNumberFormat="0" applyProtection="0">
      <alignment horizontal="right" vertical="center"/>
    </xf>
    <xf numFmtId="4" fontId="72" fillId="62" borderId="2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24" applyNumberFormat="0" applyProtection="0">
      <alignment horizontal="left" vertical="top" indent="1"/>
    </xf>
    <xf numFmtId="0" fontId="55" fillId="65" borderId="28" applyBorder="0"/>
    <xf numFmtId="4" fontId="72" fillId="100" borderId="24" applyNumberFormat="0" applyProtection="0">
      <alignment vertical="center"/>
    </xf>
    <xf numFmtId="0" fontId="65" fillId="58" borderId="24" applyNumberFormat="0" applyProtection="0">
      <alignment horizontal="left" vertical="top" indent="1"/>
    </xf>
    <xf numFmtId="4" fontId="65" fillId="54" borderId="25" applyNumberFormat="0" applyProtection="0">
      <alignment horizontal="left" vertical="center" indent="1"/>
    </xf>
    <xf numFmtId="4" fontId="72" fillId="62" borderId="24" applyNumberFormat="0" applyProtection="0">
      <alignment horizontal="left" vertical="center" indent="1"/>
    </xf>
    <xf numFmtId="0" fontId="72" fillId="100" borderId="24" applyNumberFormat="0" applyProtection="0">
      <alignment horizontal="left" vertical="top"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72" fillId="55" borderId="24" applyNumberFormat="0" applyProtection="0">
      <alignment horizontal="left" vertical="top" indent="1"/>
    </xf>
    <xf numFmtId="4" fontId="73" fillId="127" borderId="25" applyNumberFormat="0" applyProtection="0">
      <alignment horizontal="left" vertical="center" indent="1"/>
    </xf>
    <xf numFmtId="4" fontId="65" fillId="105" borderId="14" applyNumberFormat="0" applyProtection="0">
      <alignment horizontal="right" vertical="center"/>
    </xf>
    <xf numFmtId="4" fontId="75" fillId="125" borderId="14" applyNumberFormat="0" applyProtection="0">
      <alignment horizontal="right" vertical="center"/>
    </xf>
    <xf numFmtId="0" fontId="45" fillId="94" borderId="14" applyNumberFormat="0" applyAlignment="0" applyProtection="0"/>
    <xf numFmtId="4" fontId="65" fillId="125" borderId="14" applyNumberFormat="0" applyProtection="0">
      <alignment horizontal="right" vertical="center"/>
    </xf>
    <xf numFmtId="0" fontId="44" fillId="62" borderId="13" applyNumberFormat="0" applyAlignment="0" applyProtection="0"/>
    <xf numFmtId="0" fontId="48" fillId="0" borderId="16" applyNumberFormat="0" applyFill="0" applyAlignment="0" applyProtection="0"/>
    <xf numFmtId="0" fontId="48" fillId="0" borderId="29" applyNumberFormat="0" applyFill="0" applyAlignment="0" applyProtection="0"/>
    <xf numFmtId="0" fontId="66" fillId="62" borderId="12" applyNumberFormat="0" applyAlignment="0" applyProtection="0"/>
    <xf numFmtId="4" fontId="65" fillId="93" borderId="14" applyNumberFormat="0" applyProtection="0">
      <alignment horizontal="right" vertical="center"/>
    </xf>
    <xf numFmtId="0" fontId="65" fillId="58" borderId="14" applyNumberFormat="0" applyProtection="0">
      <alignment horizontal="left" vertical="center" indent="1"/>
    </xf>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8" fillId="0" borderId="29" applyNumberFormat="0" applyFill="0" applyAlignment="0" applyProtection="0"/>
    <xf numFmtId="0" fontId="45" fillId="94"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4" fontId="35"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72" fillId="100" borderId="24" applyNumberFormat="0" applyProtection="0">
      <alignmen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55" fillId="65" borderId="28" applyBorder="0"/>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18"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35" fillId="116" borderId="12"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3"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4"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18"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4" fontId="35" fillId="102" borderId="12"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68" fillId="102" borderId="12" applyNumberFormat="0" applyProtection="0">
      <alignment vertical="center"/>
    </xf>
    <xf numFmtId="0" fontId="65" fillId="58" borderId="14" applyNumberFormat="0" applyProtection="0">
      <alignment horizontal="left" vertical="center" indent="1"/>
    </xf>
    <xf numFmtId="0" fontId="65" fillId="55" borderId="24" applyNumberFormat="0" applyProtection="0">
      <alignment horizontal="left" vertical="top" indent="1"/>
    </xf>
    <xf numFmtId="0" fontId="65" fillId="122" borderId="14" applyNumberFormat="0" applyProtection="0">
      <alignment horizontal="left" vertical="center" indent="1"/>
    </xf>
    <xf numFmtId="0" fontId="65" fillId="65" borderId="24" applyNumberFormat="0" applyProtection="0">
      <alignment horizontal="left" vertical="top"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56" borderId="14" applyNumberFormat="0" applyProtection="0">
      <alignment horizontal="right" vertical="center"/>
    </xf>
    <xf numFmtId="4" fontId="35" fillId="102" borderId="12"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16" borderId="12"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8" fillId="116" borderId="12"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0" fontId="6" fillId="118" borderId="12"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4" fontId="65" fillId="69" borderId="14" applyNumberFormat="0" applyProtection="0">
      <alignment horizontal="right" vertical="center"/>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65" fillId="49" borderId="14" applyNumberFormat="0" applyProtection="0">
      <alignment horizontal="right" vertical="center"/>
    </xf>
    <xf numFmtId="4" fontId="65" fillId="68" borderId="14" applyNumberFormat="0" applyProtection="0">
      <alignment horizontal="left" vertical="center" indent="1"/>
    </xf>
    <xf numFmtId="0" fontId="70" fillId="99" borderId="24" applyNumberFormat="0" applyProtection="0">
      <alignment horizontal="left" vertical="top" indent="1"/>
    </xf>
    <xf numFmtId="4" fontId="65" fillId="101" borderId="1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0" fontId="6" fillId="100" borderId="22" applyNumberFormat="0" applyFont="0" applyAlignment="0" applyProtection="0"/>
    <xf numFmtId="0" fontId="48" fillId="0" borderId="29" applyNumberFormat="0" applyFill="0" applyAlignment="0" applyProtection="0"/>
    <xf numFmtId="4" fontId="76" fillId="116" borderId="12"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4" fontId="65" fillId="99" borderId="14" applyNumberFormat="0" applyProtection="0">
      <alignment vertical="center"/>
    </xf>
    <xf numFmtId="0" fontId="62" fillId="53" borderId="13" applyNumberFormat="0" applyAlignment="0" applyProtection="0"/>
    <xf numFmtId="4" fontId="65" fillId="68" borderId="14" applyNumberFormat="0" applyProtection="0">
      <alignment horizontal="left" vertical="center" indent="1"/>
    </xf>
    <xf numFmtId="0" fontId="44" fillId="62" borderId="13" applyNumberFormat="0" applyAlignment="0" applyProtection="0"/>
    <xf numFmtId="0" fontId="49" fillId="0" borderId="16" applyNumberFormat="0" applyFill="0" applyAlignment="0" applyProtection="0"/>
    <xf numFmtId="0" fontId="47" fillId="53" borderId="13" applyNumberFormat="0" applyAlignment="0" applyProtection="0"/>
    <xf numFmtId="4" fontId="65" fillId="55" borderId="14" applyNumberFormat="0" applyProtection="0">
      <alignment horizontal="right" vertical="center"/>
    </xf>
    <xf numFmtId="4" fontId="65" fillId="114" borderId="25" applyNumberFormat="0" applyProtection="0">
      <alignment horizontal="left" vertical="center" indent="1"/>
    </xf>
    <xf numFmtId="4" fontId="65" fillId="56" borderId="14" applyNumberFormat="0" applyProtection="0">
      <alignment horizontal="right" vertical="center"/>
    </xf>
    <xf numFmtId="4" fontId="65" fillId="63" borderId="14" applyNumberFormat="0" applyProtection="0">
      <alignment horizontal="right" vertical="center"/>
    </xf>
    <xf numFmtId="4" fontId="65" fillId="60" borderId="14" applyNumberFormat="0" applyProtection="0">
      <alignment horizontal="right" vertical="center"/>
    </xf>
    <xf numFmtId="4" fontId="6" fillId="65" borderId="25" applyNumberFormat="0" applyProtection="0">
      <alignment horizontal="left" vertical="center" indent="1"/>
    </xf>
    <xf numFmtId="4" fontId="65" fillId="101" borderId="14" applyNumberFormat="0" applyProtection="0">
      <alignment horizontal="left" vertical="center" indent="1"/>
    </xf>
    <xf numFmtId="4" fontId="65" fillId="54" borderId="25" applyNumberFormat="0" applyProtection="0">
      <alignment horizontal="left" vertical="center" indent="1"/>
    </xf>
    <xf numFmtId="4" fontId="73" fillId="127" borderId="25" applyNumberFormat="0" applyProtection="0">
      <alignment horizontal="left" vertical="center" indent="1"/>
    </xf>
    <xf numFmtId="4" fontId="65" fillId="0" borderId="14" applyNumberFormat="0" applyProtection="0">
      <alignment horizontal="right" vertical="center"/>
    </xf>
    <xf numFmtId="0" fontId="66" fillId="62" borderId="12" applyNumberFormat="0" applyAlignment="0" applyProtection="0"/>
    <xf numFmtId="0" fontId="6" fillId="100" borderId="22" applyNumberFormat="0" applyFont="0" applyAlignment="0" applyProtection="0"/>
    <xf numFmtId="4" fontId="6" fillId="65" borderId="25" applyNumberFormat="0" applyProtection="0">
      <alignment horizontal="left" vertical="center" indent="1"/>
    </xf>
    <xf numFmtId="0" fontId="66" fillId="62" borderId="12" applyNumberFormat="0" applyAlignment="0" applyProtection="0"/>
    <xf numFmtId="0" fontId="48" fillId="0" borderId="16" applyNumberFormat="0" applyFill="0" applyAlignment="0" applyProtection="0"/>
    <xf numFmtId="0" fontId="65" fillId="122" borderId="14" applyNumberFormat="0" applyProtection="0">
      <alignment horizontal="left" vertical="center"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4" borderId="25" applyNumberFormat="0" applyProtection="0">
      <alignment horizontal="left" vertical="center" indent="1"/>
    </xf>
    <xf numFmtId="0" fontId="44" fillId="62" borderId="13" applyNumberFormat="0" applyAlignment="0" applyProtection="0"/>
    <xf numFmtId="0" fontId="45" fillId="94" borderId="14" applyNumberFormat="0" applyAlignment="0" applyProtection="0"/>
    <xf numFmtId="0" fontId="63" fillId="88" borderId="14" applyNumberFormat="0" applyAlignment="0" applyProtection="0"/>
    <xf numFmtId="0" fontId="62" fillId="53" borderId="13" applyNumberFormat="0" applyAlignment="0" applyProtection="0"/>
    <xf numFmtId="4" fontId="65" fillId="68" borderId="14" applyNumberFormat="0" applyProtection="0">
      <alignment horizontal="left" vertical="center" indent="1"/>
    </xf>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4" fontId="65" fillId="125" borderId="14" applyNumberFormat="0" applyProtection="0">
      <alignment horizontal="right" vertical="center"/>
    </xf>
    <xf numFmtId="4" fontId="72" fillId="62" borderId="2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24" applyNumberFormat="0" applyProtection="0">
      <alignment horizontal="left" vertical="top" indent="1"/>
    </xf>
    <xf numFmtId="0" fontId="55" fillId="65" borderId="28" applyBorder="0"/>
    <xf numFmtId="4" fontId="72" fillId="100" borderId="24" applyNumberFormat="0" applyProtection="0">
      <alignment vertical="center"/>
    </xf>
    <xf numFmtId="0" fontId="65" fillId="58" borderId="24" applyNumberFormat="0" applyProtection="0">
      <alignment horizontal="left" vertical="top" indent="1"/>
    </xf>
    <xf numFmtId="4" fontId="65" fillId="54" borderId="25" applyNumberFormat="0" applyProtection="0">
      <alignment horizontal="left" vertical="center" indent="1"/>
    </xf>
    <xf numFmtId="4" fontId="72" fillId="62" borderId="24" applyNumberFormat="0" applyProtection="0">
      <alignment horizontal="left" vertical="center" indent="1"/>
    </xf>
    <xf numFmtId="0" fontId="72" fillId="100" borderId="24" applyNumberFormat="0" applyProtection="0">
      <alignment horizontal="left" vertical="top"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72" fillId="55" borderId="24" applyNumberFormat="0" applyProtection="0">
      <alignment horizontal="left" vertical="top" indent="1"/>
    </xf>
    <xf numFmtId="4" fontId="73" fillId="127" borderId="25" applyNumberFormat="0" applyProtection="0">
      <alignment horizontal="left" vertical="center" indent="1"/>
    </xf>
    <xf numFmtId="4" fontId="65" fillId="105" borderId="14" applyNumberFormat="0" applyProtection="0">
      <alignment horizontal="right" vertical="center"/>
    </xf>
    <xf numFmtId="4" fontId="75" fillId="125" borderId="14" applyNumberFormat="0" applyProtection="0">
      <alignment horizontal="right" vertical="center"/>
    </xf>
    <xf numFmtId="0" fontId="45" fillId="94" borderId="14" applyNumberFormat="0" applyAlignment="0" applyProtection="0"/>
    <xf numFmtId="0" fontId="48" fillId="0" borderId="16"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5" fillId="58" borderId="14" applyNumberFormat="0" applyProtection="0">
      <alignment horizontal="left" vertical="center" indent="1"/>
    </xf>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8" fillId="0" borderId="29" applyNumberFormat="0" applyFill="0" applyAlignment="0" applyProtection="0"/>
    <xf numFmtId="0" fontId="45" fillId="94"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4" fontId="35"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72" fillId="100" borderId="24" applyNumberFormat="0" applyProtection="0">
      <alignmen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55" fillId="65" borderId="28" applyBorder="0"/>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18"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35" fillId="116" borderId="12"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3"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4"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18"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4" fontId="35" fillId="102" borderId="12"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68" fillId="102" borderId="12" applyNumberFormat="0" applyProtection="0">
      <alignment vertical="center"/>
    </xf>
    <xf numFmtId="0" fontId="65" fillId="58" borderId="14" applyNumberFormat="0" applyProtection="0">
      <alignment horizontal="left" vertical="center" indent="1"/>
    </xf>
    <xf numFmtId="0" fontId="65" fillId="55" borderId="24" applyNumberFormat="0" applyProtection="0">
      <alignment horizontal="left" vertical="top" indent="1"/>
    </xf>
    <xf numFmtId="0" fontId="65" fillId="122" borderId="14" applyNumberFormat="0" applyProtection="0">
      <alignment horizontal="left" vertical="center" indent="1"/>
    </xf>
    <xf numFmtId="0" fontId="65" fillId="65" borderId="24" applyNumberFormat="0" applyProtection="0">
      <alignment horizontal="left" vertical="top" indent="1"/>
    </xf>
    <xf numFmtId="0" fontId="65" fillId="62" borderId="14" applyNumberFormat="0" applyProtection="0">
      <alignment horizontal="left" vertical="center" indent="1"/>
    </xf>
    <xf numFmtId="4" fontId="65" fillId="55" borderId="25" applyNumberFormat="0" applyProtection="0">
      <alignment horizontal="left" vertical="center" indent="1"/>
    </xf>
    <xf numFmtId="4" fontId="65" fillId="55" borderId="14" applyNumberFormat="0" applyProtection="0">
      <alignment horizontal="right" vertical="center"/>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114" borderId="25" applyNumberFormat="0" applyProtection="0">
      <alignment horizontal="left" vertical="center" indent="1"/>
    </xf>
    <xf numFmtId="4" fontId="65" fillId="60" borderId="14" applyNumberFormat="0" applyProtection="0">
      <alignment horizontal="right" vertical="center"/>
    </xf>
    <xf numFmtId="4" fontId="65" fillId="56" borderId="14" applyNumberFormat="0" applyProtection="0">
      <alignment horizontal="right" vertical="center"/>
    </xf>
    <xf numFmtId="4" fontId="35" fillId="102" borderId="12"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16" borderId="12"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8" fillId="116" borderId="12"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0" fontId="6" fillId="118" borderId="12"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4" fontId="65" fillId="69" borderId="14" applyNumberFormat="0" applyProtection="0">
      <alignment horizontal="right" vertical="center"/>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65" fillId="49" borderId="14" applyNumberFormat="0" applyProtection="0">
      <alignment horizontal="right" vertical="center"/>
    </xf>
    <xf numFmtId="4" fontId="65" fillId="68" borderId="14" applyNumberFormat="0" applyProtection="0">
      <alignment horizontal="left" vertical="center" indent="1"/>
    </xf>
    <xf numFmtId="0" fontId="70" fillId="99" borderId="24" applyNumberFormat="0" applyProtection="0">
      <alignment horizontal="left" vertical="top" indent="1"/>
    </xf>
    <xf numFmtId="4" fontId="65" fillId="101" borderId="14" applyNumberFormat="0" applyProtection="0">
      <alignment horizontal="left" vertical="center" indent="1"/>
    </xf>
    <xf numFmtId="4" fontId="65" fillId="99" borderId="14" applyNumberFormat="0" applyProtection="0">
      <alignment vertical="center"/>
    </xf>
    <xf numFmtId="4" fontId="65" fillId="99" borderId="14" applyNumberFormat="0" applyProtection="0">
      <alignment vertical="center"/>
    </xf>
    <xf numFmtId="0" fontId="6" fillId="100" borderId="22" applyNumberFormat="0" applyFont="0" applyAlignment="0" applyProtection="0"/>
    <xf numFmtId="4" fontId="76" fillId="116" borderId="12"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4" fontId="65" fillId="55" borderId="14" applyNumberFormat="0" applyProtection="0">
      <alignment horizontal="right" vertical="center"/>
    </xf>
    <xf numFmtId="4" fontId="65" fillId="114" borderId="25" applyNumberFormat="0" applyProtection="0">
      <alignment horizontal="left" vertical="center" indent="1"/>
    </xf>
    <xf numFmtId="4" fontId="65" fillId="56" borderId="14" applyNumberFormat="0" applyProtection="0">
      <alignment horizontal="right" vertical="center"/>
    </xf>
    <xf numFmtId="4" fontId="65" fillId="63" borderId="14" applyNumberFormat="0" applyProtection="0">
      <alignment horizontal="right" vertical="center"/>
    </xf>
    <xf numFmtId="4" fontId="65" fillId="60" borderId="14" applyNumberFormat="0" applyProtection="0">
      <alignment horizontal="right" vertical="center"/>
    </xf>
    <xf numFmtId="4" fontId="6" fillId="65" borderId="25" applyNumberFormat="0" applyProtection="0">
      <alignment horizontal="left" vertical="center" indent="1"/>
    </xf>
    <xf numFmtId="4" fontId="65" fillId="54" borderId="25" applyNumberFormat="0" applyProtection="0">
      <alignment horizontal="left" vertical="center" indent="1"/>
    </xf>
    <xf numFmtId="4" fontId="73" fillId="127" borderId="25" applyNumberFormat="0" applyProtection="0">
      <alignment horizontal="left" vertical="center" indent="1"/>
    </xf>
    <xf numFmtId="0" fontId="6" fillId="100" borderId="22" applyNumberFormat="0" applyFont="0" applyAlignment="0" applyProtection="0"/>
    <xf numFmtId="0" fontId="44" fillId="62" borderId="13" applyNumberFormat="0" applyAlignment="0" applyProtection="0"/>
    <xf numFmtId="0" fontId="45" fillId="94" borderId="14" applyNumberFormat="0" applyAlignment="0" applyProtection="0"/>
    <xf numFmtId="0" fontId="63" fillId="88" borderId="14" applyNumberFormat="0" applyAlignment="0" applyProtection="0"/>
    <xf numFmtId="0" fontId="62" fillId="53" borderId="13" applyNumberForma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24" applyNumberFormat="0" applyProtection="0">
      <alignment horizontal="left" vertical="top" indent="1"/>
    </xf>
    <xf numFmtId="0" fontId="55" fillId="65" borderId="28" applyBorder="0"/>
    <xf numFmtId="4" fontId="72" fillId="100" borderId="24" applyNumberFormat="0" applyProtection="0">
      <alignment vertical="center"/>
    </xf>
    <xf numFmtId="4" fontId="72" fillId="62" borderId="24" applyNumberFormat="0" applyProtection="0">
      <alignment horizontal="left" vertical="center" indent="1"/>
    </xf>
    <xf numFmtId="0" fontId="72" fillId="100" borderId="24" applyNumberFormat="0" applyProtection="0">
      <alignment horizontal="left" vertical="top"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72" fillId="55" borderId="24" applyNumberFormat="0" applyProtection="0">
      <alignment horizontal="left" vertical="top" indent="1"/>
    </xf>
    <xf numFmtId="4" fontId="73" fillId="127" borderId="25" applyNumberFormat="0" applyProtection="0">
      <alignment horizontal="left" vertical="center" indent="1"/>
    </xf>
    <xf numFmtId="4" fontId="75" fillId="125" borderId="14" applyNumberFormat="0" applyProtection="0">
      <alignment horizontal="right" vertical="center"/>
    </xf>
    <xf numFmtId="0" fontId="48" fillId="0" borderId="16"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4" fontId="35"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0" fontId="6" fillId="118"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35" fillId="116" borderId="12"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3"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4"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18"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4" fontId="35" fillId="102" borderId="12"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68" fillId="102" borderId="12" applyNumberFormat="0" applyProtection="0">
      <alignment vertical="center"/>
    </xf>
    <xf numFmtId="4" fontId="35" fillId="102" borderId="12"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16" borderId="12"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8" fillId="116" borderId="12"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0" fontId="6" fillId="118" borderId="12"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6" fillId="116" borderId="12"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40" fillId="74" borderId="0" applyNumberFormat="0" applyBorder="0" applyAlignment="0" applyProtection="0"/>
    <xf numFmtId="0" fontId="40" fillId="78" borderId="0" applyNumberFormat="0" applyBorder="0" applyAlignment="0" applyProtection="0"/>
    <xf numFmtId="0" fontId="40" fillId="82" borderId="0" applyNumberFormat="0" applyBorder="0" applyAlignment="0" applyProtection="0"/>
    <xf numFmtId="0" fontId="40" fillId="84" borderId="0" applyNumberFormat="0" applyBorder="0" applyAlignment="0" applyProtection="0"/>
    <xf numFmtId="0" fontId="40" fillId="73" borderId="0" applyNumberFormat="0" applyBorder="0" applyAlignment="0" applyProtection="0"/>
    <xf numFmtId="0" fontId="40" fillId="90" borderId="0" applyNumberFormat="0" applyBorder="0" applyAlignment="0" applyProtection="0"/>
    <xf numFmtId="169" fontId="6" fillId="0" borderId="0" applyFont="0" applyFill="0" applyBorder="0" applyAlignment="0" applyProtection="0"/>
    <xf numFmtId="9" fontId="6" fillId="0" borderId="0" applyFont="0" applyFill="0" applyBorder="0" applyAlignment="0" applyProtection="0"/>
    <xf numFmtId="0" fontId="93" fillId="0" borderId="8" applyNumberFormat="0" applyFill="0" applyAlignment="0" applyProtection="0"/>
    <xf numFmtId="0" fontId="94" fillId="0" borderId="9" applyNumberFormat="0" applyFill="0" applyAlignment="0" applyProtection="0"/>
    <xf numFmtId="0" fontId="95" fillId="0" borderId="10" applyNumberFormat="0" applyFill="0" applyAlignment="0" applyProtection="0"/>
    <xf numFmtId="0" fontId="95" fillId="0" borderId="0" applyNumberFormat="0" applyFill="0" applyBorder="0" applyAlignment="0" applyProtection="0"/>
    <xf numFmtId="0" fontId="4" fillId="3" borderId="0" applyNumberFormat="0" applyBorder="0" applyAlignment="0" applyProtection="0"/>
    <xf numFmtId="0" fontId="96" fillId="15" borderId="3" applyNumberFormat="0" applyAlignment="0" applyProtection="0"/>
    <xf numFmtId="0" fontId="97" fillId="16" borderId="4" applyNumberFormat="0" applyAlignment="0" applyProtection="0"/>
    <xf numFmtId="0" fontId="98" fillId="17" borderId="6" applyNumberFormat="0" applyAlignment="0" applyProtection="0"/>
    <xf numFmtId="0" fontId="99"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1" fillId="20"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91" fillId="24" borderId="0" applyNumberFormat="0" applyBorder="0" applyAlignment="0" applyProtection="0"/>
    <xf numFmtId="0" fontId="91" fillId="23" borderId="0" applyNumberFormat="0" applyBorder="0" applyAlignment="0" applyProtection="0"/>
    <xf numFmtId="0" fontId="91" fillId="27" borderId="0" applyNumberFormat="0" applyBorder="0" applyAlignment="0" applyProtection="0"/>
    <xf numFmtId="0" fontId="91" fillId="31" borderId="0" applyNumberFormat="0" applyBorder="0" applyAlignment="0" applyProtection="0"/>
    <xf numFmtId="0" fontId="91" fillId="35" borderId="0" applyNumberFormat="0" applyBorder="0" applyAlignment="0" applyProtection="0"/>
    <xf numFmtId="0" fontId="91" fillId="39" borderId="0" applyNumberFormat="0" applyBorder="0" applyAlignment="0" applyProtection="0"/>
    <xf numFmtId="0" fontId="91" fillId="43" borderId="0" applyNumberFormat="0" applyBorder="0" applyAlignment="0" applyProtection="0"/>
    <xf numFmtId="0" fontId="91" fillId="20" borderId="0" applyNumberFormat="0" applyBorder="0" applyAlignment="0" applyProtection="0"/>
    <xf numFmtId="0" fontId="91" fillId="28" borderId="0" applyNumberFormat="0" applyBorder="0" applyAlignment="0" applyProtection="0"/>
    <xf numFmtId="0" fontId="91" fillId="24" borderId="0" applyNumberFormat="0" applyBorder="0" applyAlignment="0" applyProtection="0"/>
    <xf numFmtId="0" fontId="91" fillId="32" borderId="0" applyNumberFormat="0" applyBorder="0" applyAlignment="0" applyProtection="0"/>
    <xf numFmtId="0" fontId="91" fillId="28" borderId="0" applyNumberFormat="0" applyBorder="0" applyAlignment="0" applyProtection="0"/>
    <xf numFmtId="0" fontId="91" fillId="36" borderId="0" applyNumberFormat="0" applyBorder="0" applyAlignment="0" applyProtection="0"/>
    <xf numFmtId="0" fontId="91" fillId="32" borderId="0" applyNumberFormat="0" applyBorder="0" applyAlignment="0" applyProtection="0"/>
    <xf numFmtId="0" fontId="91" fillId="40" borderId="0" applyNumberFormat="0" applyBorder="0" applyAlignment="0" applyProtection="0"/>
    <xf numFmtId="0" fontId="91" fillId="36" borderId="0" applyNumberFormat="0" applyBorder="0" applyAlignment="0" applyProtection="0"/>
    <xf numFmtId="0" fontId="91" fillId="40" borderId="0" applyNumberFormat="0" applyBorder="0" applyAlignment="0" applyProtection="0"/>
    <xf numFmtId="0" fontId="88" fillId="16" borderId="3" applyNumberFormat="0" applyAlignment="0" applyProtection="0"/>
    <xf numFmtId="171" fontId="34" fillId="0" borderId="0" applyFont="0" applyFill="0" applyBorder="0" applyAlignment="0" applyProtection="0"/>
    <xf numFmtId="0" fontId="89" fillId="0" borderId="5" applyNumberFormat="0" applyFill="0" applyAlignment="0" applyProtection="0"/>
    <xf numFmtId="0" fontId="3"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 fillId="0" borderId="0" applyNumberFormat="0" applyFill="0" applyBorder="0" applyAlignment="0" applyProtection="0"/>
    <xf numFmtId="0" fontId="5" fillId="4" borderId="0" applyNumberFormat="0" applyBorder="0" applyAlignment="0" applyProtection="0"/>
    <xf numFmtId="0" fontId="1" fillId="18" borderId="7" applyNumberFormat="0" applyFont="0" applyAlignment="0" applyProtection="0"/>
    <xf numFmtId="9" fontId="1" fillId="0" borderId="0" applyFont="0" applyFill="0" applyBorder="0" applyAlignment="0" applyProtection="0"/>
    <xf numFmtId="0" fontId="91" fillId="40" borderId="0" applyNumberFormat="0" applyBorder="0" applyAlignment="0" applyProtection="0"/>
    <xf numFmtId="0" fontId="91" fillId="40" borderId="0" applyNumberFormat="0" applyBorder="0" applyAlignment="0" applyProtection="0"/>
    <xf numFmtId="0" fontId="91" fillId="36" borderId="0" applyNumberFormat="0" applyBorder="0" applyAlignment="0" applyProtection="0"/>
    <xf numFmtId="0" fontId="91" fillId="36"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6" fillId="0" borderId="0" applyNumberFormat="0" applyFill="0" applyBorder="0" applyAlignment="0" applyProtection="0"/>
    <xf numFmtId="0" fontId="6" fillId="0" borderId="0"/>
    <xf numFmtId="0" fontId="1" fillId="0" borderId="0"/>
    <xf numFmtId="0" fontId="39"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1" fillId="0" borderId="0"/>
    <xf numFmtId="0" fontId="23" fillId="0" borderId="0" applyNumberFormat="0" applyFill="0" applyBorder="0" applyAlignment="0" applyProtection="0"/>
    <xf numFmtId="0" fontId="32" fillId="0" borderId="11" applyNumberFormat="0" applyFill="0" applyAlignment="0" applyProtection="0"/>
    <xf numFmtId="0" fontId="90"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91" fillId="23" borderId="0" applyNumberFormat="0" applyBorder="0" applyAlignment="0" applyProtection="0"/>
    <xf numFmtId="0" fontId="91" fillId="27" borderId="0" applyNumberFormat="0" applyBorder="0" applyAlignment="0" applyProtection="0"/>
    <xf numFmtId="0" fontId="91" fillId="31" borderId="0" applyNumberFormat="0" applyBorder="0" applyAlignment="0" applyProtection="0"/>
    <xf numFmtId="0" fontId="91" fillId="35" borderId="0" applyNumberFormat="0" applyBorder="0" applyAlignment="0" applyProtection="0"/>
    <xf numFmtId="0" fontId="91" fillId="39" borderId="0" applyNumberFormat="0" applyBorder="0" applyAlignment="0" applyProtection="0"/>
    <xf numFmtId="0" fontId="91" fillId="43"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2" borderId="0" applyNumberFormat="0" applyBorder="0" applyAlignment="0" applyProtection="0"/>
    <xf numFmtId="0" fontId="91" fillId="36" borderId="0" applyNumberFormat="0" applyBorder="0" applyAlignment="0" applyProtection="0"/>
    <xf numFmtId="0" fontId="91" fillId="36" borderId="0" applyNumberFormat="0" applyBorder="0" applyAlignment="0" applyProtection="0"/>
    <xf numFmtId="0" fontId="91" fillId="36" borderId="0" applyNumberFormat="0" applyBorder="0" applyAlignment="0" applyProtection="0"/>
    <xf numFmtId="0" fontId="91" fillId="36" borderId="0" applyNumberFormat="0" applyBorder="0" applyAlignment="0" applyProtection="0"/>
    <xf numFmtId="0" fontId="91" fillId="40" borderId="0" applyNumberFormat="0" applyBorder="0" applyAlignment="0" applyProtection="0"/>
    <xf numFmtId="0" fontId="91" fillId="40" borderId="0" applyNumberFormat="0" applyBorder="0" applyAlignment="0" applyProtection="0"/>
    <xf numFmtId="0" fontId="91" fillId="40" borderId="0" applyNumberFormat="0" applyBorder="0" applyAlignment="0" applyProtection="0"/>
    <xf numFmtId="0" fontId="91" fillId="40" borderId="0" applyNumberFormat="0" applyBorder="0" applyAlignment="0" applyProtection="0"/>
    <xf numFmtId="0" fontId="41" fillId="62" borderId="12" applyNumberFormat="0" applyAlignment="0" applyProtection="0"/>
    <xf numFmtId="0" fontId="100" fillId="87" borderId="0" applyNumberFormat="0" applyBorder="0" applyAlignment="0" applyProtection="0"/>
    <xf numFmtId="0" fontId="100" fillId="87" borderId="0" applyNumberFormat="0" applyBorder="0" applyAlignment="0" applyProtection="0"/>
    <xf numFmtId="0" fontId="43" fillId="62" borderId="13" applyNumberFormat="0" applyAlignment="0" applyProtection="0"/>
    <xf numFmtId="0" fontId="88" fillId="16" borderId="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4" fillId="62" borderId="13" applyNumberFormat="0" applyAlignment="0" applyProtection="0"/>
    <xf numFmtId="0" fontId="46" fillId="84" borderId="15" applyNumberFormat="0" applyAlignment="0" applyProtection="0"/>
    <xf numFmtId="0" fontId="46" fillId="84" borderId="15" applyNumberFormat="0" applyAlignment="0" applyProtection="0"/>
    <xf numFmtId="0" fontId="46" fillId="95" borderId="15" applyNumberFormat="0" applyAlignment="0" applyProtection="0"/>
    <xf numFmtId="0" fontId="47" fillId="53" borderId="13" applyNumberFormat="0" applyAlignment="0" applyProtection="0"/>
    <xf numFmtId="0" fontId="49" fillId="0" borderId="16" applyNumberFormat="0" applyFill="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53" fillId="0" borderId="18" applyNumberFormat="0" applyFill="0" applyAlignment="0" applyProtection="0"/>
    <xf numFmtId="0" fontId="52" fillId="0" borderId="17" applyNumberFormat="0" applyFill="0" applyAlignment="0" applyProtection="0"/>
    <xf numFmtId="0" fontId="53" fillId="0" borderId="18" applyNumberFormat="0" applyFill="0" applyAlignment="0" applyProtection="0"/>
    <xf numFmtId="0" fontId="89" fillId="0" borderId="5" applyNumberFormat="0" applyFill="0" applyAlignment="0" applyProtection="0"/>
    <xf numFmtId="0" fontId="39" fillId="80" borderId="0" applyNumberFormat="0" applyBorder="0" applyAlignment="0" applyProtection="0"/>
    <xf numFmtId="0" fontId="53" fillId="50" borderId="0" applyNumberFormat="0" applyBorder="0" applyAlignment="0" applyProtection="0"/>
    <xf numFmtId="0" fontId="39" fillId="80" borderId="0" applyNumberFormat="0" applyBorder="0" applyAlignment="0" applyProtection="0"/>
    <xf numFmtId="0" fontId="3" fillId="2" borderId="0" applyNumberFormat="0" applyBorder="0" applyAlignment="0" applyProtection="0"/>
    <xf numFmtId="0" fontId="102" fillId="0" borderId="30" applyNumberFormat="0" applyFill="0" applyAlignment="0" applyProtection="0"/>
    <xf numFmtId="0" fontId="102" fillId="0" borderId="30" applyNumberFormat="0" applyFill="0" applyAlignment="0" applyProtection="0"/>
    <xf numFmtId="0" fontId="103" fillId="0" borderId="31" applyNumberFormat="0" applyFill="0" applyAlignment="0" applyProtection="0"/>
    <xf numFmtId="0" fontId="103" fillId="0" borderId="31"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92" fillId="0" borderId="0" applyNumberFormat="0" applyFill="0" applyBorder="0" applyAlignment="0" applyProtection="0">
      <alignment vertical="top"/>
      <protection locked="0"/>
    </xf>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0" fontId="56" fillId="0" borderId="19" applyNumberFormat="0" applyFill="0" applyAlignment="0" applyProtection="0"/>
    <xf numFmtId="0" fontId="57" fillId="0" borderId="20" applyNumberFormat="0" applyFill="0" applyAlignment="0" applyProtection="0"/>
    <xf numFmtId="0" fontId="58" fillId="0" borderId="21" applyNumberFormat="0" applyFill="0" applyAlignment="0" applyProtection="0"/>
    <xf numFmtId="0" fontId="58" fillId="0" borderId="0" applyNumberFormat="0" applyFill="0" applyBorder="0" applyAlignment="0" applyProtection="0"/>
    <xf numFmtId="0" fontId="53" fillId="88" borderId="0" applyNumberFormat="0" applyBorder="0" applyAlignment="0" applyProtection="0"/>
    <xf numFmtId="0" fontId="64" fillId="99" borderId="0" applyNumberFormat="0" applyBorder="0" applyAlignment="0" applyProtection="0"/>
    <xf numFmtId="0" fontId="53" fillId="88" borderId="0" applyNumberFormat="0" applyBorder="0" applyAlignment="0" applyProtection="0"/>
    <xf numFmtId="0" fontId="5" fillId="4" borderId="0" applyNumberFormat="0" applyBorder="0" applyAlignment="0" applyProtection="0"/>
    <xf numFmtId="0" fontId="65" fillId="87" borderId="14" applyNumberFormat="0" applyFont="0" applyAlignment="0" applyProtection="0"/>
    <xf numFmtId="0" fontId="6" fillId="100" borderId="22"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1" fillId="18" borderId="7" applyNumberFormat="0" applyFont="0" applyAlignment="0" applyProtection="0"/>
    <xf numFmtId="0" fontId="1" fillId="18" borderId="7" applyNumberFormat="0" applyFont="0" applyAlignment="0" applyProtection="0"/>
    <xf numFmtId="0" fontId="36" fillId="100" borderId="22" applyNumberFormat="0" applyFont="0" applyAlignment="0" applyProtection="0"/>
    <xf numFmtId="0" fontId="42" fillId="49" borderId="0" applyNumberFormat="0" applyBorder="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62"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62" borderId="12"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2"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vertical="center"/>
    </xf>
    <xf numFmtId="4" fontId="65" fillId="102"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9" fillId="101" borderId="14" applyNumberFormat="0" applyProtection="0">
      <alignment vertical="center"/>
    </xf>
    <xf numFmtId="4" fontId="65" fillId="99"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2"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4" fontId="65" fillId="102" borderId="14" applyNumberFormat="0" applyProtection="0">
      <alignment horizontal="left" vertical="center" indent="1"/>
    </xf>
    <xf numFmtId="4" fontId="65" fillId="101" borderId="14"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35" fillId="101" borderId="12" applyNumberFormat="0" applyProtection="0">
      <alignment horizontal="left" vertical="center" indent="1"/>
    </xf>
    <xf numFmtId="0" fontId="70" fillId="102" borderId="24" applyNumberFormat="0" applyProtection="0">
      <alignment horizontal="left" vertical="top"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103" borderId="14" applyNumberFormat="0" applyBorder="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4"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6"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7"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8"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09"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0"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1"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2"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5" fillId="113" borderId="12"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31" fillId="115" borderId="12"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35" fillId="116" borderId="26"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0" fontId="6" fillId="118" borderId="12"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119"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16" borderId="12" applyNumberFormat="0" applyProtection="0">
      <alignment horizontal="left" vertical="center" indent="1"/>
    </xf>
    <xf numFmtId="4" fontId="65" fillId="119" borderId="25" applyNumberFormat="0" applyProtection="0">
      <alignment horizontal="left" vertical="center" indent="1"/>
    </xf>
    <xf numFmtId="4" fontId="65" fillId="54"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35"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121"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5" fillId="121" borderId="14" applyNumberFormat="0" applyProtection="0">
      <alignment horizontal="left" vertical="center" indent="1"/>
    </xf>
    <xf numFmtId="0" fontId="65" fillId="62" borderId="14"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0" borderId="12" applyNumberFormat="0" applyProtection="0">
      <alignment horizontal="left" vertical="center" indent="1"/>
    </xf>
    <xf numFmtId="0" fontId="65" fillId="121" borderId="24" applyNumberFormat="0" applyProtection="0">
      <alignment horizontal="left" vertical="top" indent="1"/>
    </xf>
    <xf numFmtId="0" fontId="65" fillId="6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 fillId="118" borderId="12" applyNumberFormat="0" applyProtection="0">
      <alignment horizontal="left" vertical="center" indent="1"/>
    </xf>
    <xf numFmtId="0" fontId="65" fillId="123" borderId="24" applyNumberFormat="0" applyProtection="0">
      <alignment horizontal="left" vertical="top" indent="1"/>
    </xf>
    <xf numFmtId="0" fontId="65" fillId="54" borderId="24" applyNumberFormat="0" applyProtection="0">
      <alignment horizontal="left" vertical="top" indent="1"/>
    </xf>
    <xf numFmtId="0" fontId="65" fillId="119" borderId="27" applyNumberFormat="0">
      <protection locked="0"/>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121" borderId="28" applyBorder="0"/>
    <xf numFmtId="0" fontId="55" fillId="65" borderId="28" applyBorder="0"/>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35" fillId="102" borderId="12" applyNumberFormat="0" applyProtection="0">
      <alignment vertical="center"/>
    </xf>
    <xf numFmtId="4" fontId="72" fillId="100" borderId="24"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5" fillId="100" borderId="2" applyNumberFormat="0" applyProtection="0">
      <alignment vertical="center"/>
    </xf>
    <xf numFmtId="4" fontId="68" fillId="102" borderId="12" applyNumberFormat="0" applyProtection="0">
      <alignment vertical="center"/>
    </xf>
    <xf numFmtId="4" fontId="69" fillId="102" borderId="2" applyNumberFormat="0" applyProtection="0">
      <alignment vertical="center"/>
    </xf>
    <xf numFmtId="4" fontId="65" fillId="100" borderId="2" applyNumberFormat="0" applyProtection="0">
      <alignment vertical="center"/>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4" fontId="72" fillId="121" borderId="24" applyNumberFormat="0" applyProtection="0">
      <alignment horizontal="left" vertical="center" indent="1"/>
    </xf>
    <xf numFmtId="4" fontId="72" fillId="62" borderId="24"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35" fillId="116" borderId="12"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8" fillId="116" borderId="12" applyNumberFormat="0" applyProtection="0">
      <alignment horizontal="right" vertical="center"/>
    </xf>
    <xf numFmtId="4" fontId="69" fillId="126" borderId="14" applyNumberFormat="0" applyProtection="0">
      <alignment horizontal="right" vertical="center"/>
    </xf>
    <xf numFmtId="4" fontId="65" fillId="125"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103"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4" fontId="65" fillId="103" borderId="14" applyNumberFormat="0" applyProtection="0">
      <alignment horizontal="left" vertical="center" indent="1"/>
    </xf>
    <xf numFmtId="4" fontId="65" fillId="68" borderId="14"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6" fillId="118" borderId="12" applyNumberFormat="0" applyProtection="0">
      <alignment horizontal="left" vertical="center" indent="1"/>
    </xf>
    <xf numFmtId="0" fontId="72" fillId="103" borderId="0" applyNumberFormat="0" applyProtection="0">
      <alignment horizontal="left" vertical="top" indent="1"/>
    </xf>
    <xf numFmtId="0" fontId="72" fillId="55" borderId="24" applyNumberFormat="0" applyProtection="0">
      <alignment horizontal="left" vertical="top"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9" borderId="25" applyNumberFormat="0" applyProtection="0">
      <alignment horizontal="left" vertical="center" indent="1"/>
    </xf>
    <xf numFmtId="4" fontId="73" fillId="127" borderId="25" applyNumberFormat="0" applyProtection="0">
      <alignment horizontal="left" vertical="center" indent="1"/>
    </xf>
    <xf numFmtId="0" fontId="65" fillId="128" borderId="2"/>
    <xf numFmtId="0" fontId="65" fillId="128" borderId="2"/>
    <xf numFmtId="0" fontId="65" fillId="128" borderId="2"/>
    <xf numFmtId="0" fontId="65" fillId="128" borderId="2"/>
    <xf numFmtId="0" fontId="65" fillId="128" borderId="2"/>
    <xf numFmtId="0" fontId="65" fillId="128" borderId="2"/>
    <xf numFmtId="0" fontId="65" fillId="128" borderId="2"/>
    <xf numFmtId="0" fontId="65" fillId="128" borderId="2"/>
    <xf numFmtId="0" fontId="65" fillId="128" borderId="2"/>
    <xf numFmtId="0" fontId="65" fillId="128" borderId="2"/>
    <xf numFmtId="0" fontId="65" fillId="128" borderId="2"/>
    <xf numFmtId="0" fontId="65" fillId="128" borderId="2"/>
    <xf numFmtId="0" fontId="65" fillId="128" borderId="2"/>
    <xf numFmtId="0" fontId="65" fillId="128" borderId="2"/>
    <xf numFmtId="0" fontId="65" fillId="128" borderId="2"/>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6" fillId="116" borderId="12" applyNumberFormat="0" applyProtection="0">
      <alignment horizontal="right" vertical="center"/>
    </xf>
    <xf numFmtId="4" fontId="75" fillId="125" borderId="14" applyNumberFormat="0" applyProtection="0">
      <alignment horizontal="right" vertical="center"/>
    </xf>
    <xf numFmtId="0" fontId="6" fillId="0" borderId="0" applyNumberFormat="0" applyFill="0" applyBorder="0" applyAlignment="0" applyProtection="0"/>
    <xf numFmtId="0" fontId="65" fillId="130" borderId="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5" fillId="130" borderId="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23" fillId="0" borderId="0" applyNumberFormat="0" applyFill="0" applyBorder="0" applyAlignment="0" applyProtection="0"/>
    <xf numFmtId="0" fontId="48" fillId="0" borderId="29" applyNumberFormat="0" applyFill="0" applyAlignment="0" applyProtection="0"/>
    <xf numFmtId="0" fontId="32" fillId="0" borderId="11"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29"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16" applyNumberFormat="0" applyFill="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51"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9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54" borderId="0" applyNumberFormat="0" applyBorder="0" applyAlignment="0" applyProtection="0"/>
    <xf numFmtId="0" fontId="35" fillId="55" borderId="0" applyNumberFormat="0" applyBorder="0" applyAlignment="0" applyProtection="0"/>
    <xf numFmtId="0" fontId="35" fillId="56" borderId="0" applyNumberFormat="0" applyBorder="0" applyAlignment="0" applyProtection="0"/>
    <xf numFmtId="0" fontId="35" fillId="57" borderId="0" applyNumberFormat="0" applyBorder="0" applyAlignment="0" applyProtection="0"/>
    <xf numFmtId="0" fontId="35" fillId="54" borderId="0" applyNumberFormat="0" applyBorder="0" applyAlignment="0" applyProtection="0"/>
    <xf numFmtId="0" fontId="35" fillId="53" borderId="0" applyNumberFormat="0" applyBorder="0" applyAlignment="0" applyProtection="0"/>
    <xf numFmtId="0" fontId="35" fillId="62" borderId="0" applyNumberFormat="0" applyBorder="0" applyAlignment="0" applyProtection="0"/>
    <xf numFmtId="0" fontId="35" fillId="55" borderId="0" applyNumberFormat="0" applyBorder="0" applyAlignment="0" applyProtection="0"/>
    <xf numFmtId="0" fontId="35" fillId="63" borderId="0" applyNumberFormat="0" applyBorder="0" applyAlignment="0" applyProtection="0"/>
    <xf numFmtId="0" fontId="35" fillId="64" borderId="0" applyNumberFormat="0" applyBorder="0" applyAlignment="0" applyProtection="0"/>
    <xf numFmtId="0" fontId="35" fillId="65" borderId="0" applyNumberFormat="0" applyBorder="0" applyAlignment="0" applyProtection="0"/>
    <xf numFmtId="0" fontId="35" fillId="53" borderId="0" applyNumberFormat="0" applyBorder="0" applyAlignment="0" applyProtection="0"/>
    <xf numFmtId="0" fontId="38" fillId="70" borderId="0" applyNumberFormat="0" applyBorder="0" applyAlignment="0" applyProtection="0"/>
    <xf numFmtId="0" fontId="38" fillId="55" borderId="0" applyNumberFormat="0" applyBorder="0" applyAlignment="0" applyProtection="0"/>
    <xf numFmtId="0" fontId="38" fillId="63" borderId="0" applyNumberFormat="0" applyBorder="0" applyAlignment="0" applyProtection="0"/>
    <xf numFmtId="0" fontId="38" fillId="64" borderId="0" applyNumberFormat="0" applyBorder="0" applyAlignment="0" applyProtection="0"/>
    <xf numFmtId="0" fontId="38" fillId="70" borderId="0" applyNumberFormat="0" applyBorder="0" applyAlignment="0" applyProtection="0"/>
    <xf numFmtId="0" fontId="38" fillId="61"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5" fillId="94" borderId="14" applyNumberFormat="0" applyAlignment="0" applyProtection="0"/>
    <xf numFmtId="0" fontId="53" fillId="0" borderId="18" applyNumberFormat="0" applyFill="0" applyAlignment="0" applyProtection="0"/>
    <xf numFmtId="0" fontId="39" fillId="80" borderId="0" applyNumberFormat="0" applyBorder="0" applyAlignment="0" applyProtection="0"/>
    <xf numFmtId="0" fontId="39" fillId="80"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0" fontId="53" fillId="0" borderId="18" applyNumberFormat="0" applyFill="0" applyAlignment="0" applyProtection="0"/>
    <xf numFmtId="0" fontId="53" fillId="88" borderId="0" applyNumberFormat="0" applyBorder="0" applyAlignment="0" applyProtection="0"/>
    <xf numFmtId="0" fontId="53" fillId="88" borderId="0" applyNumberFormat="0" applyBorder="0" applyAlignment="0" applyProtection="0"/>
    <xf numFmtId="0" fontId="6" fillId="100" borderId="22" applyNumberFormat="0" applyFont="0" applyAlignment="0" applyProtection="0"/>
    <xf numFmtId="0" fontId="1" fillId="0" borderId="0"/>
    <xf numFmtId="0" fontId="1" fillId="0" borderId="0"/>
    <xf numFmtId="0" fontId="1" fillId="0" borderId="0"/>
    <xf numFmtId="0" fontId="78" fillId="0" borderId="0" applyNumberFormat="0" applyFill="0" applyBorder="0" applyAlignment="0" applyProtection="0"/>
    <xf numFmtId="0" fontId="78" fillId="0" borderId="0" applyNumberFormat="0" applyFill="0" applyBorder="0" applyAlignment="0" applyProtection="0"/>
    <xf numFmtId="0" fontId="48" fillId="0" borderId="29"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18" borderId="7"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18" borderId="7" applyNumberFormat="0" applyFont="0" applyAlignment="0" applyProtection="0"/>
    <xf numFmtId="0" fontId="1" fillId="18" borderId="7"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6" fillId="0" borderId="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2"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84"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0" fillId="90" borderId="0" applyNumberFormat="0" applyBorder="0" applyAlignment="0" applyProtection="0"/>
    <xf numFmtId="0" fontId="41" fillId="62" borderId="12" applyNumberFormat="0" applyAlignment="0" applyProtection="0"/>
    <xf numFmtId="0" fontId="41" fillId="62" borderId="12" applyNumberFormat="0" applyAlignment="0" applyProtection="0"/>
    <xf numFmtId="0" fontId="41" fillId="62" borderId="12" applyNumberFormat="0" applyAlignment="0" applyProtection="0"/>
    <xf numFmtId="0" fontId="41" fillId="62" borderId="12" applyNumberFormat="0" applyAlignment="0" applyProtection="0"/>
    <xf numFmtId="0" fontId="41" fillId="62" borderId="12" applyNumberFormat="0" applyAlignment="0" applyProtection="0"/>
    <xf numFmtId="0" fontId="41" fillId="62" borderId="12" applyNumberFormat="0" applyAlignment="0" applyProtection="0"/>
    <xf numFmtId="0" fontId="41" fillId="62" borderId="12" applyNumberFormat="0" applyAlignment="0" applyProtection="0"/>
    <xf numFmtId="0" fontId="41" fillId="62" borderId="12" applyNumberFormat="0" applyAlignment="0" applyProtection="0"/>
    <xf numFmtId="0" fontId="41" fillId="62" borderId="12" applyNumberFormat="0" applyAlignment="0" applyProtection="0"/>
    <xf numFmtId="0" fontId="41" fillId="62" borderId="12" applyNumberFormat="0" applyAlignment="0" applyProtection="0"/>
    <xf numFmtId="0" fontId="41" fillId="62" borderId="12" applyNumberFormat="0" applyAlignment="0" applyProtection="0"/>
    <xf numFmtId="0" fontId="41" fillId="62" borderId="12" applyNumberFormat="0" applyAlignment="0" applyProtection="0"/>
    <xf numFmtId="0" fontId="41" fillId="62" borderId="12" applyNumberFormat="0" applyAlignment="0" applyProtection="0"/>
    <xf numFmtId="0" fontId="41" fillId="62" borderId="12" applyNumberFormat="0" applyAlignment="0" applyProtection="0"/>
    <xf numFmtId="0" fontId="41" fillId="62" borderId="12" applyNumberFormat="0" applyAlignment="0" applyProtection="0"/>
    <xf numFmtId="0" fontId="41" fillId="62" borderId="12" applyNumberFormat="0" applyAlignment="0" applyProtection="0"/>
    <xf numFmtId="0" fontId="41" fillId="62" borderId="12" applyNumberFormat="0" applyAlignment="0" applyProtection="0"/>
    <xf numFmtId="0" fontId="41" fillId="62" borderId="12" applyNumberFormat="0" applyAlignment="0" applyProtection="0"/>
    <xf numFmtId="0" fontId="43" fillId="62" borderId="13" applyNumberFormat="0" applyAlignment="0" applyProtection="0"/>
    <xf numFmtId="0" fontId="43" fillId="62" borderId="13" applyNumberFormat="0" applyAlignment="0" applyProtection="0"/>
    <xf numFmtId="0" fontId="43" fillId="62" borderId="13" applyNumberFormat="0" applyAlignment="0" applyProtection="0"/>
    <xf numFmtId="0" fontId="43" fillId="62" borderId="13" applyNumberFormat="0" applyAlignment="0" applyProtection="0"/>
    <xf numFmtId="0" fontId="43" fillId="62" borderId="13" applyNumberFormat="0" applyAlignment="0" applyProtection="0"/>
    <xf numFmtId="0" fontId="43" fillId="62" borderId="13" applyNumberFormat="0" applyAlignment="0" applyProtection="0"/>
    <xf numFmtId="0" fontId="43" fillId="62" borderId="13" applyNumberFormat="0" applyAlignment="0" applyProtection="0"/>
    <xf numFmtId="0" fontId="43" fillId="62" borderId="13" applyNumberFormat="0" applyAlignment="0" applyProtection="0"/>
    <xf numFmtId="0" fontId="43" fillId="62" borderId="13" applyNumberFormat="0" applyAlignment="0" applyProtection="0"/>
    <xf numFmtId="0" fontId="43" fillId="62" borderId="13" applyNumberFormat="0" applyAlignment="0" applyProtection="0"/>
    <xf numFmtId="0" fontId="43" fillId="62" borderId="13" applyNumberFormat="0" applyAlignment="0" applyProtection="0"/>
    <xf numFmtId="0" fontId="43" fillId="62" borderId="13" applyNumberFormat="0" applyAlignment="0" applyProtection="0"/>
    <xf numFmtId="0" fontId="43" fillId="62" borderId="13" applyNumberFormat="0" applyAlignment="0" applyProtection="0"/>
    <xf numFmtId="0" fontId="43" fillId="62" borderId="13" applyNumberFormat="0" applyAlignment="0" applyProtection="0"/>
    <xf numFmtId="0" fontId="43" fillId="62" borderId="13" applyNumberFormat="0" applyAlignment="0" applyProtection="0"/>
    <xf numFmtId="0" fontId="43" fillId="62" borderId="13" applyNumberFormat="0" applyAlignment="0" applyProtection="0"/>
    <xf numFmtId="0" fontId="43" fillId="62" borderId="13" applyNumberFormat="0" applyAlignment="0" applyProtection="0"/>
    <xf numFmtId="0" fontId="43"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5" fillId="94" borderId="14"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0" fontId="44" fillId="62" borderId="13" applyNumberFormat="0" applyAlignment="0" applyProtection="0"/>
    <xf numFmtId="43" fontId="6" fillId="0" borderId="0" applyFont="0" applyFill="0" applyBorder="0" applyAlignment="0" applyProtection="0"/>
    <xf numFmtId="0" fontId="47" fillId="53" borderId="13" applyNumberFormat="0" applyAlignment="0" applyProtection="0"/>
    <xf numFmtId="0" fontId="47" fillId="53" borderId="13" applyNumberFormat="0" applyAlignment="0" applyProtection="0"/>
    <xf numFmtId="0" fontId="47" fillId="53" borderId="13" applyNumberFormat="0" applyAlignment="0" applyProtection="0"/>
    <xf numFmtId="0" fontId="47" fillId="53" borderId="13" applyNumberFormat="0" applyAlignment="0" applyProtection="0"/>
    <xf numFmtId="0" fontId="47" fillId="53" borderId="13" applyNumberFormat="0" applyAlignment="0" applyProtection="0"/>
    <xf numFmtId="0" fontId="47" fillId="53" borderId="13" applyNumberFormat="0" applyAlignment="0" applyProtection="0"/>
    <xf numFmtId="0" fontId="47" fillId="53" borderId="13" applyNumberFormat="0" applyAlignment="0" applyProtection="0"/>
    <xf numFmtId="0" fontId="47" fillId="53" borderId="13" applyNumberFormat="0" applyAlignment="0" applyProtection="0"/>
    <xf numFmtId="0" fontId="47" fillId="53" borderId="13" applyNumberFormat="0" applyAlignment="0" applyProtection="0"/>
    <xf numFmtId="0" fontId="47" fillId="53" borderId="13" applyNumberFormat="0" applyAlignment="0" applyProtection="0"/>
    <xf numFmtId="0" fontId="47" fillId="53" borderId="13" applyNumberFormat="0" applyAlignment="0" applyProtection="0"/>
    <xf numFmtId="0" fontId="47" fillId="53" borderId="13" applyNumberFormat="0" applyAlignment="0" applyProtection="0"/>
    <xf numFmtId="0" fontId="47" fillId="53" borderId="13" applyNumberFormat="0" applyAlignment="0" applyProtection="0"/>
    <xf numFmtId="0" fontId="47" fillId="53" borderId="13" applyNumberFormat="0" applyAlignment="0" applyProtection="0"/>
    <xf numFmtId="0" fontId="47" fillId="53" borderId="13" applyNumberFormat="0" applyAlignment="0" applyProtection="0"/>
    <xf numFmtId="0" fontId="47" fillId="53" borderId="13" applyNumberFormat="0" applyAlignment="0" applyProtection="0"/>
    <xf numFmtId="0" fontId="47" fillId="53" borderId="13" applyNumberFormat="0" applyAlignment="0" applyProtection="0"/>
    <xf numFmtId="0" fontId="47" fillId="53" borderId="13" applyNumberFormat="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172" fontId="6" fillId="0" borderId="0" applyFont="0" applyFill="0" applyBorder="0" applyAlignment="0" applyProtection="0"/>
    <xf numFmtId="172" fontId="6" fillId="0" borderId="0" applyFont="0" applyFill="0" applyBorder="0" applyAlignment="0" applyProtection="0"/>
    <xf numFmtId="170" fontId="6" fillId="0" borderId="0" applyFont="0" applyFill="0" applyBorder="0" applyAlignment="0" applyProtection="0"/>
    <xf numFmtId="0" fontId="92" fillId="0" borderId="0" applyNumberFormat="0" applyFill="0" applyBorder="0" applyAlignment="0" applyProtection="0">
      <alignment vertical="top"/>
      <protection locked="0"/>
    </xf>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3" fillId="88" borderId="14"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0" fontId="62" fillId="53" borderId="13" applyNumberFormat="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7"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5" fillId="0" borderId="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5" fillId="87" borderId="14"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1" fillId="18" borderId="7" applyNumberFormat="0" applyFont="0" applyAlignment="0" applyProtection="0"/>
    <xf numFmtId="0" fontId="1" fillId="18" borderId="7"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6" fillId="100" borderId="22" applyNumberFormat="0" applyFont="0" applyAlignment="0" applyProtection="0"/>
    <xf numFmtId="0" fontId="1" fillId="18" borderId="7" applyNumberFormat="0" applyFont="0" applyAlignment="0" applyProtection="0"/>
    <xf numFmtId="0" fontId="1" fillId="18" borderId="7" applyNumberFormat="0" applyFont="0" applyAlignment="0" applyProtection="0"/>
    <xf numFmtId="0" fontId="1" fillId="18" borderId="7" applyNumberFormat="0" applyFont="0" applyAlignment="0" applyProtection="0"/>
    <xf numFmtId="0" fontId="1" fillId="18" borderId="7" applyNumberFormat="0" applyFont="0" applyAlignment="0" applyProtection="0"/>
    <xf numFmtId="0" fontId="36" fillId="100" borderId="22" applyNumberFormat="0" applyFont="0" applyAlignment="0" applyProtection="0"/>
    <xf numFmtId="0" fontId="36" fillId="100" borderId="22" applyNumberFormat="0" applyFont="0" applyAlignment="0" applyProtection="0"/>
    <xf numFmtId="0" fontId="36" fillId="100" borderId="22" applyNumberFormat="0" applyFont="0" applyAlignment="0" applyProtection="0"/>
    <xf numFmtId="0" fontId="36" fillId="100" borderId="22" applyNumberFormat="0" applyFont="0" applyAlignment="0" applyProtection="0"/>
    <xf numFmtId="0" fontId="36" fillId="100" borderId="22" applyNumberFormat="0" applyFont="0" applyAlignment="0" applyProtection="0"/>
    <xf numFmtId="0" fontId="36" fillId="100" borderId="22" applyNumberFormat="0" applyFont="0" applyAlignment="0" applyProtection="0"/>
    <xf numFmtId="0" fontId="36" fillId="100" borderId="22" applyNumberFormat="0" applyFont="0" applyAlignment="0" applyProtection="0"/>
    <xf numFmtId="0" fontId="36" fillId="100" borderId="22" applyNumberFormat="0" applyFont="0" applyAlignment="0" applyProtection="0"/>
    <xf numFmtId="0" fontId="36" fillId="100" borderId="22" applyNumberFormat="0" applyFont="0" applyAlignment="0" applyProtection="0"/>
    <xf numFmtId="0" fontId="36" fillId="100" borderId="22" applyNumberFormat="0" applyFont="0" applyAlignment="0" applyProtection="0"/>
    <xf numFmtId="0" fontId="36" fillId="100" borderId="22" applyNumberFormat="0" applyFont="0" applyAlignment="0" applyProtection="0"/>
    <xf numFmtId="0" fontId="36" fillId="100" borderId="22" applyNumberFormat="0" applyFont="0" applyAlignment="0" applyProtection="0"/>
    <xf numFmtId="0" fontId="36" fillId="100" borderId="22" applyNumberFormat="0" applyFont="0" applyAlignment="0" applyProtection="0"/>
    <xf numFmtId="0" fontId="36" fillId="100" borderId="22" applyNumberFormat="0" applyFont="0" applyAlignment="0" applyProtection="0"/>
    <xf numFmtId="0" fontId="36" fillId="100" borderId="22" applyNumberFormat="0" applyFont="0" applyAlignment="0" applyProtection="0"/>
    <xf numFmtId="0" fontId="36" fillId="100" borderId="22" applyNumberFormat="0" applyFont="0" applyAlignment="0" applyProtection="0"/>
    <xf numFmtId="0" fontId="36" fillId="100" borderId="22" applyNumberFormat="0" applyFont="0" applyAlignment="0" applyProtection="0"/>
    <xf numFmtId="0" fontId="36" fillId="100" borderId="22" applyNumberFormat="0" applyFon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94"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2" borderId="14" applyNumberFormat="0" applyProtection="0">
      <alignment vertical="center"/>
    </xf>
    <xf numFmtId="4" fontId="65" fillId="102" borderId="14" applyNumberFormat="0" applyProtection="0">
      <alignment vertical="center"/>
    </xf>
    <xf numFmtId="4" fontId="65" fillId="102" borderId="14" applyNumberFormat="0" applyProtection="0">
      <alignment vertical="center"/>
    </xf>
    <xf numFmtId="4" fontId="65" fillId="102" borderId="14" applyNumberFormat="0" applyProtection="0">
      <alignment vertical="center"/>
    </xf>
    <xf numFmtId="4" fontId="65" fillId="102" borderId="14" applyNumberFormat="0" applyProtection="0">
      <alignment vertical="center"/>
    </xf>
    <xf numFmtId="4" fontId="65" fillId="102"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35" fillId="101" borderId="12" applyNumberFormat="0" applyProtection="0">
      <alignment vertical="center"/>
    </xf>
    <xf numFmtId="4" fontId="35" fillId="101" borderId="12" applyNumberFormat="0" applyProtection="0">
      <alignment vertical="center"/>
    </xf>
    <xf numFmtId="4" fontId="35" fillId="101" borderId="12" applyNumberFormat="0" applyProtection="0">
      <alignment vertical="center"/>
    </xf>
    <xf numFmtId="4" fontId="35" fillId="101" borderId="12" applyNumberFormat="0" applyProtection="0">
      <alignment vertical="center"/>
    </xf>
    <xf numFmtId="4" fontId="35" fillId="101" borderId="12" applyNumberFormat="0" applyProtection="0">
      <alignment vertical="center"/>
    </xf>
    <xf numFmtId="4" fontId="35" fillId="101" borderId="12" applyNumberFormat="0" applyProtection="0">
      <alignment vertical="center"/>
    </xf>
    <xf numFmtId="4" fontId="35" fillId="101" borderId="12" applyNumberFormat="0" applyProtection="0">
      <alignment vertical="center"/>
    </xf>
    <xf numFmtId="4" fontId="35" fillId="101" borderId="12" applyNumberFormat="0" applyProtection="0">
      <alignment vertical="center"/>
    </xf>
    <xf numFmtId="4" fontId="35" fillId="101" borderId="12" applyNumberFormat="0" applyProtection="0">
      <alignment vertical="center"/>
    </xf>
    <xf numFmtId="4" fontId="35" fillId="101" borderId="12" applyNumberFormat="0" applyProtection="0">
      <alignment vertical="center"/>
    </xf>
    <xf numFmtId="4" fontId="35" fillId="101" borderId="12" applyNumberFormat="0" applyProtection="0">
      <alignment vertical="center"/>
    </xf>
    <xf numFmtId="4" fontId="35" fillId="101" borderId="12" applyNumberFormat="0" applyProtection="0">
      <alignment vertical="center"/>
    </xf>
    <xf numFmtId="4" fontId="35" fillId="101" borderId="12" applyNumberFormat="0" applyProtection="0">
      <alignment vertical="center"/>
    </xf>
    <xf numFmtId="4" fontId="35" fillId="101" borderId="12" applyNumberFormat="0" applyProtection="0">
      <alignment vertical="center"/>
    </xf>
    <xf numFmtId="4" fontId="35" fillId="101" borderId="12" applyNumberFormat="0" applyProtection="0">
      <alignment vertical="center"/>
    </xf>
    <xf numFmtId="4" fontId="35" fillId="101" borderId="12" applyNumberFormat="0" applyProtection="0">
      <alignment vertical="center"/>
    </xf>
    <xf numFmtId="4" fontId="35" fillId="101" borderId="12" applyNumberFormat="0" applyProtection="0">
      <alignment vertical="center"/>
    </xf>
    <xf numFmtId="4" fontId="35"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102" borderId="14" applyNumberFormat="0" applyProtection="0">
      <alignment vertical="center"/>
    </xf>
    <xf numFmtId="4" fontId="65" fillId="102" borderId="14" applyNumberFormat="0" applyProtection="0">
      <alignment vertical="center"/>
    </xf>
    <xf numFmtId="4" fontId="65" fillId="102" borderId="14" applyNumberFormat="0" applyProtection="0">
      <alignment vertical="center"/>
    </xf>
    <xf numFmtId="4" fontId="65" fillId="102" borderId="14" applyNumberFormat="0" applyProtection="0">
      <alignment vertical="center"/>
    </xf>
    <xf numFmtId="4" fontId="65" fillId="102"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8" fillId="101" borderId="12" applyNumberFormat="0" applyProtection="0">
      <alignment vertical="center"/>
    </xf>
    <xf numFmtId="4" fontId="68" fillId="101" borderId="12" applyNumberFormat="0" applyProtection="0">
      <alignment vertical="center"/>
    </xf>
    <xf numFmtId="4" fontId="68" fillId="101" borderId="12" applyNumberFormat="0" applyProtection="0">
      <alignment vertical="center"/>
    </xf>
    <xf numFmtId="4" fontId="68" fillId="101" borderId="12" applyNumberFormat="0" applyProtection="0">
      <alignment vertical="center"/>
    </xf>
    <xf numFmtId="4" fontId="68" fillId="101" borderId="12" applyNumberFormat="0" applyProtection="0">
      <alignment vertical="center"/>
    </xf>
    <xf numFmtId="4" fontId="68" fillId="101" borderId="12" applyNumberFormat="0" applyProtection="0">
      <alignment vertical="center"/>
    </xf>
    <xf numFmtId="4" fontId="68" fillId="101" borderId="12" applyNumberFormat="0" applyProtection="0">
      <alignment vertical="center"/>
    </xf>
    <xf numFmtId="4" fontId="68" fillId="101" borderId="12" applyNumberFormat="0" applyProtection="0">
      <alignment vertical="center"/>
    </xf>
    <xf numFmtId="4" fontId="68" fillId="101" borderId="12" applyNumberFormat="0" applyProtection="0">
      <alignment vertical="center"/>
    </xf>
    <xf numFmtId="4" fontId="68" fillId="101" borderId="12" applyNumberFormat="0" applyProtection="0">
      <alignment vertical="center"/>
    </xf>
    <xf numFmtId="4" fontId="68" fillId="101" borderId="12" applyNumberFormat="0" applyProtection="0">
      <alignment vertical="center"/>
    </xf>
    <xf numFmtId="4" fontId="68" fillId="101" borderId="12" applyNumberFormat="0" applyProtection="0">
      <alignment vertical="center"/>
    </xf>
    <xf numFmtId="4" fontId="68" fillId="101" borderId="12" applyNumberFormat="0" applyProtection="0">
      <alignment vertical="center"/>
    </xf>
    <xf numFmtId="4" fontId="68" fillId="101" borderId="12" applyNumberFormat="0" applyProtection="0">
      <alignment vertical="center"/>
    </xf>
    <xf numFmtId="4" fontId="68" fillId="101" borderId="12" applyNumberFormat="0" applyProtection="0">
      <alignment vertical="center"/>
    </xf>
    <xf numFmtId="4" fontId="68" fillId="101" borderId="12" applyNumberFormat="0" applyProtection="0">
      <alignment vertical="center"/>
    </xf>
    <xf numFmtId="4" fontId="68" fillId="101" borderId="12" applyNumberFormat="0" applyProtection="0">
      <alignment vertical="center"/>
    </xf>
    <xf numFmtId="4" fontId="68" fillId="101" borderId="12"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5" fillId="99" borderId="14" applyNumberFormat="0" applyProtection="0">
      <alignment vertical="center"/>
    </xf>
    <xf numFmtId="4" fontId="69" fillId="101" borderId="14" applyNumberFormat="0" applyProtection="0">
      <alignment vertical="center"/>
    </xf>
    <xf numFmtId="4" fontId="69" fillId="101" borderId="14" applyNumberFormat="0" applyProtection="0">
      <alignment vertical="center"/>
    </xf>
    <xf numFmtId="4" fontId="69" fillId="101" borderId="14" applyNumberFormat="0" applyProtection="0">
      <alignment vertical="center"/>
    </xf>
    <xf numFmtId="4" fontId="69" fillId="101" borderId="14" applyNumberFormat="0" applyProtection="0">
      <alignment vertical="center"/>
    </xf>
    <xf numFmtId="4" fontId="69" fillId="101" borderId="14" applyNumberFormat="0" applyProtection="0">
      <alignment vertical="center"/>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2" borderId="14" applyNumberFormat="0" applyProtection="0">
      <alignment horizontal="left" vertical="center" indent="1"/>
    </xf>
    <xf numFmtId="4" fontId="65" fillId="102" borderId="14" applyNumberFormat="0" applyProtection="0">
      <alignment horizontal="left" vertical="center" indent="1"/>
    </xf>
    <xf numFmtId="4" fontId="65" fillId="102" borderId="14" applyNumberFormat="0" applyProtection="0">
      <alignment horizontal="left" vertical="center" indent="1"/>
    </xf>
    <xf numFmtId="4" fontId="65" fillId="102" borderId="14" applyNumberFormat="0" applyProtection="0">
      <alignment horizontal="left" vertical="center" indent="1"/>
    </xf>
    <xf numFmtId="4" fontId="65" fillId="102" borderId="14" applyNumberFormat="0" applyProtection="0">
      <alignment horizontal="left" vertical="center" indent="1"/>
    </xf>
    <xf numFmtId="4" fontId="65" fillId="102"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1" borderId="14" applyNumberFormat="0" applyProtection="0">
      <alignment horizontal="left" vertical="center" indent="1"/>
    </xf>
    <xf numFmtId="4" fontId="65" fillId="102" borderId="14" applyNumberFormat="0" applyProtection="0">
      <alignment horizontal="left" vertical="center" indent="1"/>
    </xf>
    <xf numFmtId="4" fontId="65" fillId="102" borderId="14" applyNumberFormat="0" applyProtection="0">
      <alignment horizontal="left" vertical="center" indent="1"/>
    </xf>
    <xf numFmtId="4" fontId="65" fillId="102" borderId="14" applyNumberFormat="0" applyProtection="0">
      <alignment horizontal="left" vertical="center" indent="1"/>
    </xf>
    <xf numFmtId="4" fontId="65" fillId="102" borderId="14" applyNumberFormat="0" applyProtection="0">
      <alignment horizontal="left" vertical="center" indent="1"/>
    </xf>
    <xf numFmtId="4" fontId="65" fillId="102" borderId="14"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4" fontId="35" fillId="101" borderId="12" applyNumberFormat="0" applyProtection="0">
      <alignment horizontal="left" vertical="center"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102" borderId="24" applyNumberFormat="0" applyProtection="0">
      <alignment horizontal="left" vertical="top" indent="1"/>
    </xf>
    <xf numFmtId="0" fontId="70" fillId="102" borderId="24" applyNumberFormat="0" applyProtection="0">
      <alignment horizontal="left" vertical="top" indent="1"/>
    </xf>
    <xf numFmtId="0" fontId="70" fillId="102" borderId="24" applyNumberFormat="0" applyProtection="0">
      <alignment horizontal="left" vertical="top" indent="1"/>
    </xf>
    <xf numFmtId="0" fontId="70" fillId="102" borderId="24" applyNumberFormat="0" applyProtection="0">
      <alignment horizontal="left" vertical="top" indent="1"/>
    </xf>
    <xf numFmtId="0" fontId="70" fillId="102" borderId="24" applyNumberFormat="0" applyProtection="0">
      <alignment horizontal="left" vertical="top" indent="1"/>
    </xf>
    <xf numFmtId="0" fontId="70" fillId="102"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0" fontId="70" fillId="99" borderId="24" applyNumberFormat="0" applyProtection="0">
      <alignment horizontal="left" vertical="top"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103" borderId="14" applyNumberFormat="0" applyBorder="0" applyProtection="0">
      <alignment horizontal="left" vertical="center" indent="1"/>
    </xf>
    <xf numFmtId="4" fontId="65" fillId="103" borderId="14" applyNumberFormat="0" applyBorder="0" applyProtection="0">
      <alignment horizontal="left" vertical="center" indent="1"/>
    </xf>
    <xf numFmtId="4" fontId="65" fillId="103" borderId="14" applyNumberFormat="0" applyBorder="0" applyProtection="0">
      <alignment horizontal="left" vertical="center" indent="1"/>
    </xf>
    <xf numFmtId="4" fontId="65" fillId="103" borderId="14" applyNumberFormat="0" applyBorder="0" applyProtection="0">
      <alignment horizontal="left" vertical="center" indent="1"/>
    </xf>
    <xf numFmtId="4" fontId="65" fillId="103" borderId="14" applyNumberFormat="0" applyBorder="0" applyProtection="0">
      <alignment horizontal="left" vertical="center"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103" borderId="14" applyNumberFormat="0" applyBorder="0" applyProtection="0">
      <alignment horizontal="left" vertical="center" indent="1"/>
    </xf>
    <xf numFmtId="4" fontId="65" fillId="103" borderId="14" applyNumberFormat="0" applyBorder="0" applyProtection="0">
      <alignment horizontal="left" vertical="center" indent="1"/>
    </xf>
    <xf numFmtId="4" fontId="65" fillId="103" borderId="14" applyNumberFormat="0" applyBorder="0" applyProtection="0">
      <alignment horizontal="left" vertical="center" indent="1"/>
    </xf>
    <xf numFmtId="4" fontId="65" fillId="103" borderId="14" applyNumberFormat="0" applyBorder="0" applyProtection="0">
      <alignment horizontal="left" vertical="center" indent="1"/>
    </xf>
    <xf numFmtId="4" fontId="65" fillId="103" borderId="14" applyNumberFormat="0" applyBorder="0" applyProtection="0">
      <alignment horizontal="left" vertical="center" indent="1"/>
    </xf>
    <xf numFmtId="4" fontId="65" fillId="103" borderId="14" applyNumberFormat="0" applyBorder="0" applyProtection="0">
      <alignment horizontal="left" vertical="center" indent="1"/>
    </xf>
    <xf numFmtId="4" fontId="65" fillId="103" borderId="14" applyNumberFormat="0" applyBorder="0" applyProtection="0">
      <alignment horizontal="left" vertical="center" indent="1"/>
    </xf>
    <xf numFmtId="4" fontId="65" fillId="103" borderId="14" applyNumberFormat="0" applyBorder="0" applyProtection="0">
      <alignment horizontal="left" vertical="center" indent="1"/>
    </xf>
    <xf numFmtId="4" fontId="65" fillId="103" borderId="14" applyNumberFormat="0" applyBorder="0" applyProtection="0">
      <alignment horizontal="left" vertical="center" indent="1"/>
    </xf>
    <xf numFmtId="4" fontId="65" fillId="103" borderId="14" applyNumberFormat="0" applyBorder="0" applyProtection="0">
      <alignment horizontal="left" vertical="center" indent="1"/>
    </xf>
    <xf numFmtId="4" fontId="65" fillId="103" borderId="14" applyNumberFormat="0" applyBorder="0" applyProtection="0">
      <alignment horizontal="left" vertical="center" indent="1"/>
    </xf>
    <xf numFmtId="4" fontId="65" fillId="103" borderId="14" applyNumberFormat="0" applyBorder="0" applyProtection="0">
      <alignment horizontal="left" vertical="center" indent="1"/>
    </xf>
    <xf numFmtId="4" fontId="65" fillId="103" borderId="14" applyNumberFormat="0" applyBorder="0" applyProtection="0">
      <alignment horizontal="left" vertical="center" indent="1"/>
    </xf>
    <xf numFmtId="4" fontId="65" fillId="103" borderId="14" applyNumberFormat="0" applyBorder="0" applyProtection="0">
      <alignment horizontal="left" vertical="center" indent="1"/>
    </xf>
    <xf numFmtId="4" fontId="65" fillId="103" borderId="14" applyNumberFormat="0" applyBorder="0" applyProtection="0">
      <alignment horizontal="left" vertical="center" indent="1"/>
    </xf>
    <xf numFmtId="4" fontId="65" fillId="103" borderId="14" applyNumberFormat="0" applyBorder="0" applyProtection="0">
      <alignment horizontal="left" vertical="center" indent="1"/>
    </xf>
    <xf numFmtId="4" fontId="65" fillId="103" borderId="14" applyNumberFormat="0" applyBorder="0" applyProtection="0">
      <alignment horizontal="left" vertical="center" indent="1"/>
    </xf>
    <xf numFmtId="4" fontId="65" fillId="103" borderId="14" applyNumberFormat="0" applyBorder="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35" fillId="104" borderId="12" applyNumberFormat="0" applyProtection="0">
      <alignment horizontal="right" vertical="center"/>
    </xf>
    <xf numFmtId="4" fontId="35" fillId="104" borderId="12" applyNumberFormat="0" applyProtection="0">
      <alignment horizontal="right" vertical="center"/>
    </xf>
    <xf numFmtId="4" fontId="35" fillId="104" borderId="12" applyNumberFormat="0" applyProtection="0">
      <alignment horizontal="right" vertical="center"/>
    </xf>
    <xf numFmtId="4" fontId="35" fillId="104" borderId="12" applyNumberFormat="0" applyProtection="0">
      <alignment horizontal="right" vertical="center"/>
    </xf>
    <xf numFmtId="4" fontId="35" fillId="104" borderId="12" applyNumberFormat="0" applyProtection="0">
      <alignment horizontal="right" vertical="center"/>
    </xf>
    <xf numFmtId="4" fontId="35" fillId="104" borderId="12" applyNumberFormat="0" applyProtection="0">
      <alignment horizontal="right" vertical="center"/>
    </xf>
    <xf numFmtId="4" fontId="35" fillId="104" borderId="12" applyNumberFormat="0" applyProtection="0">
      <alignment horizontal="right" vertical="center"/>
    </xf>
    <xf numFmtId="4" fontId="35" fillId="104" borderId="12" applyNumberFormat="0" applyProtection="0">
      <alignment horizontal="right" vertical="center"/>
    </xf>
    <xf numFmtId="4" fontId="35" fillId="104" borderId="12" applyNumberFormat="0" applyProtection="0">
      <alignment horizontal="right" vertical="center"/>
    </xf>
    <xf numFmtId="4" fontId="35" fillId="104" borderId="12" applyNumberFormat="0" applyProtection="0">
      <alignment horizontal="right" vertical="center"/>
    </xf>
    <xf numFmtId="4" fontId="35" fillId="104" borderId="12" applyNumberFormat="0" applyProtection="0">
      <alignment horizontal="right" vertical="center"/>
    </xf>
    <xf numFmtId="4" fontId="35" fillId="104" borderId="12" applyNumberFormat="0" applyProtection="0">
      <alignment horizontal="right" vertical="center"/>
    </xf>
    <xf numFmtId="4" fontId="35" fillId="104" borderId="12" applyNumberFormat="0" applyProtection="0">
      <alignment horizontal="right" vertical="center"/>
    </xf>
    <xf numFmtId="4" fontId="35" fillId="104" borderId="12" applyNumberFormat="0" applyProtection="0">
      <alignment horizontal="right" vertical="center"/>
    </xf>
    <xf numFmtId="4" fontId="35" fillId="104" borderId="12" applyNumberFormat="0" applyProtection="0">
      <alignment horizontal="right" vertical="center"/>
    </xf>
    <xf numFmtId="4" fontId="35" fillId="104" borderId="12" applyNumberFormat="0" applyProtection="0">
      <alignment horizontal="right" vertical="center"/>
    </xf>
    <xf numFmtId="4" fontId="35" fillId="104" borderId="12" applyNumberFormat="0" applyProtection="0">
      <alignment horizontal="right" vertical="center"/>
    </xf>
    <xf numFmtId="4" fontId="35" fillId="104" borderId="12"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49"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35" fillId="106" borderId="12" applyNumberFormat="0" applyProtection="0">
      <alignment horizontal="right" vertical="center"/>
    </xf>
    <xf numFmtId="4" fontId="35" fillId="106" borderId="12" applyNumberFormat="0" applyProtection="0">
      <alignment horizontal="right" vertical="center"/>
    </xf>
    <xf numFmtId="4" fontId="35" fillId="106" borderId="12" applyNumberFormat="0" applyProtection="0">
      <alignment horizontal="right" vertical="center"/>
    </xf>
    <xf numFmtId="4" fontId="35" fillId="106" borderId="12" applyNumberFormat="0" applyProtection="0">
      <alignment horizontal="right" vertical="center"/>
    </xf>
    <xf numFmtId="4" fontId="35" fillId="106" borderId="12" applyNumberFormat="0" applyProtection="0">
      <alignment horizontal="right" vertical="center"/>
    </xf>
    <xf numFmtId="4" fontId="35" fillId="106" borderId="12" applyNumberFormat="0" applyProtection="0">
      <alignment horizontal="right" vertical="center"/>
    </xf>
    <xf numFmtId="4" fontId="35" fillId="106" borderId="12" applyNumberFormat="0" applyProtection="0">
      <alignment horizontal="right" vertical="center"/>
    </xf>
    <xf numFmtId="4" fontId="35" fillId="106" borderId="12" applyNumberFormat="0" applyProtection="0">
      <alignment horizontal="right" vertical="center"/>
    </xf>
    <xf numFmtId="4" fontId="35" fillId="106" borderId="12" applyNumberFormat="0" applyProtection="0">
      <alignment horizontal="right" vertical="center"/>
    </xf>
    <xf numFmtId="4" fontId="35" fillId="106" borderId="12" applyNumberFormat="0" applyProtection="0">
      <alignment horizontal="right" vertical="center"/>
    </xf>
    <xf numFmtId="4" fontId="35" fillId="106" borderId="12" applyNumberFormat="0" applyProtection="0">
      <alignment horizontal="right" vertical="center"/>
    </xf>
    <xf numFmtId="4" fontId="35" fillId="106" borderId="12" applyNumberFormat="0" applyProtection="0">
      <alignment horizontal="right" vertical="center"/>
    </xf>
    <xf numFmtId="4" fontId="35" fillId="106" borderId="12" applyNumberFormat="0" applyProtection="0">
      <alignment horizontal="right" vertical="center"/>
    </xf>
    <xf numFmtId="4" fontId="35" fillId="106" borderId="12" applyNumberFormat="0" applyProtection="0">
      <alignment horizontal="right" vertical="center"/>
    </xf>
    <xf numFmtId="4" fontId="35" fillId="106" borderId="12" applyNumberFormat="0" applyProtection="0">
      <alignment horizontal="right" vertical="center"/>
    </xf>
    <xf numFmtId="4" fontId="35" fillId="106" borderId="12" applyNumberFormat="0" applyProtection="0">
      <alignment horizontal="right" vertical="center"/>
    </xf>
    <xf numFmtId="4" fontId="35" fillId="106" borderId="12" applyNumberFormat="0" applyProtection="0">
      <alignment horizontal="right" vertical="center"/>
    </xf>
    <xf numFmtId="4" fontId="35" fillId="106" borderId="12"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105" borderId="14"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35" fillId="107" borderId="12" applyNumberFormat="0" applyProtection="0">
      <alignment horizontal="right" vertical="center"/>
    </xf>
    <xf numFmtId="4" fontId="35" fillId="107" borderId="12" applyNumberFormat="0" applyProtection="0">
      <alignment horizontal="right" vertical="center"/>
    </xf>
    <xf numFmtId="4" fontId="35" fillId="107" borderId="12" applyNumberFormat="0" applyProtection="0">
      <alignment horizontal="right" vertical="center"/>
    </xf>
    <xf numFmtId="4" fontId="35" fillId="107" borderId="12" applyNumberFormat="0" applyProtection="0">
      <alignment horizontal="right" vertical="center"/>
    </xf>
    <xf numFmtId="4" fontId="35" fillId="107" borderId="12" applyNumberFormat="0" applyProtection="0">
      <alignment horizontal="right" vertical="center"/>
    </xf>
    <xf numFmtId="4" fontId="35" fillId="107" borderId="12" applyNumberFormat="0" applyProtection="0">
      <alignment horizontal="right" vertical="center"/>
    </xf>
    <xf numFmtId="4" fontId="35" fillId="107" borderId="12" applyNumberFormat="0" applyProtection="0">
      <alignment horizontal="right" vertical="center"/>
    </xf>
    <xf numFmtId="4" fontId="35" fillId="107" borderId="12" applyNumberFormat="0" applyProtection="0">
      <alignment horizontal="right" vertical="center"/>
    </xf>
    <xf numFmtId="4" fontId="35" fillId="107" borderId="12" applyNumberFormat="0" applyProtection="0">
      <alignment horizontal="right" vertical="center"/>
    </xf>
    <xf numFmtId="4" fontId="35" fillId="107" borderId="12" applyNumberFormat="0" applyProtection="0">
      <alignment horizontal="right" vertical="center"/>
    </xf>
    <xf numFmtId="4" fontId="35" fillId="107" borderId="12" applyNumberFormat="0" applyProtection="0">
      <alignment horizontal="right" vertical="center"/>
    </xf>
    <xf numFmtId="4" fontId="35" fillId="107" borderId="12" applyNumberFormat="0" applyProtection="0">
      <alignment horizontal="right" vertical="center"/>
    </xf>
    <xf numFmtId="4" fontId="35" fillId="107" borderId="12" applyNumberFormat="0" applyProtection="0">
      <alignment horizontal="right" vertical="center"/>
    </xf>
    <xf numFmtId="4" fontId="35" fillId="107" borderId="12" applyNumberFormat="0" applyProtection="0">
      <alignment horizontal="right" vertical="center"/>
    </xf>
    <xf numFmtId="4" fontId="35" fillId="107" borderId="12" applyNumberFormat="0" applyProtection="0">
      <alignment horizontal="right" vertical="center"/>
    </xf>
    <xf numFmtId="4" fontId="35" fillId="107" borderId="12" applyNumberFormat="0" applyProtection="0">
      <alignment horizontal="right" vertical="center"/>
    </xf>
    <xf numFmtId="4" fontId="35" fillId="107" borderId="12" applyNumberFormat="0" applyProtection="0">
      <alignment horizontal="right" vertical="center"/>
    </xf>
    <xf numFmtId="4" fontId="35" fillId="107" borderId="12"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92" borderId="25"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35" fillId="108" borderId="12" applyNumberFormat="0" applyProtection="0">
      <alignment horizontal="right" vertical="center"/>
    </xf>
    <xf numFmtId="4" fontId="35" fillId="108" borderId="12" applyNumberFormat="0" applyProtection="0">
      <alignment horizontal="right" vertical="center"/>
    </xf>
    <xf numFmtId="4" fontId="35" fillId="108" borderId="12" applyNumberFormat="0" applyProtection="0">
      <alignment horizontal="right" vertical="center"/>
    </xf>
    <xf numFmtId="4" fontId="35" fillId="108" borderId="12" applyNumberFormat="0" applyProtection="0">
      <alignment horizontal="right" vertical="center"/>
    </xf>
    <xf numFmtId="4" fontId="35" fillId="108" borderId="12" applyNumberFormat="0" applyProtection="0">
      <alignment horizontal="right" vertical="center"/>
    </xf>
    <xf numFmtId="4" fontId="35" fillId="108" borderId="12" applyNumberFormat="0" applyProtection="0">
      <alignment horizontal="right" vertical="center"/>
    </xf>
    <xf numFmtId="4" fontId="35" fillId="108" borderId="12" applyNumberFormat="0" applyProtection="0">
      <alignment horizontal="right" vertical="center"/>
    </xf>
    <xf numFmtId="4" fontId="35" fillId="108" borderId="12" applyNumberFormat="0" applyProtection="0">
      <alignment horizontal="right" vertical="center"/>
    </xf>
    <xf numFmtId="4" fontId="35" fillId="108" borderId="12" applyNumberFormat="0" applyProtection="0">
      <alignment horizontal="right" vertical="center"/>
    </xf>
    <xf numFmtId="4" fontId="35" fillId="108" borderId="12" applyNumberFormat="0" applyProtection="0">
      <alignment horizontal="right" vertical="center"/>
    </xf>
    <xf numFmtId="4" fontId="35" fillId="108" borderId="12" applyNumberFormat="0" applyProtection="0">
      <alignment horizontal="right" vertical="center"/>
    </xf>
    <xf numFmtId="4" fontId="35" fillId="108" borderId="12" applyNumberFormat="0" applyProtection="0">
      <alignment horizontal="right" vertical="center"/>
    </xf>
    <xf numFmtId="4" fontId="35" fillId="108" borderId="12" applyNumberFormat="0" applyProtection="0">
      <alignment horizontal="right" vertical="center"/>
    </xf>
    <xf numFmtId="4" fontId="35" fillId="108" borderId="12" applyNumberFormat="0" applyProtection="0">
      <alignment horizontal="right" vertical="center"/>
    </xf>
    <xf numFmtId="4" fontId="35" fillId="108" borderId="12" applyNumberFormat="0" applyProtection="0">
      <alignment horizontal="right" vertical="center"/>
    </xf>
    <xf numFmtId="4" fontId="35" fillId="108" borderId="12" applyNumberFormat="0" applyProtection="0">
      <alignment horizontal="right" vertical="center"/>
    </xf>
    <xf numFmtId="4" fontId="35" fillId="108" borderId="12" applyNumberFormat="0" applyProtection="0">
      <alignment horizontal="right" vertical="center"/>
    </xf>
    <xf numFmtId="4" fontId="35" fillId="108" borderId="12"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1"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35" fillId="109" borderId="12" applyNumberFormat="0" applyProtection="0">
      <alignment horizontal="right" vertical="center"/>
    </xf>
    <xf numFmtId="4" fontId="35" fillId="109" borderId="12" applyNumberFormat="0" applyProtection="0">
      <alignment horizontal="right" vertical="center"/>
    </xf>
    <xf numFmtId="4" fontId="35" fillId="109" borderId="12" applyNumberFormat="0" applyProtection="0">
      <alignment horizontal="right" vertical="center"/>
    </xf>
    <xf numFmtId="4" fontId="35" fillId="109" borderId="12" applyNumberFormat="0" applyProtection="0">
      <alignment horizontal="right" vertical="center"/>
    </xf>
    <xf numFmtId="4" fontId="35" fillId="109" borderId="12" applyNumberFormat="0" applyProtection="0">
      <alignment horizontal="right" vertical="center"/>
    </xf>
    <xf numFmtId="4" fontId="35" fillId="109" borderId="12" applyNumberFormat="0" applyProtection="0">
      <alignment horizontal="right" vertical="center"/>
    </xf>
    <xf numFmtId="4" fontId="35" fillId="109" borderId="12" applyNumberFormat="0" applyProtection="0">
      <alignment horizontal="right" vertical="center"/>
    </xf>
    <xf numFmtId="4" fontId="35" fillId="109" borderId="12" applyNumberFormat="0" applyProtection="0">
      <alignment horizontal="right" vertical="center"/>
    </xf>
    <xf numFmtId="4" fontId="35" fillId="109" borderId="12" applyNumberFormat="0" applyProtection="0">
      <alignment horizontal="right" vertical="center"/>
    </xf>
    <xf numFmtId="4" fontId="35" fillId="109" borderId="12" applyNumberFormat="0" applyProtection="0">
      <alignment horizontal="right" vertical="center"/>
    </xf>
    <xf numFmtId="4" fontId="35" fillId="109" borderId="12" applyNumberFormat="0" applyProtection="0">
      <alignment horizontal="right" vertical="center"/>
    </xf>
    <xf numFmtId="4" fontId="35" fillId="109" borderId="12" applyNumberFormat="0" applyProtection="0">
      <alignment horizontal="right" vertical="center"/>
    </xf>
    <xf numFmtId="4" fontId="35" fillId="109" borderId="12" applyNumberFormat="0" applyProtection="0">
      <alignment horizontal="right" vertical="center"/>
    </xf>
    <xf numFmtId="4" fontId="35" fillId="109" borderId="12" applyNumberFormat="0" applyProtection="0">
      <alignment horizontal="right" vertical="center"/>
    </xf>
    <xf numFmtId="4" fontId="35" fillId="109" borderId="12" applyNumberFormat="0" applyProtection="0">
      <alignment horizontal="right" vertical="center"/>
    </xf>
    <xf numFmtId="4" fontId="35" fillId="109" borderId="12" applyNumberFormat="0" applyProtection="0">
      <alignment horizontal="right" vertical="center"/>
    </xf>
    <xf numFmtId="4" fontId="35" fillId="109" borderId="12" applyNumberFormat="0" applyProtection="0">
      <alignment horizontal="right" vertical="center"/>
    </xf>
    <xf numFmtId="4" fontId="35" fillId="109" borderId="12"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69"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35" fillId="110" borderId="12" applyNumberFormat="0" applyProtection="0">
      <alignment horizontal="right" vertical="center"/>
    </xf>
    <xf numFmtId="4" fontId="35" fillId="110" borderId="12" applyNumberFormat="0" applyProtection="0">
      <alignment horizontal="right" vertical="center"/>
    </xf>
    <xf numFmtId="4" fontId="35" fillId="110" borderId="12" applyNumberFormat="0" applyProtection="0">
      <alignment horizontal="right" vertical="center"/>
    </xf>
    <xf numFmtId="4" fontId="35" fillId="110" borderId="12" applyNumberFormat="0" applyProtection="0">
      <alignment horizontal="right" vertical="center"/>
    </xf>
    <xf numFmtId="4" fontId="35" fillId="110" borderId="12" applyNumberFormat="0" applyProtection="0">
      <alignment horizontal="right" vertical="center"/>
    </xf>
    <xf numFmtId="4" fontId="35" fillId="110" borderId="12" applyNumberFormat="0" applyProtection="0">
      <alignment horizontal="right" vertical="center"/>
    </xf>
    <xf numFmtId="4" fontId="35" fillId="110" borderId="12" applyNumberFormat="0" applyProtection="0">
      <alignment horizontal="right" vertical="center"/>
    </xf>
    <xf numFmtId="4" fontId="35" fillId="110" borderId="12" applyNumberFormat="0" applyProtection="0">
      <alignment horizontal="right" vertical="center"/>
    </xf>
    <xf numFmtId="4" fontId="35" fillId="110" borderId="12" applyNumberFormat="0" applyProtection="0">
      <alignment horizontal="right" vertical="center"/>
    </xf>
    <xf numFmtId="4" fontId="35" fillId="110" borderId="12" applyNumberFormat="0" applyProtection="0">
      <alignment horizontal="right" vertical="center"/>
    </xf>
    <xf numFmtId="4" fontId="35" fillId="110" borderId="12" applyNumberFormat="0" applyProtection="0">
      <alignment horizontal="right" vertical="center"/>
    </xf>
    <xf numFmtId="4" fontId="35" fillId="110" borderId="12" applyNumberFormat="0" applyProtection="0">
      <alignment horizontal="right" vertical="center"/>
    </xf>
    <xf numFmtId="4" fontId="35" fillId="110" borderId="12" applyNumberFormat="0" applyProtection="0">
      <alignment horizontal="right" vertical="center"/>
    </xf>
    <xf numFmtId="4" fontId="35" fillId="110" borderId="12" applyNumberFormat="0" applyProtection="0">
      <alignment horizontal="right" vertical="center"/>
    </xf>
    <xf numFmtId="4" fontId="35" fillId="110" borderId="12" applyNumberFormat="0" applyProtection="0">
      <alignment horizontal="right" vertical="center"/>
    </xf>
    <xf numFmtId="4" fontId="35" fillId="110" borderId="12" applyNumberFormat="0" applyProtection="0">
      <alignment horizontal="right" vertical="center"/>
    </xf>
    <xf numFmtId="4" fontId="35" fillId="110" borderId="12" applyNumberFormat="0" applyProtection="0">
      <alignment horizontal="right" vertical="center"/>
    </xf>
    <xf numFmtId="4" fontId="35" fillId="110" borderId="12"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9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35" fillId="111" borderId="12" applyNumberFormat="0" applyProtection="0">
      <alignment horizontal="right" vertical="center"/>
    </xf>
    <xf numFmtId="4" fontId="35" fillId="111" borderId="12" applyNumberFormat="0" applyProtection="0">
      <alignment horizontal="right" vertical="center"/>
    </xf>
    <xf numFmtId="4" fontId="35" fillId="111" borderId="12" applyNumberFormat="0" applyProtection="0">
      <alignment horizontal="right" vertical="center"/>
    </xf>
    <xf numFmtId="4" fontId="35" fillId="111" borderId="12" applyNumberFormat="0" applyProtection="0">
      <alignment horizontal="right" vertical="center"/>
    </xf>
    <xf numFmtId="4" fontId="35" fillId="111" borderId="12" applyNumberFormat="0" applyProtection="0">
      <alignment horizontal="right" vertical="center"/>
    </xf>
    <xf numFmtId="4" fontId="35" fillId="111" borderId="12" applyNumberFormat="0" applyProtection="0">
      <alignment horizontal="right" vertical="center"/>
    </xf>
    <xf numFmtId="4" fontId="35" fillId="111" borderId="12" applyNumberFormat="0" applyProtection="0">
      <alignment horizontal="right" vertical="center"/>
    </xf>
    <xf numFmtId="4" fontId="35" fillId="111" borderId="12" applyNumberFormat="0" applyProtection="0">
      <alignment horizontal="right" vertical="center"/>
    </xf>
    <xf numFmtId="4" fontId="35" fillId="111" borderId="12" applyNumberFormat="0" applyProtection="0">
      <alignment horizontal="right" vertical="center"/>
    </xf>
    <xf numFmtId="4" fontId="35" fillId="111" borderId="12" applyNumberFormat="0" applyProtection="0">
      <alignment horizontal="right" vertical="center"/>
    </xf>
    <xf numFmtId="4" fontId="35" fillId="111" borderId="12" applyNumberFormat="0" applyProtection="0">
      <alignment horizontal="right" vertical="center"/>
    </xf>
    <xf numFmtId="4" fontId="35" fillId="111" borderId="12" applyNumberFormat="0" applyProtection="0">
      <alignment horizontal="right" vertical="center"/>
    </xf>
    <xf numFmtId="4" fontId="35" fillId="111" borderId="12" applyNumberFormat="0" applyProtection="0">
      <alignment horizontal="right" vertical="center"/>
    </xf>
    <xf numFmtId="4" fontId="35" fillId="111" borderId="12" applyNumberFormat="0" applyProtection="0">
      <alignment horizontal="right" vertical="center"/>
    </xf>
    <xf numFmtId="4" fontId="35" fillId="111" borderId="12" applyNumberFormat="0" applyProtection="0">
      <alignment horizontal="right" vertical="center"/>
    </xf>
    <xf numFmtId="4" fontId="35" fillId="111" borderId="12" applyNumberFormat="0" applyProtection="0">
      <alignment horizontal="right" vertical="center"/>
    </xf>
    <xf numFmtId="4" fontId="35" fillId="111" borderId="12" applyNumberFormat="0" applyProtection="0">
      <alignment horizontal="right" vertical="center"/>
    </xf>
    <xf numFmtId="4" fontId="35" fillId="111" borderId="12"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63"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35" fillId="112" borderId="12" applyNumberFormat="0" applyProtection="0">
      <alignment horizontal="right" vertical="center"/>
    </xf>
    <xf numFmtId="4" fontId="35" fillId="112" borderId="12" applyNumberFormat="0" applyProtection="0">
      <alignment horizontal="right" vertical="center"/>
    </xf>
    <xf numFmtId="4" fontId="35" fillId="112" borderId="12" applyNumberFormat="0" applyProtection="0">
      <alignment horizontal="right" vertical="center"/>
    </xf>
    <xf numFmtId="4" fontId="35" fillId="112" borderId="12" applyNumberFormat="0" applyProtection="0">
      <alignment horizontal="right" vertical="center"/>
    </xf>
    <xf numFmtId="4" fontId="35" fillId="112" borderId="12" applyNumberFormat="0" applyProtection="0">
      <alignment horizontal="right" vertical="center"/>
    </xf>
    <xf numFmtId="4" fontId="35" fillId="112" borderId="12" applyNumberFormat="0" applyProtection="0">
      <alignment horizontal="right" vertical="center"/>
    </xf>
    <xf numFmtId="4" fontId="35" fillId="112" borderId="12" applyNumberFormat="0" applyProtection="0">
      <alignment horizontal="right" vertical="center"/>
    </xf>
    <xf numFmtId="4" fontId="35" fillId="112" borderId="12" applyNumberFormat="0" applyProtection="0">
      <alignment horizontal="right" vertical="center"/>
    </xf>
    <xf numFmtId="4" fontId="35" fillId="112" borderId="12" applyNumberFormat="0" applyProtection="0">
      <alignment horizontal="right" vertical="center"/>
    </xf>
    <xf numFmtId="4" fontId="35" fillId="112" borderId="12" applyNumberFormat="0" applyProtection="0">
      <alignment horizontal="right" vertical="center"/>
    </xf>
    <xf numFmtId="4" fontId="35" fillId="112" borderId="12" applyNumberFormat="0" applyProtection="0">
      <alignment horizontal="right" vertical="center"/>
    </xf>
    <xf numFmtId="4" fontId="35" fillId="112" borderId="12" applyNumberFormat="0" applyProtection="0">
      <alignment horizontal="right" vertical="center"/>
    </xf>
    <xf numFmtId="4" fontId="35" fillId="112" borderId="12" applyNumberFormat="0" applyProtection="0">
      <alignment horizontal="right" vertical="center"/>
    </xf>
    <xf numFmtId="4" fontId="35" fillId="112" borderId="12" applyNumberFormat="0" applyProtection="0">
      <alignment horizontal="right" vertical="center"/>
    </xf>
    <xf numFmtId="4" fontId="35" fillId="112" borderId="12" applyNumberFormat="0" applyProtection="0">
      <alignment horizontal="right" vertical="center"/>
    </xf>
    <xf numFmtId="4" fontId="35" fillId="112" borderId="12" applyNumberFormat="0" applyProtection="0">
      <alignment horizontal="right" vertical="center"/>
    </xf>
    <xf numFmtId="4" fontId="35" fillId="112" borderId="12" applyNumberFormat="0" applyProtection="0">
      <alignment horizontal="right" vertical="center"/>
    </xf>
    <xf numFmtId="4" fontId="35" fillId="112" borderId="12"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56"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35" fillId="113" borderId="12" applyNumberFormat="0" applyProtection="0">
      <alignment horizontal="right" vertical="center"/>
    </xf>
    <xf numFmtId="4" fontId="35" fillId="113" borderId="12" applyNumberFormat="0" applyProtection="0">
      <alignment horizontal="right" vertical="center"/>
    </xf>
    <xf numFmtId="4" fontId="35" fillId="113" borderId="12" applyNumberFormat="0" applyProtection="0">
      <alignment horizontal="right" vertical="center"/>
    </xf>
    <xf numFmtId="4" fontId="35" fillId="113" borderId="12" applyNumberFormat="0" applyProtection="0">
      <alignment horizontal="right" vertical="center"/>
    </xf>
    <xf numFmtId="4" fontId="35" fillId="113" borderId="12" applyNumberFormat="0" applyProtection="0">
      <alignment horizontal="right" vertical="center"/>
    </xf>
    <xf numFmtId="4" fontId="35" fillId="113" borderId="12" applyNumberFormat="0" applyProtection="0">
      <alignment horizontal="right" vertical="center"/>
    </xf>
    <xf numFmtId="4" fontId="35" fillId="113" borderId="12" applyNumberFormat="0" applyProtection="0">
      <alignment horizontal="right" vertical="center"/>
    </xf>
    <xf numFmtId="4" fontId="35" fillId="113" borderId="12" applyNumberFormat="0" applyProtection="0">
      <alignment horizontal="right" vertical="center"/>
    </xf>
    <xf numFmtId="4" fontId="35" fillId="113" borderId="12" applyNumberFormat="0" applyProtection="0">
      <alignment horizontal="right" vertical="center"/>
    </xf>
    <xf numFmtId="4" fontId="35" fillId="113" borderId="12" applyNumberFormat="0" applyProtection="0">
      <alignment horizontal="right" vertical="center"/>
    </xf>
    <xf numFmtId="4" fontId="35" fillId="113" borderId="12" applyNumberFormat="0" applyProtection="0">
      <alignment horizontal="right" vertical="center"/>
    </xf>
    <xf numFmtId="4" fontId="35" fillId="113" borderId="12" applyNumberFormat="0" applyProtection="0">
      <alignment horizontal="right" vertical="center"/>
    </xf>
    <xf numFmtId="4" fontId="35" fillId="113" borderId="12" applyNumberFormat="0" applyProtection="0">
      <alignment horizontal="right" vertical="center"/>
    </xf>
    <xf numFmtId="4" fontId="35" fillId="113" borderId="12" applyNumberFormat="0" applyProtection="0">
      <alignment horizontal="right" vertical="center"/>
    </xf>
    <xf numFmtId="4" fontId="35" fillId="113" borderId="12" applyNumberFormat="0" applyProtection="0">
      <alignment horizontal="right" vertical="center"/>
    </xf>
    <xf numFmtId="4" fontId="35" fillId="113" borderId="12" applyNumberFormat="0" applyProtection="0">
      <alignment horizontal="right" vertical="center"/>
    </xf>
    <xf numFmtId="4" fontId="35" fillId="113" borderId="12" applyNumberFormat="0" applyProtection="0">
      <alignment horizontal="right" vertical="center"/>
    </xf>
    <xf numFmtId="4" fontId="35" fillId="113" borderId="12"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60" borderId="14" applyNumberFormat="0" applyProtection="0">
      <alignment horizontal="right" vertical="center"/>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31" fillId="115" borderId="12" applyNumberFormat="0" applyProtection="0">
      <alignment horizontal="left" vertical="center" indent="1"/>
    </xf>
    <xf numFmtId="4" fontId="31" fillId="115" borderId="12" applyNumberFormat="0" applyProtection="0">
      <alignment horizontal="left" vertical="center" indent="1"/>
    </xf>
    <xf numFmtId="4" fontId="31" fillId="115" borderId="12" applyNumberFormat="0" applyProtection="0">
      <alignment horizontal="left" vertical="center" indent="1"/>
    </xf>
    <xf numFmtId="4" fontId="31" fillId="115" borderId="12" applyNumberFormat="0" applyProtection="0">
      <alignment horizontal="left" vertical="center" indent="1"/>
    </xf>
    <xf numFmtId="4" fontId="31" fillId="115" borderId="12" applyNumberFormat="0" applyProtection="0">
      <alignment horizontal="left" vertical="center" indent="1"/>
    </xf>
    <xf numFmtId="4" fontId="31" fillId="115" borderId="12" applyNumberFormat="0" applyProtection="0">
      <alignment horizontal="left" vertical="center" indent="1"/>
    </xf>
    <xf numFmtId="4" fontId="31" fillId="115" borderId="12" applyNumberFormat="0" applyProtection="0">
      <alignment horizontal="left" vertical="center" indent="1"/>
    </xf>
    <xf numFmtId="4" fontId="31" fillId="115" borderId="12" applyNumberFormat="0" applyProtection="0">
      <alignment horizontal="left" vertical="center" indent="1"/>
    </xf>
    <xf numFmtId="4" fontId="31" fillId="115" borderId="12" applyNumberFormat="0" applyProtection="0">
      <alignment horizontal="left" vertical="center" indent="1"/>
    </xf>
    <xf numFmtId="4" fontId="31" fillId="115" borderId="12" applyNumberFormat="0" applyProtection="0">
      <alignment horizontal="left" vertical="center" indent="1"/>
    </xf>
    <xf numFmtId="4" fontId="31" fillId="115" borderId="12" applyNumberFormat="0" applyProtection="0">
      <alignment horizontal="left" vertical="center" indent="1"/>
    </xf>
    <xf numFmtId="4" fontId="31" fillId="115" borderId="12" applyNumberFormat="0" applyProtection="0">
      <alignment horizontal="left" vertical="center" indent="1"/>
    </xf>
    <xf numFmtId="4" fontId="31" fillId="115" borderId="12" applyNumberFormat="0" applyProtection="0">
      <alignment horizontal="left" vertical="center" indent="1"/>
    </xf>
    <xf numFmtId="4" fontId="31" fillId="115" borderId="12" applyNumberFormat="0" applyProtection="0">
      <alignment horizontal="left" vertical="center" indent="1"/>
    </xf>
    <xf numFmtId="4" fontId="31" fillId="115" borderId="12" applyNumberFormat="0" applyProtection="0">
      <alignment horizontal="left" vertical="center" indent="1"/>
    </xf>
    <xf numFmtId="4" fontId="31" fillId="115" borderId="12" applyNumberFormat="0" applyProtection="0">
      <alignment horizontal="left" vertical="center" indent="1"/>
    </xf>
    <xf numFmtId="4" fontId="31" fillId="115" borderId="12" applyNumberFormat="0" applyProtection="0">
      <alignment horizontal="left" vertical="center" indent="1"/>
    </xf>
    <xf numFmtId="4" fontId="31" fillId="115" borderId="12"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5" fillId="114"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 fillId="65" borderId="25"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5" borderId="14" applyNumberFormat="0" applyProtection="0">
      <alignment horizontal="right" vertical="center"/>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119" borderId="25" applyNumberFormat="0" applyProtection="0">
      <alignment horizontal="left" vertical="center" indent="1"/>
    </xf>
    <xf numFmtId="4" fontId="65" fillId="119" borderId="25" applyNumberFormat="0" applyProtection="0">
      <alignment horizontal="left" vertical="center" indent="1"/>
    </xf>
    <xf numFmtId="4" fontId="65" fillId="119" borderId="25" applyNumberFormat="0" applyProtection="0">
      <alignment horizontal="left" vertical="center" indent="1"/>
    </xf>
    <xf numFmtId="4" fontId="65" fillId="119" borderId="25" applyNumberFormat="0" applyProtection="0">
      <alignment horizontal="left" vertical="center" indent="1"/>
    </xf>
    <xf numFmtId="4" fontId="65" fillId="119" borderId="25" applyNumberFormat="0" applyProtection="0">
      <alignment horizontal="left" vertical="center" indent="1"/>
    </xf>
    <xf numFmtId="4" fontId="65" fillId="119"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35" fillId="116" borderId="12" applyNumberFormat="0" applyProtection="0">
      <alignment horizontal="left" vertical="center" indent="1"/>
    </xf>
    <xf numFmtId="4" fontId="35" fillId="116" borderId="12" applyNumberFormat="0" applyProtection="0">
      <alignment horizontal="left" vertical="center" indent="1"/>
    </xf>
    <xf numFmtId="4" fontId="35" fillId="116" borderId="12" applyNumberFormat="0" applyProtection="0">
      <alignment horizontal="left" vertical="center" indent="1"/>
    </xf>
    <xf numFmtId="4" fontId="35" fillId="116" borderId="12" applyNumberFormat="0" applyProtection="0">
      <alignment horizontal="left" vertical="center" indent="1"/>
    </xf>
    <xf numFmtId="4" fontId="35" fillId="116" borderId="12" applyNumberFormat="0" applyProtection="0">
      <alignment horizontal="left" vertical="center" indent="1"/>
    </xf>
    <xf numFmtId="4" fontId="35" fillId="116" borderId="12" applyNumberFormat="0" applyProtection="0">
      <alignment horizontal="left" vertical="center" indent="1"/>
    </xf>
    <xf numFmtId="4" fontId="35" fillId="116" borderId="12" applyNumberFormat="0" applyProtection="0">
      <alignment horizontal="left" vertical="center" indent="1"/>
    </xf>
    <xf numFmtId="4" fontId="35" fillId="116" borderId="12" applyNumberFormat="0" applyProtection="0">
      <alignment horizontal="left" vertical="center" indent="1"/>
    </xf>
    <xf numFmtId="4" fontId="35" fillId="116" borderId="12" applyNumberFormat="0" applyProtection="0">
      <alignment horizontal="left" vertical="center" indent="1"/>
    </xf>
    <xf numFmtId="4" fontId="35" fillId="116" borderId="12" applyNumberFormat="0" applyProtection="0">
      <alignment horizontal="left" vertical="center" indent="1"/>
    </xf>
    <xf numFmtId="4" fontId="35" fillId="116" borderId="12" applyNumberFormat="0" applyProtection="0">
      <alignment horizontal="left" vertical="center" indent="1"/>
    </xf>
    <xf numFmtId="4" fontId="35" fillId="116" borderId="12" applyNumberFormat="0" applyProtection="0">
      <alignment horizontal="left" vertical="center" indent="1"/>
    </xf>
    <xf numFmtId="4" fontId="35" fillId="116" borderId="12" applyNumberFormat="0" applyProtection="0">
      <alignment horizontal="left" vertical="center" indent="1"/>
    </xf>
    <xf numFmtId="4" fontId="35" fillId="116" borderId="12" applyNumberFormat="0" applyProtection="0">
      <alignment horizontal="left" vertical="center" indent="1"/>
    </xf>
    <xf numFmtId="4" fontId="35" fillId="116" borderId="12" applyNumberFormat="0" applyProtection="0">
      <alignment horizontal="left" vertical="center" indent="1"/>
    </xf>
    <xf numFmtId="4" fontId="35" fillId="116" borderId="12" applyNumberFormat="0" applyProtection="0">
      <alignment horizontal="left" vertical="center" indent="1"/>
    </xf>
    <xf numFmtId="4" fontId="35" fillId="116" borderId="12" applyNumberFormat="0" applyProtection="0">
      <alignment horizontal="left" vertical="center" indent="1"/>
    </xf>
    <xf numFmtId="4" fontId="35" fillId="116" borderId="12"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54" borderId="25" applyNumberFormat="0" applyProtection="0">
      <alignment horizontal="left" vertical="center" indent="1"/>
    </xf>
    <xf numFmtId="4" fontId="65" fillId="119" borderId="25" applyNumberFormat="0" applyProtection="0">
      <alignment horizontal="left" vertical="center" indent="1"/>
    </xf>
    <xf numFmtId="4" fontId="65" fillId="119" borderId="25" applyNumberFormat="0" applyProtection="0">
      <alignment horizontal="left" vertical="center" indent="1"/>
    </xf>
    <xf numFmtId="4" fontId="65" fillId="119" borderId="25" applyNumberFormat="0" applyProtection="0">
      <alignment horizontal="left" vertical="center" indent="1"/>
    </xf>
    <xf numFmtId="4" fontId="65" fillId="119" borderId="25" applyNumberFormat="0" applyProtection="0">
      <alignment horizontal="left" vertical="center" indent="1"/>
    </xf>
    <xf numFmtId="4" fontId="65" fillId="119"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35" fillId="120" borderId="12" applyNumberFormat="0" applyProtection="0">
      <alignment horizontal="left" vertical="center" indent="1"/>
    </xf>
    <xf numFmtId="4" fontId="35" fillId="120" borderId="12" applyNumberFormat="0" applyProtection="0">
      <alignment horizontal="left" vertical="center" indent="1"/>
    </xf>
    <xf numFmtId="4" fontId="35" fillId="120" borderId="12" applyNumberFormat="0" applyProtection="0">
      <alignment horizontal="left" vertical="center" indent="1"/>
    </xf>
    <xf numFmtId="4" fontId="35" fillId="120" borderId="12" applyNumberFormat="0" applyProtection="0">
      <alignment horizontal="left" vertical="center" indent="1"/>
    </xf>
    <xf numFmtId="4" fontId="35" fillId="120" borderId="12" applyNumberFormat="0" applyProtection="0">
      <alignment horizontal="left" vertical="center" indent="1"/>
    </xf>
    <xf numFmtId="4" fontId="35" fillId="120" borderId="12" applyNumberFormat="0" applyProtection="0">
      <alignment horizontal="left" vertical="center" indent="1"/>
    </xf>
    <xf numFmtId="4" fontId="35" fillId="120" borderId="12" applyNumberFormat="0" applyProtection="0">
      <alignment horizontal="left" vertical="center" indent="1"/>
    </xf>
    <xf numFmtId="4" fontId="35" fillId="120" borderId="12" applyNumberFormat="0" applyProtection="0">
      <alignment horizontal="left" vertical="center" indent="1"/>
    </xf>
    <xf numFmtId="4" fontId="35" fillId="120" borderId="12" applyNumberFormat="0" applyProtection="0">
      <alignment horizontal="left" vertical="center" indent="1"/>
    </xf>
    <xf numFmtId="4" fontId="35" fillId="120" borderId="12" applyNumberFormat="0" applyProtection="0">
      <alignment horizontal="left" vertical="center" indent="1"/>
    </xf>
    <xf numFmtId="4" fontId="35" fillId="120" borderId="12" applyNumberFormat="0" applyProtection="0">
      <alignment horizontal="left" vertical="center" indent="1"/>
    </xf>
    <xf numFmtId="4" fontId="35" fillId="120" borderId="12" applyNumberFormat="0" applyProtection="0">
      <alignment horizontal="left" vertical="center" indent="1"/>
    </xf>
    <xf numFmtId="4" fontId="35" fillId="120" borderId="12" applyNumberFormat="0" applyProtection="0">
      <alignment horizontal="left" vertical="center" indent="1"/>
    </xf>
    <xf numFmtId="4" fontId="35" fillId="120" borderId="12" applyNumberFormat="0" applyProtection="0">
      <alignment horizontal="left" vertical="center" indent="1"/>
    </xf>
    <xf numFmtId="4" fontId="35" fillId="120" borderId="12" applyNumberFormat="0" applyProtection="0">
      <alignment horizontal="left" vertical="center" indent="1"/>
    </xf>
    <xf numFmtId="4" fontId="35" fillId="120" borderId="12" applyNumberFormat="0" applyProtection="0">
      <alignment horizontal="left" vertical="center" indent="1"/>
    </xf>
    <xf numFmtId="4" fontId="35" fillId="120" borderId="12" applyNumberFormat="0" applyProtection="0">
      <alignment horizontal="left" vertical="center" indent="1"/>
    </xf>
    <xf numFmtId="4" fontId="35" fillId="120" borderId="12"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4" fontId="65" fillId="55" borderId="25"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121" borderId="14" applyNumberFormat="0" applyProtection="0">
      <alignment horizontal="left" vertical="center" indent="1"/>
    </xf>
    <xf numFmtId="0" fontId="65" fillId="121" borderId="14" applyNumberFormat="0" applyProtection="0">
      <alignment horizontal="left" vertical="center" indent="1"/>
    </xf>
    <xf numFmtId="0" fontId="65" fillId="121" borderId="14" applyNumberFormat="0" applyProtection="0">
      <alignment horizontal="left" vertical="center" indent="1"/>
    </xf>
    <xf numFmtId="0" fontId="65" fillId="121" borderId="14" applyNumberFormat="0" applyProtection="0">
      <alignment horizontal="left" vertical="center" indent="1"/>
    </xf>
    <xf numFmtId="0" fontId="65" fillId="121" borderId="14" applyNumberFormat="0" applyProtection="0">
      <alignment horizontal="left" vertical="center" indent="1"/>
    </xf>
    <xf numFmtId="0" fontId="65" fillId="121"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62" borderId="14" applyNumberFormat="0" applyProtection="0">
      <alignment horizontal="left" vertical="center" indent="1"/>
    </xf>
    <xf numFmtId="0" fontId="65" fillId="121" borderId="14" applyNumberFormat="0" applyProtection="0">
      <alignment horizontal="left" vertical="center" indent="1"/>
    </xf>
    <xf numFmtId="0" fontId="65" fillId="121" borderId="14" applyNumberFormat="0" applyProtection="0">
      <alignment horizontal="left" vertical="center" indent="1"/>
    </xf>
    <xf numFmtId="0" fontId="65" fillId="121" borderId="14" applyNumberFormat="0" applyProtection="0">
      <alignment horizontal="left" vertical="center" indent="1"/>
    </xf>
    <xf numFmtId="0" fontId="65" fillId="121" borderId="14" applyNumberFormat="0" applyProtection="0">
      <alignment horizontal="left" vertical="center" indent="1"/>
    </xf>
    <xf numFmtId="0" fontId="65" fillId="121" borderId="14"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 fillId="120" borderId="12" applyNumberFormat="0" applyProtection="0">
      <alignment horizontal="left" vertical="center"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121" borderId="24" applyNumberFormat="0" applyProtection="0">
      <alignment horizontal="left" vertical="top" indent="1"/>
    </xf>
    <xf numFmtId="0" fontId="65" fillId="121" borderId="24" applyNumberFormat="0" applyProtection="0">
      <alignment horizontal="left" vertical="top" indent="1"/>
    </xf>
    <xf numFmtId="0" fontId="65" fillId="121" borderId="24" applyNumberFormat="0" applyProtection="0">
      <alignment horizontal="left" vertical="top" indent="1"/>
    </xf>
    <xf numFmtId="0" fontId="65" fillId="121" borderId="24" applyNumberFormat="0" applyProtection="0">
      <alignment horizontal="left" vertical="top" indent="1"/>
    </xf>
    <xf numFmtId="0" fontId="65" fillId="121" borderId="24" applyNumberFormat="0" applyProtection="0">
      <alignment horizontal="left" vertical="top" indent="1"/>
    </xf>
    <xf numFmtId="0" fontId="65" fillId="121"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65" borderId="24" applyNumberFormat="0" applyProtection="0">
      <alignment horizontal="left" vertical="top"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122" borderId="14"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 fillId="123" borderId="12" applyNumberFormat="0" applyProtection="0">
      <alignment horizontal="left" vertical="center"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5" borderId="24" applyNumberFormat="0" applyProtection="0">
      <alignment horizontal="left" vertical="top"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14"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 fillId="124" borderId="12" applyNumberFormat="0" applyProtection="0">
      <alignment horizontal="left" vertical="center"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8" borderId="24" applyNumberFormat="0" applyProtection="0">
      <alignment horizontal="left" vertical="top"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14"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123" borderId="24" applyNumberFormat="0" applyProtection="0">
      <alignment horizontal="left" vertical="top" indent="1"/>
    </xf>
    <xf numFmtId="0" fontId="65" fillId="123" borderId="24" applyNumberFormat="0" applyProtection="0">
      <alignment horizontal="left" vertical="top" indent="1"/>
    </xf>
    <xf numFmtId="0" fontId="65" fillId="123" borderId="24" applyNumberFormat="0" applyProtection="0">
      <alignment horizontal="left" vertical="top" indent="1"/>
    </xf>
    <xf numFmtId="0" fontId="65" fillId="123" borderId="24" applyNumberFormat="0" applyProtection="0">
      <alignment horizontal="left" vertical="top" indent="1"/>
    </xf>
    <xf numFmtId="0" fontId="65" fillId="123" borderId="24" applyNumberFormat="0" applyProtection="0">
      <alignment horizontal="left" vertical="top" indent="1"/>
    </xf>
    <xf numFmtId="0" fontId="65" fillId="123"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65" fillId="54" borderId="24" applyNumberFormat="0" applyProtection="0">
      <alignment horizontal="left" vertical="top" indent="1"/>
    </xf>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121" borderId="28" applyBorder="0"/>
    <xf numFmtId="0" fontId="55" fillId="121" borderId="28" applyBorder="0"/>
    <xf numFmtId="0" fontId="55" fillId="121" borderId="28" applyBorder="0"/>
    <xf numFmtId="0" fontId="55" fillId="121" borderId="28" applyBorder="0"/>
    <xf numFmtId="0" fontId="55" fillId="121" borderId="28" applyBorder="0"/>
    <xf numFmtId="0" fontId="55" fillId="121"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0" fontId="55" fillId="65" borderId="28" applyBorder="0"/>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35" fillId="102" borderId="12" applyNumberFormat="0" applyProtection="0">
      <alignment vertical="center"/>
    </xf>
    <xf numFmtId="4" fontId="35" fillId="102" borderId="12" applyNumberFormat="0" applyProtection="0">
      <alignment vertical="center"/>
    </xf>
    <xf numFmtId="4" fontId="35" fillId="102" borderId="12" applyNumberFormat="0" applyProtection="0">
      <alignment vertical="center"/>
    </xf>
    <xf numFmtId="4" fontId="35" fillId="102" borderId="12" applyNumberFormat="0" applyProtection="0">
      <alignment vertical="center"/>
    </xf>
    <xf numFmtId="4" fontId="35" fillId="102" borderId="12" applyNumberFormat="0" applyProtection="0">
      <alignment vertical="center"/>
    </xf>
    <xf numFmtId="4" fontId="35" fillId="102" borderId="12" applyNumberFormat="0" applyProtection="0">
      <alignment vertical="center"/>
    </xf>
    <xf numFmtId="4" fontId="35" fillId="102" borderId="12" applyNumberFormat="0" applyProtection="0">
      <alignment vertical="center"/>
    </xf>
    <xf numFmtId="4" fontId="35" fillId="102" borderId="12" applyNumberFormat="0" applyProtection="0">
      <alignment vertical="center"/>
    </xf>
    <xf numFmtId="4" fontId="35" fillId="102" borderId="12" applyNumberFormat="0" applyProtection="0">
      <alignment vertical="center"/>
    </xf>
    <xf numFmtId="4" fontId="35" fillId="102" borderId="12" applyNumberFormat="0" applyProtection="0">
      <alignment vertical="center"/>
    </xf>
    <xf numFmtId="4" fontId="35" fillId="102" borderId="12" applyNumberFormat="0" applyProtection="0">
      <alignment vertical="center"/>
    </xf>
    <xf numFmtId="4" fontId="35" fillId="102" borderId="12" applyNumberFormat="0" applyProtection="0">
      <alignment vertical="center"/>
    </xf>
    <xf numFmtId="4" fontId="35" fillId="102" borderId="12" applyNumberFormat="0" applyProtection="0">
      <alignment vertical="center"/>
    </xf>
    <xf numFmtId="4" fontId="35" fillId="102" borderId="12" applyNumberFormat="0" applyProtection="0">
      <alignment vertical="center"/>
    </xf>
    <xf numFmtId="4" fontId="35" fillId="102" borderId="12" applyNumberFormat="0" applyProtection="0">
      <alignment vertical="center"/>
    </xf>
    <xf numFmtId="4" fontId="35" fillId="102" borderId="12" applyNumberFormat="0" applyProtection="0">
      <alignment vertical="center"/>
    </xf>
    <xf numFmtId="4" fontId="35" fillId="102" borderId="12" applyNumberFormat="0" applyProtection="0">
      <alignment vertical="center"/>
    </xf>
    <xf numFmtId="4" fontId="35" fillId="102" borderId="12"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72" fillId="100" borderId="24" applyNumberFormat="0" applyProtection="0">
      <alignment vertical="center"/>
    </xf>
    <xf numFmtId="4" fontId="68" fillId="102" borderId="12" applyNumberFormat="0" applyProtection="0">
      <alignment vertical="center"/>
    </xf>
    <xf numFmtId="4" fontId="68" fillId="102" borderId="12" applyNumberFormat="0" applyProtection="0">
      <alignment vertical="center"/>
    </xf>
    <xf numFmtId="4" fontId="68" fillId="102" borderId="12" applyNumberFormat="0" applyProtection="0">
      <alignment vertical="center"/>
    </xf>
    <xf numFmtId="4" fontId="68" fillId="102" borderId="12" applyNumberFormat="0" applyProtection="0">
      <alignment vertical="center"/>
    </xf>
    <xf numFmtId="4" fontId="68" fillId="102" borderId="12" applyNumberFormat="0" applyProtection="0">
      <alignment vertical="center"/>
    </xf>
    <xf numFmtId="4" fontId="68" fillId="102" borderId="12" applyNumberFormat="0" applyProtection="0">
      <alignment vertical="center"/>
    </xf>
    <xf numFmtId="4" fontId="68" fillId="102" borderId="12" applyNumberFormat="0" applyProtection="0">
      <alignment vertical="center"/>
    </xf>
    <xf numFmtId="4" fontId="68" fillId="102" borderId="12" applyNumberFormat="0" applyProtection="0">
      <alignment vertical="center"/>
    </xf>
    <xf numFmtId="4" fontId="68" fillId="102" borderId="12" applyNumberFormat="0" applyProtection="0">
      <alignment vertical="center"/>
    </xf>
    <xf numFmtId="4" fontId="68" fillId="102" borderId="12" applyNumberFormat="0" applyProtection="0">
      <alignment vertical="center"/>
    </xf>
    <xf numFmtId="4" fontId="68" fillId="102" borderId="12" applyNumberFormat="0" applyProtection="0">
      <alignment vertical="center"/>
    </xf>
    <xf numFmtId="4" fontId="68" fillId="102" borderId="12" applyNumberFormat="0" applyProtection="0">
      <alignment vertical="center"/>
    </xf>
    <xf numFmtId="4" fontId="68" fillId="102" borderId="12" applyNumberFormat="0" applyProtection="0">
      <alignment vertical="center"/>
    </xf>
    <xf numFmtId="4" fontId="68" fillId="102" borderId="12" applyNumberFormat="0" applyProtection="0">
      <alignment vertical="center"/>
    </xf>
    <xf numFmtId="4" fontId="68" fillId="102" borderId="12" applyNumberFormat="0" applyProtection="0">
      <alignment vertical="center"/>
    </xf>
    <xf numFmtId="4" fontId="68" fillId="102" borderId="12" applyNumberFormat="0" applyProtection="0">
      <alignment vertical="center"/>
    </xf>
    <xf numFmtId="4" fontId="68" fillId="102" borderId="12" applyNumberFormat="0" applyProtection="0">
      <alignment vertical="center"/>
    </xf>
    <xf numFmtId="4" fontId="68" fillId="102" borderId="12" applyNumberFormat="0" applyProtection="0">
      <alignment vertical="center"/>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121" borderId="24" applyNumberFormat="0" applyProtection="0">
      <alignment horizontal="left" vertical="center" indent="1"/>
    </xf>
    <xf numFmtId="4" fontId="72" fillId="121" borderId="24" applyNumberFormat="0" applyProtection="0">
      <alignment horizontal="left" vertical="center" indent="1"/>
    </xf>
    <xf numFmtId="4" fontId="72" fillId="121" borderId="24" applyNumberFormat="0" applyProtection="0">
      <alignment horizontal="left" vertical="center" indent="1"/>
    </xf>
    <xf numFmtId="4" fontId="72" fillId="121" borderId="24" applyNumberFormat="0" applyProtection="0">
      <alignment horizontal="left" vertical="center" indent="1"/>
    </xf>
    <xf numFmtId="4" fontId="72" fillId="121" borderId="24" applyNumberFormat="0" applyProtection="0">
      <alignment horizontal="left" vertical="center" indent="1"/>
    </xf>
    <xf numFmtId="4" fontId="72" fillId="121"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4" fontId="72" fillId="62" borderId="24"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4" fontId="35" fillId="102" borderId="12" applyNumberFormat="0" applyProtection="0">
      <alignment horizontal="left" vertical="center"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0" fontId="72" fillId="100" borderId="24" applyNumberFormat="0" applyProtection="0">
      <alignment horizontal="left" vertical="top" indent="1"/>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35" fillId="116" borderId="12" applyNumberFormat="0" applyProtection="0">
      <alignment horizontal="right" vertical="center"/>
    </xf>
    <xf numFmtId="4" fontId="35" fillId="116" borderId="12" applyNumberFormat="0" applyProtection="0">
      <alignment horizontal="right" vertical="center"/>
    </xf>
    <xf numFmtId="4" fontId="35" fillId="116" borderId="12" applyNumberFormat="0" applyProtection="0">
      <alignment horizontal="right" vertical="center"/>
    </xf>
    <xf numFmtId="4" fontId="35" fillId="116" borderId="12" applyNumberFormat="0" applyProtection="0">
      <alignment horizontal="right" vertical="center"/>
    </xf>
    <xf numFmtId="4" fontId="35" fillId="116" borderId="12" applyNumberFormat="0" applyProtection="0">
      <alignment horizontal="right" vertical="center"/>
    </xf>
    <xf numFmtId="4" fontId="35" fillId="116" borderId="12" applyNumberFormat="0" applyProtection="0">
      <alignment horizontal="right" vertical="center"/>
    </xf>
    <xf numFmtId="4" fontId="35" fillId="116" borderId="12" applyNumberFormat="0" applyProtection="0">
      <alignment horizontal="right" vertical="center"/>
    </xf>
    <xf numFmtId="4" fontId="35" fillId="116" borderId="12" applyNumberFormat="0" applyProtection="0">
      <alignment horizontal="right" vertical="center"/>
    </xf>
    <xf numFmtId="4" fontId="35" fillId="116" borderId="12" applyNumberFormat="0" applyProtection="0">
      <alignment horizontal="right" vertical="center"/>
    </xf>
    <xf numFmtId="4" fontId="35" fillId="116" borderId="12" applyNumberFormat="0" applyProtection="0">
      <alignment horizontal="right" vertical="center"/>
    </xf>
    <xf numFmtId="4" fontId="35" fillId="116" borderId="12" applyNumberFormat="0" applyProtection="0">
      <alignment horizontal="right" vertical="center"/>
    </xf>
    <xf numFmtId="4" fontId="35" fillId="116" borderId="12" applyNumberFormat="0" applyProtection="0">
      <alignment horizontal="right" vertical="center"/>
    </xf>
    <xf numFmtId="4" fontId="35" fillId="116" borderId="12" applyNumberFormat="0" applyProtection="0">
      <alignment horizontal="right" vertical="center"/>
    </xf>
    <xf numFmtId="4" fontId="35" fillId="116" borderId="12" applyNumberFormat="0" applyProtection="0">
      <alignment horizontal="right" vertical="center"/>
    </xf>
    <xf numFmtId="4" fontId="35" fillId="116" borderId="12" applyNumberFormat="0" applyProtection="0">
      <alignment horizontal="right" vertical="center"/>
    </xf>
    <xf numFmtId="4" fontId="35" fillId="116" borderId="12" applyNumberFormat="0" applyProtection="0">
      <alignment horizontal="right" vertical="center"/>
    </xf>
    <xf numFmtId="4" fontId="35" fillId="116" borderId="12" applyNumberFormat="0" applyProtection="0">
      <alignment horizontal="right" vertical="center"/>
    </xf>
    <xf numFmtId="4" fontId="35" fillId="116" borderId="12"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0"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8" fillId="116" borderId="12" applyNumberFormat="0" applyProtection="0">
      <alignment horizontal="right" vertical="center"/>
    </xf>
    <xf numFmtId="4" fontId="68" fillId="116" borderId="12" applyNumberFormat="0" applyProtection="0">
      <alignment horizontal="right" vertical="center"/>
    </xf>
    <xf numFmtId="4" fontId="68" fillId="116" borderId="12" applyNumberFormat="0" applyProtection="0">
      <alignment horizontal="right" vertical="center"/>
    </xf>
    <xf numFmtId="4" fontId="68" fillId="116" borderId="12" applyNumberFormat="0" applyProtection="0">
      <alignment horizontal="right" vertical="center"/>
    </xf>
    <xf numFmtId="4" fontId="68" fillId="116" borderId="12" applyNumberFormat="0" applyProtection="0">
      <alignment horizontal="right" vertical="center"/>
    </xf>
    <xf numFmtId="4" fontId="68" fillId="116" borderId="12" applyNumberFormat="0" applyProtection="0">
      <alignment horizontal="right" vertical="center"/>
    </xf>
    <xf numFmtId="4" fontId="68" fillId="116" borderId="12" applyNumberFormat="0" applyProtection="0">
      <alignment horizontal="right" vertical="center"/>
    </xf>
    <xf numFmtId="4" fontId="68" fillId="116" borderId="12" applyNumberFormat="0" applyProtection="0">
      <alignment horizontal="right" vertical="center"/>
    </xf>
    <xf numFmtId="4" fontId="68" fillId="116" borderId="12" applyNumberFormat="0" applyProtection="0">
      <alignment horizontal="right" vertical="center"/>
    </xf>
    <xf numFmtId="4" fontId="68" fillId="116" borderId="12" applyNumberFormat="0" applyProtection="0">
      <alignment horizontal="right" vertical="center"/>
    </xf>
    <xf numFmtId="4" fontId="68" fillId="116" borderId="12" applyNumberFormat="0" applyProtection="0">
      <alignment horizontal="right" vertical="center"/>
    </xf>
    <xf numFmtId="4" fontId="68" fillId="116" borderId="12" applyNumberFormat="0" applyProtection="0">
      <alignment horizontal="right" vertical="center"/>
    </xf>
    <xf numFmtId="4" fontId="68" fillId="116" borderId="12" applyNumberFormat="0" applyProtection="0">
      <alignment horizontal="right" vertical="center"/>
    </xf>
    <xf numFmtId="4" fontId="68" fillId="116" borderId="12" applyNumberFormat="0" applyProtection="0">
      <alignment horizontal="right" vertical="center"/>
    </xf>
    <xf numFmtId="4" fontId="68" fillId="116" borderId="12" applyNumberFormat="0" applyProtection="0">
      <alignment horizontal="right" vertical="center"/>
    </xf>
    <xf numFmtId="4" fontId="68" fillId="116" borderId="12" applyNumberFormat="0" applyProtection="0">
      <alignment horizontal="right" vertical="center"/>
    </xf>
    <xf numFmtId="4" fontId="68" fillId="116" borderId="12" applyNumberFormat="0" applyProtection="0">
      <alignment horizontal="right" vertical="center"/>
    </xf>
    <xf numFmtId="4" fontId="68" fillId="116" borderId="12"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5" fillId="125" borderId="14" applyNumberFormat="0" applyProtection="0">
      <alignment horizontal="right" vertical="center"/>
    </xf>
    <xf numFmtId="4" fontId="69" fillId="126" borderId="14" applyNumberFormat="0" applyProtection="0">
      <alignment horizontal="right" vertical="center"/>
    </xf>
    <xf numFmtId="4" fontId="69" fillId="126" borderId="14" applyNumberFormat="0" applyProtection="0">
      <alignment horizontal="right" vertical="center"/>
    </xf>
    <xf numFmtId="4" fontId="69" fillId="126" borderId="14" applyNumberFormat="0" applyProtection="0">
      <alignment horizontal="right" vertical="center"/>
    </xf>
    <xf numFmtId="4" fontId="69" fillId="126" borderId="14" applyNumberFormat="0" applyProtection="0">
      <alignment horizontal="right" vertical="center"/>
    </xf>
    <xf numFmtId="4" fontId="69" fillId="126" borderId="14" applyNumberFormat="0" applyProtection="0">
      <alignment horizontal="right" vertical="center"/>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103" borderId="14" applyNumberFormat="0" applyProtection="0">
      <alignment horizontal="left" vertical="center" indent="1"/>
    </xf>
    <xf numFmtId="4" fontId="65" fillId="103" borderId="14" applyNumberFormat="0" applyProtection="0">
      <alignment horizontal="left" vertical="center" indent="1"/>
    </xf>
    <xf numFmtId="4" fontId="65" fillId="103" borderId="14" applyNumberFormat="0" applyProtection="0">
      <alignment horizontal="left" vertical="center" indent="1"/>
    </xf>
    <xf numFmtId="4" fontId="65" fillId="103" borderId="14" applyNumberFormat="0" applyProtection="0">
      <alignment horizontal="left" vertical="center" indent="1"/>
    </xf>
    <xf numFmtId="4" fontId="65" fillId="103" borderId="14" applyNumberFormat="0" applyProtection="0">
      <alignment horizontal="left" vertical="center" indent="1"/>
    </xf>
    <xf numFmtId="4" fontId="65" fillId="103"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103" borderId="14" applyNumberFormat="0" applyProtection="0">
      <alignment horizontal="left" vertical="center" indent="1"/>
    </xf>
    <xf numFmtId="4" fontId="65" fillId="103" borderId="14" applyNumberFormat="0" applyProtection="0">
      <alignment horizontal="left" vertical="center" indent="1"/>
    </xf>
    <xf numFmtId="4" fontId="65" fillId="103" borderId="14" applyNumberFormat="0" applyProtection="0">
      <alignment horizontal="left" vertical="center" indent="1"/>
    </xf>
    <xf numFmtId="4" fontId="65" fillId="103" borderId="14" applyNumberFormat="0" applyProtection="0">
      <alignment horizontal="left" vertical="center" indent="1"/>
    </xf>
    <xf numFmtId="4" fontId="65" fillId="103" borderId="14" applyNumberFormat="0" applyProtection="0">
      <alignment horizontal="left" vertical="center" indent="1"/>
    </xf>
    <xf numFmtId="4" fontId="65" fillId="103"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4" fontId="65" fillId="68" borderId="14"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6" fillId="118" borderId="12" applyNumberFormat="0" applyProtection="0">
      <alignment horizontal="left" vertical="center"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103" borderId="0"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0" fontId="72" fillId="55" borderId="24" applyNumberFormat="0" applyProtection="0">
      <alignment horizontal="left" vertical="top"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9" borderId="25" applyNumberFormat="0" applyProtection="0">
      <alignment horizontal="left" vertical="center" indent="1"/>
    </xf>
    <xf numFmtId="4" fontId="73" fillId="129" borderId="25" applyNumberFormat="0" applyProtection="0">
      <alignment horizontal="left" vertical="center" indent="1"/>
    </xf>
    <xf numFmtId="4" fontId="73" fillId="129" borderId="25" applyNumberFormat="0" applyProtection="0">
      <alignment horizontal="left" vertical="center" indent="1"/>
    </xf>
    <xf numFmtId="4" fontId="73" fillId="129" borderId="25" applyNumberFormat="0" applyProtection="0">
      <alignment horizontal="left" vertical="center" indent="1"/>
    </xf>
    <xf numFmtId="4" fontId="73" fillId="129" borderId="25" applyNumberFormat="0" applyProtection="0">
      <alignment horizontal="left" vertical="center" indent="1"/>
    </xf>
    <xf numFmtId="4" fontId="73" fillId="129"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3" fillId="127" borderId="25" applyNumberFormat="0" applyProtection="0">
      <alignment horizontal="left" vertical="center" indent="1"/>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6" fillId="116" borderId="12" applyNumberFormat="0" applyProtection="0">
      <alignment horizontal="right" vertical="center"/>
    </xf>
    <xf numFmtId="4" fontId="76" fillId="116" borderId="12" applyNumberFormat="0" applyProtection="0">
      <alignment horizontal="right" vertical="center"/>
    </xf>
    <xf numFmtId="4" fontId="76" fillId="116" borderId="12" applyNumberFormat="0" applyProtection="0">
      <alignment horizontal="right" vertical="center"/>
    </xf>
    <xf numFmtId="4" fontId="76" fillId="116" borderId="12" applyNumberFormat="0" applyProtection="0">
      <alignment horizontal="right" vertical="center"/>
    </xf>
    <xf numFmtId="4" fontId="76" fillId="116" borderId="12" applyNumberFormat="0" applyProtection="0">
      <alignment horizontal="right" vertical="center"/>
    </xf>
    <xf numFmtId="4" fontId="76" fillId="116" borderId="12" applyNumberFormat="0" applyProtection="0">
      <alignment horizontal="right" vertical="center"/>
    </xf>
    <xf numFmtId="4" fontId="76" fillId="116" borderId="12" applyNumberFormat="0" applyProtection="0">
      <alignment horizontal="right" vertical="center"/>
    </xf>
    <xf numFmtId="4" fontId="76" fillId="116" borderId="12" applyNumberFormat="0" applyProtection="0">
      <alignment horizontal="right" vertical="center"/>
    </xf>
    <xf numFmtId="4" fontId="76" fillId="116" borderId="12" applyNumberFormat="0" applyProtection="0">
      <alignment horizontal="right" vertical="center"/>
    </xf>
    <xf numFmtId="4" fontId="76" fillId="116" borderId="12" applyNumberFormat="0" applyProtection="0">
      <alignment horizontal="right" vertical="center"/>
    </xf>
    <xf numFmtId="4" fontId="76" fillId="116" borderId="12" applyNumberFormat="0" applyProtection="0">
      <alignment horizontal="right" vertical="center"/>
    </xf>
    <xf numFmtId="4" fontId="76" fillId="116" borderId="12" applyNumberFormat="0" applyProtection="0">
      <alignment horizontal="right" vertical="center"/>
    </xf>
    <xf numFmtId="4" fontId="76" fillId="116" borderId="12" applyNumberFormat="0" applyProtection="0">
      <alignment horizontal="right" vertical="center"/>
    </xf>
    <xf numFmtId="4" fontId="76" fillId="116" borderId="12" applyNumberFormat="0" applyProtection="0">
      <alignment horizontal="right" vertical="center"/>
    </xf>
    <xf numFmtId="4" fontId="76" fillId="116" borderId="12" applyNumberFormat="0" applyProtection="0">
      <alignment horizontal="right" vertical="center"/>
    </xf>
    <xf numFmtId="4" fontId="76" fillId="116" borderId="12" applyNumberFormat="0" applyProtection="0">
      <alignment horizontal="right" vertical="center"/>
    </xf>
    <xf numFmtId="4" fontId="76" fillId="116" borderId="12" applyNumberFormat="0" applyProtection="0">
      <alignment horizontal="right" vertical="center"/>
    </xf>
    <xf numFmtId="4" fontId="76" fillId="116" borderId="12"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4" fontId="75" fillId="125" borderId="14" applyNumberFormat="0" applyProtection="0">
      <alignment horizontal="right" vertical="center"/>
    </xf>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applyNumberFormat="0" applyFill="0" applyBorder="0" applyAlignment="0" applyProtection="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0" fontId="66" fillId="62" borderId="12" applyNumberFormat="0" applyAlignment="0" applyProtection="0"/>
    <xf numFmtId="49" fontId="9" fillId="5" borderId="33">
      <alignment vertical="top"/>
    </xf>
    <xf numFmtId="49" fontId="7" fillId="19" borderId="33">
      <alignment vertical="top"/>
    </xf>
    <xf numFmtId="41" fontId="6" fillId="11" borderId="0">
      <alignment vertical="top"/>
    </xf>
  </cellStyleXfs>
  <cellXfs count="151">
    <xf numFmtId="0" fontId="0" fillId="0" borderId="0" xfId="0">
      <alignment vertical="top"/>
    </xf>
    <xf numFmtId="0" fontId="7" fillId="0" borderId="0" xfId="4" applyFont="1">
      <alignment vertical="top"/>
    </xf>
    <xf numFmtId="0" fontId="6" fillId="0" borderId="0" xfId="4">
      <alignment vertical="top"/>
    </xf>
    <xf numFmtId="0" fontId="8" fillId="0" borderId="0" xfId="4" applyFont="1">
      <alignment vertical="top"/>
    </xf>
    <xf numFmtId="0" fontId="10" fillId="0" borderId="0" xfId="4" applyFont="1">
      <alignment vertical="top"/>
    </xf>
    <xf numFmtId="0" fontId="11" fillId="0" borderId="0" xfId="4" applyFont="1">
      <alignment vertical="top"/>
    </xf>
    <xf numFmtId="0" fontId="6" fillId="0" borderId="2" xfId="4" applyBorder="1">
      <alignment vertical="top"/>
    </xf>
    <xf numFmtId="49" fontId="9" fillId="5" borderId="1" xfId="5">
      <alignment vertical="top"/>
    </xf>
    <xf numFmtId="49" fontId="7" fillId="19" borderId="1" xfId="6">
      <alignment vertical="top"/>
    </xf>
    <xf numFmtId="0" fontId="8" fillId="0" borderId="2" xfId="4" applyFont="1" applyBorder="1" applyAlignment="1">
      <alignment horizontal="left" vertical="top" wrapText="1"/>
    </xf>
    <xf numFmtId="0" fontId="6" fillId="0" borderId="2" xfId="4" applyBorder="1" applyAlignment="1">
      <alignment horizontal="left" vertical="top" wrapText="1"/>
    </xf>
    <xf numFmtId="0" fontId="6" fillId="6" borderId="0" xfId="4" applyFill="1">
      <alignment vertical="top"/>
    </xf>
    <xf numFmtId="2" fontId="6" fillId="10" borderId="0" xfId="4" applyNumberFormat="1" applyFill="1">
      <alignment vertical="top"/>
    </xf>
    <xf numFmtId="1" fontId="6" fillId="0" borderId="0" xfId="4" applyNumberFormat="1">
      <alignment vertical="top"/>
    </xf>
    <xf numFmtId="1" fontId="10" fillId="0" borderId="0" xfId="4" applyNumberFormat="1" applyFont="1">
      <alignment vertical="top"/>
    </xf>
    <xf numFmtId="0" fontId="13" fillId="0" borderId="0" xfId="4" applyFont="1">
      <alignment vertical="top"/>
    </xf>
    <xf numFmtId="49" fontId="8" fillId="19" borderId="2" xfId="6" applyFont="1" applyBorder="1">
      <alignment vertical="top"/>
    </xf>
    <xf numFmtId="0" fontId="9" fillId="5" borderId="1" xfId="5" applyNumberFormat="1">
      <alignment vertical="top"/>
    </xf>
    <xf numFmtId="0" fontId="15" fillId="0" borderId="0" xfId="4" applyFont="1">
      <alignment vertical="top"/>
    </xf>
    <xf numFmtId="0" fontId="8" fillId="8" borderId="0" xfId="4" applyFont="1" applyFill="1">
      <alignment vertical="top"/>
    </xf>
    <xf numFmtId="0" fontId="6" fillId="14" borderId="0" xfId="4" applyFill="1">
      <alignment vertical="top"/>
    </xf>
    <xf numFmtId="49" fontId="8" fillId="19" borderId="0" xfId="6" applyFont="1" applyBorder="1">
      <alignment vertical="top"/>
    </xf>
    <xf numFmtId="49" fontId="6" fillId="19" borderId="2" xfId="6" applyFont="1" applyBorder="1">
      <alignment vertical="top"/>
    </xf>
    <xf numFmtId="49" fontId="7" fillId="0" borderId="0" xfId="7">
      <alignment vertical="top"/>
    </xf>
    <xf numFmtId="49" fontId="10" fillId="0" borderId="0" xfId="15">
      <alignment vertical="top"/>
    </xf>
    <xf numFmtId="165" fontId="6" fillId="12" borderId="0" xfId="8">
      <alignment vertical="top"/>
    </xf>
    <xf numFmtId="0" fontId="8" fillId="11" borderId="0" xfId="4" applyFont="1" applyFill="1">
      <alignment vertical="top"/>
    </xf>
    <xf numFmtId="165" fontId="6" fillId="9" borderId="0" xfId="10">
      <alignment vertical="top"/>
    </xf>
    <xf numFmtId="165" fontId="6" fillId="7" borderId="0" xfId="12">
      <alignment vertical="top"/>
    </xf>
    <xf numFmtId="165" fontId="6" fillId="46" borderId="0" xfId="11">
      <alignment vertical="top"/>
    </xf>
    <xf numFmtId="165" fontId="6" fillId="46" borderId="2" xfId="11" applyBorder="1">
      <alignment vertical="top"/>
    </xf>
    <xf numFmtId="167" fontId="13" fillId="0" borderId="0" xfId="63" applyFont="1" applyFill="1">
      <alignment vertical="top"/>
    </xf>
    <xf numFmtId="10" fontId="6" fillId="0" borderId="0" xfId="64">
      <alignment vertical="top"/>
    </xf>
    <xf numFmtId="165" fontId="6" fillId="45" borderId="0" xfId="65">
      <alignment vertical="top"/>
    </xf>
    <xf numFmtId="165" fontId="6" fillId="13" borderId="0" xfId="13">
      <alignment vertical="top"/>
    </xf>
    <xf numFmtId="165" fontId="6" fillId="11" borderId="0" xfId="9">
      <alignment vertical="top"/>
    </xf>
    <xf numFmtId="49" fontId="6" fillId="0" borderId="0" xfId="7" applyFont="1">
      <alignment vertical="top"/>
    </xf>
    <xf numFmtId="43" fontId="6" fillId="0" borderId="0" xfId="4" applyNumberFormat="1">
      <alignment vertical="top"/>
    </xf>
    <xf numFmtId="0" fontId="7" fillId="0" borderId="0" xfId="4" applyFont="1" applyAlignment="1">
      <alignment horizontal="right" vertical="top"/>
    </xf>
    <xf numFmtId="0" fontId="0" fillId="0" borderId="0" xfId="66" applyFont="1"/>
    <xf numFmtId="174" fontId="6" fillId="0" borderId="0" xfId="4" applyNumberFormat="1">
      <alignment vertical="top"/>
    </xf>
    <xf numFmtId="174" fontId="6" fillId="46" borderId="0" xfId="63" applyNumberFormat="1" applyFill="1">
      <alignment vertical="top"/>
    </xf>
    <xf numFmtId="0" fontId="7" fillId="131" borderId="0" xfId="4" applyFont="1" applyFill="1">
      <alignment vertical="top"/>
    </xf>
    <xf numFmtId="0" fontId="6" fillId="131" borderId="0" xfId="4" applyFill="1">
      <alignment vertical="top"/>
    </xf>
    <xf numFmtId="43" fontId="6" fillId="131" borderId="0" xfId="4" applyNumberFormat="1" applyFill="1">
      <alignment vertical="top"/>
    </xf>
    <xf numFmtId="174" fontId="6" fillId="131" borderId="0" xfId="63" applyNumberFormat="1" applyFill="1">
      <alignment vertical="top"/>
    </xf>
    <xf numFmtId="174" fontId="6" fillId="11" borderId="0" xfId="63" applyNumberFormat="1" applyFill="1">
      <alignment vertical="top"/>
    </xf>
    <xf numFmtId="174" fontId="6" fillId="13" borderId="0" xfId="63" applyNumberFormat="1" applyFill="1">
      <alignment vertical="top"/>
    </xf>
    <xf numFmtId="174" fontId="6" fillId="11" borderId="0" xfId="4" applyNumberFormat="1" applyFill="1">
      <alignment vertical="top"/>
    </xf>
    <xf numFmtId="174" fontId="6" fillId="12" borderId="0" xfId="4" applyNumberFormat="1" applyFill="1">
      <alignment vertical="top"/>
    </xf>
    <xf numFmtId="174" fontId="6" fillId="13" borderId="0" xfId="4" applyNumberFormat="1" applyFill="1">
      <alignment vertical="top"/>
    </xf>
    <xf numFmtId="0" fontId="6" fillId="0" borderId="0" xfId="4" applyAlignment="1">
      <alignment horizontal="left" vertical="top"/>
    </xf>
    <xf numFmtId="0" fontId="15" fillId="0" borderId="0" xfId="4" applyFont="1" applyAlignment="1">
      <alignment horizontal="left" vertical="top"/>
    </xf>
    <xf numFmtId="0" fontId="28" fillId="0" borderId="0" xfId="66" applyFont="1"/>
    <xf numFmtId="174" fontId="6" fillId="12" borderId="0" xfId="63" applyNumberFormat="1" applyFill="1">
      <alignment vertical="top"/>
    </xf>
    <xf numFmtId="168" fontId="6" fillId="46" borderId="0" xfId="4" applyNumberFormat="1" applyFill="1">
      <alignment vertical="top"/>
    </xf>
    <xf numFmtId="0" fontId="7" fillId="19" borderId="1" xfId="6" applyNumberFormat="1">
      <alignment vertical="top"/>
    </xf>
    <xf numFmtId="0" fontId="6" fillId="131" borderId="0" xfId="4" applyFill="1" applyAlignment="1">
      <alignment horizontal="left" vertical="top"/>
    </xf>
    <xf numFmtId="0" fontId="7" fillId="131" borderId="0" xfId="4" applyFont="1" applyFill="1" applyAlignment="1">
      <alignment horizontal="left" vertical="top"/>
    </xf>
    <xf numFmtId="49" fontId="7" fillId="19" borderId="1" xfId="6" applyAlignment="1">
      <alignment horizontal="center" vertical="top"/>
    </xf>
    <xf numFmtId="0" fontId="7" fillId="19" borderId="1" xfId="6" applyNumberFormat="1" applyAlignment="1">
      <alignment horizontal="center" vertical="top"/>
    </xf>
    <xf numFmtId="10" fontId="6" fillId="11" borderId="0" xfId="64" applyFill="1">
      <alignment vertical="top"/>
    </xf>
    <xf numFmtId="0" fontId="2" fillId="0" borderId="0" xfId="0" applyFont="1" applyAlignment="1"/>
    <xf numFmtId="10" fontId="2" fillId="0" borderId="0" xfId="0" applyNumberFormat="1" applyFont="1" applyAlignment="1"/>
    <xf numFmtId="0" fontId="0" fillId="0" borderId="0" xfId="0" applyAlignment="1"/>
    <xf numFmtId="174" fontId="6" fillId="9" borderId="0" xfId="63" applyNumberFormat="1" applyFill="1">
      <alignment vertical="top"/>
    </xf>
    <xf numFmtId="176" fontId="6" fillId="11" borderId="0" xfId="4" applyNumberFormat="1" applyFill="1">
      <alignment vertical="top"/>
    </xf>
    <xf numFmtId="0" fontId="15" fillId="0" borderId="0" xfId="4" applyFont="1" applyAlignment="1">
      <alignment vertical="top" wrapText="1"/>
    </xf>
    <xf numFmtId="0" fontId="6" fillId="132" borderId="2" xfId="0" applyFont="1" applyFill="1" applyBorder="1" applyAlignment="1">
      <alignment horizontal="left" vertical="top" wrapText="1"/>
    </xf>
    <xf numFmtId="0" fontId="31" fillId="0" borderId="0" xfId="0" applyFont="1" applyAlignment="1"/>
    <xf numFmtId="0" fontId="28" fillId="131" borderId="0" xfId="0" applyFont="1" applyFill="1" applyAlignment="1"/>
    <xf numFmtId="10" fontId="6" fillId="13" borderId="0" xfId="4" applyNumberFormat="1" applyFill="1">
      <alignment vertical="top"/>
    </xf>
    <xf numFmtId="43" fontId="6" fillId="13" borderId="0" xfId="4" applyNumberFormat="1" applyFill="1">
      <alignment vertical="top"/>
    </xf>
    <xf numFmtId="175" fontId="6" fillId="13" borderId="0" xfId="4" applyNumberFormat="1" applyFill="1">
      <alignment vertical="top"/>
    </xf>
    <xf numFmtId="177" fontId="6" fillId="11" borderId="0" xfId="4" applyNumberFormat="1" applyFill="1">
      <alignment vertical="top"/>
    </xf>
    <xf numFmtId="177" fontId="6" fillId="12" borderId="0" xfId="4" applyNumberFormat="1" applyFill="1">
      <alignment vertical="top"/>
    </xf>
    <xf numFmtId="10" fontId="6" fillId="131" borderId="0" xfId="64" applyFill="1">
      <alignment vertical="top"/>
    </xf>
    <xf numFmtId="174" fontId="6" fillId="12" borderId="0" xfId="64" applyNumberFormat="1" applyFill="1">
      <alignment vertical="top"/>
    </xf>
    <xf numFmtId="168" fontId="6" fillId="13" borderId="0" xfId="4" applyNumberFormat="1" applyFill="1">
      <alignment vertical="top"/>
    </xf>
    <xf numFmtId="0" fontId="33" fillId="0" borderId="0" xfId="100"/>
    <xf numFmtId="174" fontId="33" fillId="13" borderId="0" xfId="63" applyNumberFormat="1" applyFont="1" applyFill="1" applyAlignment="1"/>
    <xf numFmtId="0" fontId="9" fillId="5" borderId="33" xfId="41618" applyNumberFormat="1">
      <alignment vertical="top"/>
    </xf>
    <xf numFmtId="49" fontId="7" fillId="19" borderId="33" xfId="41619">
      <alignment vertical="top"/>
    </xf>
    <xf numFmtId="10" fontId="6" fillId="0" borderId="0" xfId="64" applyFill="1">
      <alignment vertical="top"/>
    </xf>
    <xf numFmtId="10" fontId="6" fillId="13" borderId="0" xfId="64" applyFill="1">
      <alignment vertical="top"/>
    </xf>
    <xf numFmtId="0" fontId="6" fillId="19" borderId="0" xfId="4" applyFill="1">
      <alignment vertical="top"/>
    </xf>
    <xf numFmtId="179" fontId="6" fillId="11" borderId="0" xfId="41620" applyNumberFormat="1">
      <alignment vertical="top"/>
    </xf>
    <xf numFmtId="10" fontId="6" fillId="0" borderId="0" xfId="4" applyNumberFormat="1">
      <alignment vertical="top"/>
    </xf>
    <xf numFmtId="175" fontId="6" fillId="131" borderId="0" xfId="4" applyNumberFormat="1" applyFill="1">
      <alignment vertical="top"/>
    </xf>
    <xf numFmtId="178" fontId="6" fillId="11" borderId="0" xfId="41620" applyNumberFormat="1">
      <alignment vertical="top"/>
    </xf>
    <xf numFmtId="178" fontId="6" fillId="6" borderId="0" xfId="4" applyNumberFormat="1" applyFill="1">
      <alignment vertical="top"/>
    </xf>
    <xf numFmtId="168" fontId="6" fillId="0" borderId="0" xfId="4" applyNumberFormat="1">
      <alignment vertical="top"/>
    </xf>
    <xf numFmtId="168" fontId="6" fillId="131" borderId="0" xfId="4" applyNumberFormat="1" applyFill="1">
      <alignment vertical="top"/>
    </xf>
    <xf numFmtId="0" fontId="6" fillId="0" borderId="0" xfId="4" applyAlignment="1">
      <alignment vertical="top" wrapText="1"/>
    </xf>
    <xf numFmtId="49" fontId="7" fillId="131" borderId="1" xfId="6" applyFill="1">
      <alignment vertical="top"/>
    </xf>
    <xf numFmtId="10" fontId="6" fillId="12" borderId="0" xfId="4" applyNumberFormat="1" applyFill="1">
      <alignment vertical="top"/>
    </xf>
    <xf numFmtId="3" fontId="6" fillId="0" borderId="0" xfId="4" applyNumberFormat="1">
      <alignment vertical="top"/>
    </xf>
    <xf numFmtId="0" fontId="6" fillId="0" borderId="0" xfId="4" applyAlignment="1">
      <alignment horizontal="left" vertical="top" wrapText="1"/>
    </xf>
    <xf numFmtId="0" fontId="6" fillId="0" borderId="2" xfId="4" applyBorder="1" applyAlignment="1">
      <alignment vertical="top" wrapText="1"/>
    </xf>
    <xf numFmtId="0" fontId="7" fillId="19" borderId="33" xfId="41619" applyNumberFormat="1">
      <alignment vertical="top"/>
    </xf>
    <xf numFmtId="49" fontId="14" fillId="5" borderId="1" xfId="5" applyFont="1">
      <alignment vertical="top"/>
    </xf>
    <xf numFmtId="0" fontId="15" fillId="0" borderId="34" xfId="4" applyFont="1" applyBorder="1" applyAlignment="1">
      <alignment vertical="top" wrapText="1"/>
    </xf>
    <xf numFmtId="168" fontId="6" fillId="11" borderId="0" xfId="64" applyNumberFormat="1" applyFill="1">
      <alignment vertical="top"/>
    </xf>
    <xf numFmtId="168" fontId="6" fillId="11" borderId="0" xfId="4" applyNumberFormat="1" applyFill="1">
      <alignment vertical="top"/>
    </xf>
    <xf numFmtId="0" fontId="10" fillId="0" borderId="0" xfId="4" applyFont="1" applyAlignment="1">
      <alignment horizontal="left" vertical="top" wrapText="1"/>
    </xf>
    <xf numFmtId="3" fontId="6" fillId="131" borderId="0" xfId="4" applyNumberFormat="1" applyFill="1">
      <alignment vertical="top"/>
    </xf>
    <xf numFmtId="10" fontId="6" fillId="12" borderId="0" xfId="64" applyFill="1">
      <alignment vertical="top"/>
    </xf>
    <xf numFmtId="165" fontId="6" fillId="6" borderId="0" xfId="11" applyFill="1">
      <alignment vertical="top"/>
    </xf>
    <xf numFmtId="174" fontId="6" fillId="6" borderId="0" xfId="4" applyNumberFormat="1" applyFill="1">
      <alignment vertical="top"/>
    </xf>
    <xf numFmtId="174" fontId="6" fillId="6" borderId="0" xfId="63" applyNumberFormat="1" applyFill="1">
      <alignment vertical="top"/>
    </xf>
    <xf numFmtId="168" fontId="6" fillId="13" borderId="0" xfId="64" applyNumberFormat="1" applyFill="1">
      <alignment vertical="top"/>
    </xf>
    <xf numFmtId="175" fontId="6" fillId="6" borderId="0" xfId="4" applyNumberFormat="1" applyFill="1">
      <alignment vertical="top"/>
    </xf>
    <xf numFmtId="180" fontId="6" fillId="11" borderId="0" xfId="4" applyNumberFormat="1" applyFill="1">
      <alignment vertical="top"/>
    </xf>
    <xf numFmtId="180" fontId="6" fillId="6" borderId="0" xfId="4" applyNumberFormat="1" applyFill="1">
      <alignment vertical="top"/>
    </xf>
    <xf numFmtId="0" fontId="31" fillId="0" borderId="0" xfId="0" applyFont="1" applyAlignment="1">
      <alignment horizontal="center" vertical="top"/>
    </xf>
    <xf numFmtId="0" fontId="6" fillId="0" borderId="35" xfId="4" applyBorder="1">
      <alignment vertical="top"/>
    </xf>
    <xf numFmtId="0" fontId="6" fillId="0" borderId="36" xfId="4" applyBorder="1">
      <alignment vertical="top"/>
    </xf>
    <xf numFmtId="0" fontId="6" fillId="0" borderId="37" xfId="4" applyBorder="1">
      <alignment vertical="top"/>
    </xf>
    <xf numFmtId="0" fontId="6" fillId="0" borderId="38" xfId="4" applyBorder="1">
      <alignment vertical="top"/>
    </xf>
    <xf numFmtId="0" fontId="6" fillId="46" borderId="0" xfId="4" applyFill="1" applyAlignment="1">
      <alignment horizontal="center" vertical="top"/>
    </xf>
    <xf numFmtId="0" fontId="6" fillId="0" borderId="39" xfId="4" applyBorder="1">
      <alignment vertical="top"/>
    </xf>
    <xf numFmtId="0" fontId="6" fillId="0" borderId="40" xfId="4" applyBorder="1">
      <alignment vertical="top"/>
    </xf>
    <xf numFmtId="0" fontId="6" fillId="0" borderId="41" xfId="4" applyBorder="1">
      <alignment vertical="top"/>
    </xf>
    <xf numFmtId="0" fontId="6" fillId="0" borderId="42" xfId="4" applyBorder="1">
      <alignment vertical="top"/>
    </xf>
    <xf numFmtId="0" fontId="6" fillId="11" borderId="0" xfId="4" applyFill="1" applyAlignment="1">
      <alignment horizontal="center" vertical="top"/>
    </xf>
    <xf numFmtId="0" fontId="10" fillId="11" borderId="0" xfId="4" applyFont="1" applyFill="1" applyAlignment="1">
      <alignment horizontal="center" vertical="top"/>
    </xf>
    <xf numFmtId="0" fontId="6" fillId="12" borderId="0" xfId="4" applyFill="1" applyAlignment="1">
      <alignment horizontal="center" vertical="top"/>
    </xf>
    <xf numFmtId="0" fontId="33" fillId="131" borderId="0" xfId="100" applyFill="1"/>
    <xf numFmtId="174" fontId="33" fillId="131" borderId="0" xfId="63" applyNumberFormat="1" applyFont="1" applyFill="1" applyAlignment="1"/>
    <xf numFmtId="174" fontId="6" fillId="131" borderId="0" xfId="4" applyNumberFormat="1" applyFill="1">
      <alignment vertical="top"/>
    </xf>
    <xf numFmtId="49" fontId="6" fillId="131" borderId="0" xfId="7" applyFont="1" applyFill="1">
      <alignment vertical="top"/>
    </xf>
    <xf numFmtId="0" fontId="6" fillId="0" borderId="43" xfId="4" applyBorder="1">
      <alignment vertical="top"/>
    </xf>
    <xf numFmtId="49" fontId="22" fillId="0" borderId="2" xfId="61" applyFill="1" applyBorder="1" applyAlignment="1">
      <alignment vertical="top"/>
    </xf>
    <xf numFmtId="0" fontId="9" fillId="5" borderId="1" xfId="5" applyNumberFormat="1" applyAlignment="1">
      <alignment horizontal="center" vertical="top"/>
    </xf>
    <xf numFmtId="0" fontId="6" fillId="0" borderId="0" xfId="4" applyAlignment="1">
      <alignment horizontal="center" vertical="top"/>
    </xf>
    <xf numFmtId="0" fontId="15" fillId="0" borderId="0" xfId="4" applyFont="1" applyAlignment="1">
      <alignment horizontal="center" vertical="top" wrapText="1"/>
    </xf>
    <xf numFmtId="0" fontId="15" fillId="0" borderId="34" xfId="4" applyFont="1" applyBorder="1" applyAlignment="1">
      <alignment horizontal="center" vertical="top" wrapText="1"/>
    </xf>
    <xf numFmtId="0" fontId="6" fillId="131" borderId="0" xfId="4" applyFill="1" applyAlignment="1">
      <alignment horizontal="center" vertical="top"/>
    </xf>
    <xf numFmtId="0" fontId="33" fillId="0" borderId="0" xfId="100" applyAlignment="1">
      <alignment horizontal="center"/>
    </xf>
    <xf numFmtId="0" fontId="33" fillId="131" borderId="0" xfId="100" applyFill="1" applyAlignment="1">
      <alignment horizontal="center"/>
    </xf>
    <xf numFmtId="0" fontId="105" fillId="0" borderId="0" xfId="0" applyFont="1">
      <alignment vertical="top"/>
    </xf>
    <xf numFmtId="168" fontId="6" fillId="9" borderId="0" xfId="4" applyNumberFormat="1" applyFill="1">
      <alignment vertical="top"/>
    </xf>
    <xf numFmtId="49" fontId="22" fillId="0" borderId="2" xfId="61" applyBorder="1" applyAlignment="1">
      <alignment vertical="top"/>
    </xf>
    <xf numFmtId="0" fontId="6" fillId="0" borderId="2" xfId="4" applyFont="1" applyBorder="1" applyAlignment="1">
      <alignment vertical="top" wrapText="1"/>
    </xf>
    <xf numFmtId="168" fontId="6" fillId="133" borderId="0" xfId="4" applyNumberFormat="1" applyFill="1">
      <alignment vertical="top"/>
    </xf>
    <xf numFmtId="0" fontId="6" fillId="0" borderId="0" xfId="4" applyFont="1">
      <alignment vertical="top"/>
    </xf>
    <xf numFmtId="49" fontId="7" fillId="19" borderId="1" xfId="6" applyFont="1">
      <alignment vertical="top"/>
    </xf>
    <xf numFmtId="0" fontId="6" fillId="0" borderId="0" xfId="4" applyFont="1" applyAlignment="1">
      <alignment horizontal="left" vertical="top" wrapText="1"/>
    </xf>
    <xf numFmtId="0" fontId="6" fillId="0" borderId="0" xfId="4" applyAlignment="1">
      <alignment horizontal="left" vertical="top" wrapText="1"/>
    </xf>
    <xf numFmtId="49" fontId="22" fillId="0" borderId="0" xfId="61" applyAlignment="1">
      <alignment horizontal="left" vertical="top" wrapText="1"/>
    </xf>
    <xf numFmtId="0" fontId="6" fillId="0" borderId="2" xfId="4" applyFont="1" applyBorder="1" applyAlignment="1">
      <alignment horizontal="left" vertical="top" wrapText="1"/>
    </xf>
  </cellXfs>
  <cellStyles count="41621">
    <cellStyle name="_x000a__x000a_JournalTemplate=C:\COMFO\CTALK\JOURSTD.TPL_x000a__x000a_LbStateAddress=3 3 0 251 1 89 2 311_x000a__x000a_LbStateJou" xfId="74" xr:uid="{00000000-0005-0000-0000-000000000000}"/>
    <cellStyle name="_x000a__x000a_JournalTemplate=C:\COMFO\CTALK\JOURSTD.TPL_x000a__x000a_LbStateAddress=3 3 0 251 1 89 2 311_x000a__x000a_LbStateJou 2" xfId="25549" xr:uid="{00000000-0005-0000-0000-000001000000}"/>
    <cellStyle name="_x000d__x000a_JournalTemplate=C:\COMFO\CTALK\JOURSTD.TPL_x000d__x000a_LbStateAddress=3 3 0 251 1 89 2 311_x000d__x000a_LbStateJou" xfId="68" xr:uid="{00000000-0005-0000-0000-000002000000}"/>
    <cellStyle name="_x000d__x000a_JournalTemplate=C:\COMFO\CTALK\JOURSTD.TPL_x000d__x000a_LbStateAddress=3 3 0 251 1 89 2 311_x000d__x000a_LbStateJou 10" xfId="73" xr:uid="{00000000-0005-0000-0000-000003000000}"/>
    <cellStyle name="_x000d__x000a_JournalTemplate=C:\COMFO\CTALK\JOURSTD.TPL_x000d__x000a_LbStateAddress=3 3 0 251 1 89 2 311_x000d__x000a_LbStateJou 10 2" xfId="25550" xr:uid="{00000000-0005-0000-0000-000004000000}"/>
    <cellStyle name="_x000d__x000a_JournalTemplate=C:\COMFO\CTALK\JOURSTD.TPL_x000d__x000a_LbStateAddress=3 3 0 251 1 89 2 311_x000d__x000a_LbStateJou 11" xfId="75" xr:uid="{00000000-0005-0000-0000-000005000000}"/>
    <cellStyle name="_x000d__x000a_JournalTemplate=C:\COMFO\CTALK\JOURSTD.TPL_x000d__x000a_LbStateAddress=3 3 0 251 1 89 2 311_x000d__x000a_LbStateJou 11 2" xfId="25551" xr:uid="{00000000-0005-0000-0000-000006000000}"/>
    <cellStyle name="_x000d__x000a_JournalTemplate=C:\COMFO\CTALK\JOURSTD.TPL_x000d__x000a_LbStateAddress=3 3 0 251 1 89 2 311_x000d__x000a_LbStateJou 12" xfId="76" xr:uid="{00000000-0005-0000-0000-000007000000}"/>
    <cellStyle name="_x000d__x000a_JournalTemplate=C:\COMFO\CTALK\JOURSTD.TPL_x000d__x000a_LbStateAddress=3 3 0 251 1 89 2 311_x000d__x000a_LbStateJou 12 2" xfId="25552" xr:uid="{00000000-0005-0000-0000-000008000000}"/>
    <cellStyle name="_x000d__x000a_JournalTemplate=C:\COMFO\CTALK\JOURSTD.TPL_x000d__x000a_LbStateAddress=3 3 0 251 1 89 2 311_x000d__x000a_LbStateJou 13" xfId="77" xr:uid="{00000000-0005-0000-0000-000009000000}"/>
    <cellStyle name="_x000d__x000a_JournalTemplate=C:\COMFO\CTALK\JOURSTD.TPL_x000d__x000a_LbStateAddress=3 3 0 251 1 89 2 311_x000d__x000a_LbStateJou 13 2" xfId="25553" xr:uid="{00000000-0005-0000-0000-00000A000000}"/>
    <cellStyle name="_x000d__x000a_JournalTemplate=C:\COMFO\CTALK\JOURSTD.TPL_x000d__x000a_LbStateAddress=3 3 0 251 1 89 2 311_x000d__x000a_LbStateJou 14" xfId="78" xr:uid="{00000000-0005-0000-0000-00000B000000}"/>
    <cellStyle name="_x000d__x000a_JournalTemplate=C:\COMFO\CTALK\JOURSTD.TPL_x000d__x000a_LbStateAddress=3 3 0 251 1 89 2 311_x000d__x000a_LbStateJou 14 2" xfId="25554" xr:uid="{00000000-0005-0000-0000-00000C000000}"/>
    <cellStyle name="_x000d__x000a_JournalTemplate=C:\COMFO\CTALK\JOURSTD.TPL_x000d__x000a_LbStateAddress=3 3 0 251 1 89 2 311_x000d__x000a_LbStateJou 15" xfId="79" xr:uid="{00000000-0005-0000-0000-00000D000000}"/>
    <cellStyle name="_x000d__x000a_JournalTemplate=C:\COMFO\CTALK\JOURSTD.TPL_x000d__x000a_LbStateAddress=3 3 0 251 1 89 2 311_x000d__x000a_LbStateJou 15 2" xfId="25555" xr:uid="{00000000-0005-0000-0000-00000E000000}"/>
    <cellStyle name="_x000d__x000a_JournalTemplate=C:\COMFO\CTALK\JOURSTD.TPL_x000d__x000a_LbStateAddress=3 3 0 251 1 89 2 311_x000d__x000a_LbStateJou 16" xfId="80" xr:uid="{00000000-0005-0000-0000-00000F000000}"/>
    <cellStyle name="_x000d__x000a_JournalTemplate=C:\COMFO\CTALK\JOURSTD.TPL_x000d__x000a_LbStateAddress=3 3 0 251 1 89 2 311_x000d__x000a_LbStateJou 17" xfId="81" xr:uid="{00000000-0005-0000-0000-000010000000}"/>
    <cellStyle name="_x000d__x000a_JournalTemplate=C:\COMFO\CTALK\JOURSTD.TPL_x000d__x000a_LbStateAddress=3 3 0 251 1 89 2 311_x000d__x000a_LbStateJou 2" xfId="69" xr:uid="{00000000-0005-0000-0000-000011000000}"/>
    <cellStyle name="_x000d__x000a_JournalTemplate=C:\COMFO\CTALK\JOURSTD.TPL_x000d__x000a_LbStateAddress=3 3 0 251 1 89 2 311_x000d__x000a_LbStateJou 2 2" xfId="82" xr:uid="{00000000-0005-0000-0000-000012000000}"/>
    <cellStyle name="_x000d__x000a_JournalTemplate=C:\COMFO\CTALK\JOURSTD.TPL_x000d__x000a_LbStateAddress=3 3 0 251 1 89 2 311_x000d__x000a_LbStateJou 2 2 2" xfId="25556" xr:uid="{00000000-0005-0000-0000-000013000000}"/>
    <cellStyle name="_x000d__x000a_JournalTemplate=C:\COMFO\CTALK\JOURSTD.TPL_x000d__x000a_LbStateAddress=3 3 0 251 1 89 2 311_x000d__x000a_LbStateJou 2 3" xfId="83" xr:uid="{00000000-0005-0000-0000-000014000000}"/>
    <cellStyle name="_x000d__x000a_JournalTemplate=C:\COMFO\CTALK\JOURSTD.TPL_x000d__x000a_LbStateAddress=3 3 0 251 1 89 2 311_x000d__x000a_LbStateJou 2 3 2" xfId="25557" xr:uid="{00000000-0005-0000-0000-000015000000}"/>
    <cellStyle name="_x000d__x000a_JournalTemplate=C:\COMFO\CTALK\JOURSTD.TPL_x000d__x000a_LbStateAddress=3 3 0 251 1 89 2 311_x000d__x000a_LbStateJou 2 4" xfId="84" xr:uid="{00000000-0005-0000-0000-000016000000}"/>
    <cellStyle name="_x000d__x000a_JournalTemplate=C:\COMFO\CTALK\JOURSTD.TPL_x000d__x000a_LbStateAddress=3 3 0 251 1 89 2 311_x000d__x000a_LbStateJou 2 4 2" xfId="24323" xr:uid="{00000000-0005-0000-0000-000017000000}"/>
    <cellStyle name="_x000d__x000a_JournalTemplate=C:\COMFO\CTALK\JOURSTD.TPL_x000d__x000a_LbStateAddress=3 3 0 251 1 89 2 311_x000d__x000a_LbStateJou 2 5" xfId="25558" xr:uid="{00000000-0005-0000-0000-000018000000}"/>
    <cellStyle name="_x000d__x000a_JournalTemplate=C:\COMFO\CTALK\JOURSTD.TPL_x000d__x000a_LbStateAddress=3 3 0 251 1 89 2 311_x000d__x000a_LbStateJou 2 6" xfId="25559" xr:uid="{00000000-0005-0000-0000-000019000000}"/>
    <cellStyle name="_x000d__x000a_JournalTemplate=C:\COMFO\CTALK\JOURSTD.TPL_x000d__x000a_LbStateAddress=3 3 0 251 1 89 2 311_x000d__x000a_LbStateJou 3" xfId="85" xr:uid="{00000000-0005-0000-0000-00001A000000}"/>
    <cellStyle name="_x000d__x000a_JournalTemplate=C:\COMFO\CTALK\JOURSTD.TPL_x000d__x000a_LbStateAddress=3 3 0 251 1 89 2 311_x000d__x000a_LbStateJou 3 2" xfId="86" xr:uid="{00000000-0005-0000-0000-00001B000000}"/>
    <cellStyle name="_x000d__x000a_JournalTemplate=C:\COMFO\CTALK\JOURSTD.TPL_x000d__x000a_LbStateAddress=3 3 0 251 1 89 2 311_x000d__x000a_LbStateJou 3 2 2" xfId="87" xr:uid="{00000000-0005-0000-0000-00001C000000}"/>
    <cellStyle name="_x000d__x000a_JournalTemplate=C:\COMFO\CTALK\JOURSTD.TPL_x000d__x000a_LbStateAddress=3 3 0 251 1 89 2 311_x000d__x000a_LbStateJou 3 2 2 2" xfId="25560" xr:uid="{00000000-0005-0000-0000-00001D000000}"/>
    <cellStyle name="_x000d__x000a_JournalTemplate=C:\COMFO\CTALK\JOURSTD.TPL_x000d__x000a_LbStateAddress=3 3 0 251 1 89 2 311_x000d__x000a_LbStateJou 3 2 3" xfId="25561" xr:uid="{00000000-0005-0000-0000-00001E000000}"/>
    <cellStyle name="_x000d__x000a_JournalTemplate=C:\COMFO\CTALK\JOURSTD.TPL_x000d__x000a_LbStateAddress=3 3 0 251 1 89 2 311_x000d__x000a_LbStateJou 3 3" xfId="88" xr:uid="{00000000-0005-0000-0000-00001F000000}"/>
    <cellStyle name="_x000d__x000a_JournalTemplate=C:\COMFO\CTALK\JOURSTD.TPL_x000d__x000a_LbStateAddress=3 3 0 251 1 89 2 311_x000d__x000a_LbStateJou 3 3 2" xfId="25562" xr:uid="{00000000-0005-0000-0000-000020000000}"/>
    <cellStyle name="_x000d__x000a_JournalTemplate=C:\COMFO\CTALK\JOURSTD.TPL_x000d__x000a_LbStateAddress=3 3 0 251 1 89 2 311_x000d__x000a_LbStateJou 3 4" xfId="89" xr:uid="{00000000-0005-0000-0000-000021000000}"/>
    <cellStyle name="_x000d__x000a_JournalTemplate=C:\COMFO\CTALK\JOURSTD.TPL_x000d__x000a_LbStateAddress=3 3 0 251 1 89 2 311_x000d__x000a_LbStateJou 3 5" xfId="90" xr:uid="{00000000-0005-0000-0000-000022000000}"/>
    <cellStyle name="_x000d__x000a_JournalTemplate=C:\COMFO\CTALK\JOURSTD.TPL_x000d__x000a_LbStateAddress=3 3 0 251 1 89 2 311_x000d__x000a_LbStateJou 4" xfId="91" xr:uid="{00000000-0005-0000-0000-000023000000}"/>
    <cellStyle name="_x000d__x000a_JournalTemplate=C:\COMFO\CTALK\JOURSTD.TPL_x000d__x000a_LbStateAddress=3 3 0 251 1 89 2 311_x000d__x000a_LbStateJou 4 2" xfId="92" xr:uid="{00000000-0005-0000-0000-000024000000}"/>
    <cellStyle name="_x000d__x000a_JournalTemplate=C:\COMFO\CTALK\JOURSTD.TPL_x000d__x000a_LbStateAddress=3 3 0 251 1 89 2 311_x000d__x000a_LbStateJou 4 2 2" xfId="25563" xr:uid="{00000000-0005-0000-0000-000025000000}"/>
    <cellStyle name="_x000d__x000a_JournalTemplate=C:\COMFO\CTALK\JOURSTD.TPL_x000d__x000a_LbStateAddress=3 3 0 251 1 89 2 311_x000d__x000a_LbStateJou 4 3" xfId="93" xr:uid="{00000000-0005-0000-0000-000026000000}"/>
    <cellStyle name="_x000d__x000a_JournalTemplate=C:\COMFO\CTALK\JOURSTD.TPL_x000d__x000a_LbStateAddress=3 3 0 251 1 89 2 311_x000d__x000a_LbStateJou 4 4" xfId="25564" xr:uid="{00000000-0005-0000-0000-000027000000}"/>
    <cellStyle name="_x000d__x000a_JournalTemplate=C:\COMFO\CTALK\JOURSTD.TPL_x000d__x000a_LbStateAddress=3 3 0 251 1 89 2 311_x000d__x000a_LbStateJou 5" xfId="94" xr:uid="{00000000-0005-0000-0000-000028000000}"/>
    <cellStyle name="_x000d__x000a_JournalTemplate=C:\COMFO\CTALK\JOURSTD.TPL_x000d__x000a_LbStateAddress=3 3 0 251 1 89 2 311_x000d__x000a_LbStateJou 5 2" xfId="95" xr:uid="{00000000-0005-0000-0000-000029000000}"/>
    <cellStyle name="_x000d__x000a_JournalTemplate=C:\COMFO\CTALK\JOURSTD.TPL_x000d__x000a_LbStateAddress=3 3 0 251 1 89 2 311_x000d__x000a_LbStateJou 5 2 2" xfId="25565" xr:uid="{00000000-0005-0000-0000-00002A000000}"/>
    <cellStyle name="_x000d__x000a_JournalTemplate=C:\COMFO\CTALK\JOURSTD.TPL_x000d__x000a_LbStateAddress=3 3 0 251 1 89 2 311_x000d__x000a_LbStateJou 6" xfId="96" xr:uid="{00000000-0005-0000-0000-00002B000000}"/>
    <cellStyle name="_x000d__x000a_JournalTemplate=C:\COMFO\CTALK\JOURSTD.TPL_x000d__x000a_LbStateAddress=3 3 0 251 1 89 2 311_x000d__x000a_LbStateJou 6 2" xfId="25566" xr:uid="{00000000-0005-0000-0000-00002C000000}"/>
    <cellStyle name="_x000d__x000a_JournalTemplate=C:\COMFO\CTALK\JOURSTD.TPL_x000d__x000a_LbStateAddress=3 3 0 251 1 89 2 311_x000d__x000a_LbStateJou 7" xfId="97" xr:uid="{00000000-0005-0000-0000-00002D000000}"/>
    <cellStyle name="_x000d__x000a_JournalTemplate=C:\COMFO\CTALK\JOURSTD.TPL_x000d__x000a_LbStateAddress=3 3 0 251 1 89 2 311_x000d__x000a_LbStateJou 7 2" xfId="25567" xr:uid="{00000000-0005-0000-0000-00002E000000}"/>
    <cellStyle name="_x000d__x000a_JournalTemplate=C:\COMFO\CTALK\JOURSTD.TPL_x000d__x000a_LbStateAddress=3 3 0 251 1 89 2 311_x000d__x000a_LbStateJou 8" xfId="98" xr:uid="{00000000-0005-0000-0000-00002F000000}"/>
    <cellStyle name="_x000d__x000a_JournalTemplate=C:\COMFO\CTALK\JOURSTD.TPL_x000d__x000a_LbStateAddress=3 3 0 251 1 89 2 311_x000d__x000a_LbStateJou 8 2" xfId="25568" xr:uid="{00000000-0005-0000-0000-000030000000}"/>
    <cellStyle name="_x000d__x000a_JournalTemplate=C:\COMFO\CTALK\JOURSTD.TPL_x000d__x000a_LbStateAddress=3 3 0 251 1 89 2 311_x000d__x000a_LbStateJou 9" xfId="99" xr:uid="{00000000-0005-0000-0000-000031000000}"/>
    <cellStyle name="_x000d__x000a_JournalTemplate=C:\COMFO\CTALK\JOURSTD.TPL_x000d__x000a_LbStateAddress=3 3 0 251 1 89 2 311_x000d__x000a_LbStateJou 9 2" xfId="25569" xr:uid="{00000000-0005-0000-0000-000032000000}"/>
    <cellStyle name="_x000d__x000a_JournalTemplate=C:\COMFO\CTALK\JOURSTD.TPL_x000d__x000a_LbStateAddress=3 3 0 251 1 89 2 311_x000d__x000a_LbStateJou_01. TS-TAR(i)-12-09" xfId="100" xr:uid="{00000000-0005-0000-0000-000033000000}"/>
    <cellStyle name="_kop1 Bladtitel" xfId="5" xr:uid="{00000000-0005-0000-0000-000034000000}"/>
    <cellStyle name="_kop1 Bladtitel 2" xfId="41618" xr:uid="{00000000-0005-0000-0000-000035000000}"/>
    <cellStyle name="_kop2 Bloktitel" xfId="6" xr:uid="{00000000-0005-0000-0000-000036000000}"/>
    <cellStyle name="_kop2 Bloktitel 2" xfId="41619" xr:uid="{00000000-0005-0000-0000-000037000000}"/>
    <cellStyle name="_kop3 Subkop" xfId="7" xr:uid="{00000000-0005-0000-0000-000038000000}"/>
    <cellStyle name="20 % - Akzent1" xfId="101" xr:uid="{00000000-0005-0000-0000-000039000000}"/>
    <cellStyle name="20 % - Akzent2" xfId="102" xr:uid="{00000000-0005-0000-0000-00003A000000}"/>
    <cellStyle name="20 % - Akzent3" xfId="103" xr:uid="{00000000-0005-0000-0000-00003B000000}"/>
    <cellStyle name="20 % - Akzent4" xfId="104" xr:uid="{00000000-0005-0000-0000-00003C000000}"/>
    <cellStyle name="20 % - Akzent5" xfId="105" xr:uid="{00000000-0005-0000-0000-00003D000000}"/>
    <cellStyle name="20 % - Akzent6" xfId="106" xr:uid="{00000000-0005-0000-0000-00003E000000}"/>
    <cellStyle name="20% - Accent1" xfId="37" builtinId="30" hidden="1"/>
    <cellStyle name="20% - Accent1 2" xfId="107" xr:uid="{00000000-0005-0000-0000-000040000000}"/>
    <cellStyle name="20% - Accent1 3" xfId="108" xr:uid="{00000000-0005-0000-0000-000041000000}"/>
    <cellStyle name="20% - Accent1 3 2" xfId="25401" xr:uid="{00000000-0005-0000-0000-000042000000}"/>
    <cellStyle name="20% - Accent1 3 3" xfId="25479" xr:uid="{00000000-0005-0000-0000-000043000000}"/>
    <cellStyle name="20% - Accent1 3 3 2" xfId="25570" xr:uid="{00000000-0005-0000-0000-000044000000}"/>
    <cellStyle name="20% - Accent1 3 4" xfId="24325" xr:uid="{00000000-0005-0000-0000-000045000000}"/>
    <cellStyle name="20% - Accent1 4" xfId="24392" xr:uid="{00000000-0005-0000-0000-000046000000}"/>
    <cellStyle name="20% - Accent1 4 2" xfId="25504" xr:uid="{00000000-0005-0000-0000-000047000000}"/>
    <cellStyle name="20% - Accent1 4 2 2" xfId="25571" xr:uid="{00000000-0005-0000-0000-000048000000}"/>
    <cellStyle name="20% - Accent1 4 3" xfId="25572" xr:uid="{00000000-0005-0000-0000-000049000000}"/>
    <cellStyle name="20% - Accent2" xfId="41" builtinId="34" hidden="1"/>
    <cellStyle name="20% - Accent2 2" xfId="109" xr:uid="{00000000-0005-0000-0000-00004B000000}"/>
    <cellStyle name="20% - Accent2 3" xfId="110" xr:uid="{00000000-0005-0000-0000-00004C000000}"/>
    <cellStyle name="20% - Accent2 3 2" xfId="25402" xr:uid="{00000000-0005-0000-0000-00004D000000}"/>
    <cellStyle name="20% - Accent2 3 3" xfId="25480" xr:uid="{00000000-0005-0000-0000-00004E000000}"/>
    <cellStyle name="20% - Accent2 3 3 2" xfId="25573" xr:uid="{00000000-0005-0000-0000-00004F000000}"/>
    <cellStyle name="20% - Accent2 3 4" xfId="24326" xr:uid="{00000000-0005-0000-0000-000050000000}"/>
    <cellStyle name="20% - Accent2 4" xfId="24393" xr:uid="{00000000-0005-0000-0000-000051000000}"/>
    <cellStyle name="20% - Accent2 4 2" xfId="25505" xr:uid="{00000000-0005-0000-0000-000052000000}"/>
    <cellStyle name="20% - Accent2 4 2 2" xfId="25574" xr:uid="{00000000-0005-0000-0000-000053000000}"/>
    <cellStyle name="20% - Accent2 4 3" xfId="25575" xr:uid="{00000000-0005-0000-0000-000054000000}"/>
    <cellStyle name="20% - Accent3" xfId="45" builtinId="38" hidden="1"/>
    <cellStyle name="20% - Accent3 2" xfId="111" xr:uid="{00000000-0005-0000-0000-000056000000}"/>
    <cellStyle name="20% - Accent3 3" xfId="112" xr:uid="{00000000-0005-0000-0000-000057000000}"/>
    <cellStyle name="20% - Accent3 3 2" xfId="25403" xr:uid="{00000000-0005-0000-0000-000058000000}"/>
    <cellStyle name="20% - Accent3 3 3" xfId="25481" xr:uid="{00000000-0005-0000-0000-000059000000}"/>
    <cellStyle name="20% - Accent3 3 3 2" xfId="25576" xr:uid="{00000000-0005-0000-0000-00005A000000}"/>
    <cellStyle name="20% - Accent3 3 4" xfId="24327" xr:uid="{00000000-0005-0000-0000-00005B000000}"/>
    <cellStyle name="20% - Accent3 4" xfId="24394" xr:uid="{00000000-0005-0000-0000-00005C000000}"/>
    <cellStyle name="20% - Accent3 4 2" xfId="25506" xr:uid="{00000000-0005-0000-0000-00005D000000}"/>
    <cellStyle name="20% - Accent3 4 2 2" xfId="25577" xr:uid="{00000000-0005-0000-0000-00005E000000}"/>
    <cellStyle name="20% - Accent3 4 3" xfId="25578" xr:uid="{00000000-0005-0000-0000-00005F000000}"/>
    <cellStyle name="20% - Accent4" xfId="49" builtinId="42" hidden="1"/>
    <cellStyle name="20% - Accent4 2" xfId="113" xr:uid="{00000000-0005-0000-0000-000061000000}"/>
    <cellStyle name="20% - Accent4 3" xfId="114" xr:uid="{00000000-0005-0000-0000-000062000000}"/>
    <cellStyle name="20% - Accent4 3 2" xfId="25404" xr:uid="{00000000-0005-0000-0000-000063000000}"/>
    <cellStyle name="20% - Accent4 3 3" xfId="25482" xr:uid="{00000000-0005-0000-0000-000064000000}"/>
    <cellStyle name="20% - Accent4 3 3 2" xfId="25579" xr:uid="{00000000-0005-0000-0000-000065000000}"/>
    <cellStyle name="20% - Accent4 3 4" xfId="24328" xr:uid="{00000000-0005-0000-0000-000066000000}"/>
    <cellStyle name="20% - Accent4 4" xfId="24395" xr:uid="{00000000-0005-0000-0000-000067000000}"/>
    <cellStyle name="20% - Accent4 4 2" xfId="25507" xr:uid="{00000000-0005-0000-0000-000068000000}"/>
    <cellStyle name="20% - Accent4 4 2 2" xfId="25580" xr:uid="{00000000-0005-0000-0000-000069000000}"/>
    <cellStyle name="20% - Accent4 4 3" xfId="25581" xr:uid="{00000000-0005-0000-0000-00006A000000}"/>
    <cellStyle name="20% - Accent5" xfId="53" builtinId="46" hidden="1"/>
    <cellStyle name="20% - Accent5 2" xfId="115" xr:uid="{00000000-0005-0000-0000-00006C000000}"/>
    <cellStyle name="20% - Accent5 3" xfId="116" xr:uid="{00000000-0005-0000-0000-00006D000000}"/>
    <cellStyle name="20% - Accent5 3 2" xfId="25405" xr:uid="{00000000-0005-0000-0000-00006E000000}"/>
    <cellStyle name="20% - Accent5 3 3" xfId="25483" xr:uid="{00000000-0005-0000-0000-00006F000000}"/>
    <cellStyle name="20% - Accent5 3 3 2" xfId="25582" xr:uid="{00000000-0005-0000-0000-000070000000}"/>
    <cellStyle name="20% - Accent5 3 4" xfId="24329" xr:uid="{00000000-0005-0000-0000-000071000000}"/>
    <cellStyle name="20% - Accent5 4" xfId="24396" xr:uid="{00000000-0005-0000-0000-000072000000}"/>
    <cellStyle name="20% - Accent5 4 2" xfId="25508" xr:uid="{00000000-0005-0000-0000-000073000000}"/>
    <cellStyle name="20% - Accent5 4 2 2" xfId="25583" xr:uid="{00000000-0005-0000-0000-000074000000}"/>
    <cellStyle name="20% - Accent5 4 3" xfId="25584" xr:uid="{00000000-0005-0000-0000-000075000000}"/>
    <cellStyle name="20% - Accent6" xfId="57" builtinId="50" hidden="1"/>
    <cellStyle name="20% - Accent6 2" xfId="117" xr:uid="{00000000-0005-0000-0000-000077000000}"/>
    <cellStyle name="20% - Accent6 3" xfId="118" xr:uid="{00000000-0005-0000-0000-000078000000}"/>
    <cellStyle name="20% - Accent6 3 2" xfId="25406" xr:uid="{00000000-0005-0000-0000-000079000000}"/>
    <cellStyle name="20% - Accent6 3 3" xfId="25484" xr:uid="{00000000-0005-0000-0000-00007A000000}"/>
    <cellStyle name="20% - Accent6 3 3 2" xfId="25585" xr:uid="{00000000-0005-0000-0000-00007B000000}"/>
    <cellStyle name="20% - Accent6 3 4" xfId="24330" xr:uid="{00000000-0005-0000-0000-00007C000000}"/>
    <cellStyle name="20% - Accent6 4" xfId="24397" xr:uid="{00000000-0005-0000-0000-00007D000000}"/>
    <cellStyle name="20% - Accent6 4 2" xfId="25509" xr:uid="{00000000-0005-0000-0000-00007E000000}"/>
    <cellStyle name="20% - Accent6 4 2 2" xfId="25586" xr:uid="{00000000-0005-0000-0000-00007F000000}"/>
    <cellStyle name="20% - Accent6 4 3" xfId="25587" xr:uid="{00000000-0005-0000-0000-000080000000}"/>
    <cellStyle name="40 % - Akzent1" xfId="119" xr:uid="{00000000-0005-0000-0000-000081000000}"/>
    <cellStyle name="40 % - Akzent2" xfId="120" xr:uid="{00000000-0005-0000-0000-000082000000}"/>
    <cellStyle name="40 % - Akzent3" xfId="121" xr:uid="{00000000-0005-0000-0000-000083000000}"/>
    <cellStyle name="40 % - Akzent4" xfId="122" xr:uid="{00000000-0005-0000-0000-000084000000}"/>
    <cellStyle name="40 % - Akzent5" xfId="123" xr:uid="{00000000-0005-0000-0000-000085000000}"/>
    <cellStyle name="40 % - Akzent6" xfId="124" xr:uid="{00000000-0005-0000-0000-000086000000}"/>
    <cellStyle name="40% - Accent1" xfId="38" builtinId="31" hidden="1"/>
    <cellStyle name="40% - Accent1 2" xfId="125" xr:uid="{00000000-0005-0000-0000-000088000000}"/>
    <cellStyle name="40% - Accent1 3" xfId="126" xr:uid="{00000000-0005-0000-0000-000089000000}"/>
    <cellStyle name="40% - Accent1 3 2" xfId="25407" xr:uid="{00000000-0005-0000-0000-00008A000000}"/>
    <cellStyle name="40% - Accent1 3 3" xfId="25485" xr:uid="{00000000-0005-0000-0000-00008B000000}"/>
    <cellStyle name="40% - Accent1 3 3 2" xfId="25588" xr:uid="{00000000-0005-0000-0000-00008C000000}"/>
    <cellStyle name="40% - Accent1 3 4" xfId="24331" xr:uid="{00000000-0005-0000-0000-00008D000000}"/>
    <cellStyle name="40% - Accent1 4" xfId="24398" xr:uid="{00000000-0005-0000-0000-00008E000000}"/>
    <cellStyle name="40% - Accent1 4 2" xfId="25510" xr:uid="{00000000-0005-0000-0000-00008F000000}"/>
    <cellStyle name="40% - Accent1 4 2 2" xfId="25589" xr:uid="{00000000-0005-0000-0000-000090000000}"/>
    <cellStyle name="40% - Accent1 4 3" xfId="25590" xr:uid="{00000000-0005-0000-0000-000091000000}"/>
    <cellStyle name="40% - Accent2" xfId="42" builtinId="35" hidden="1"/>
    <cellStyle name="40% - Accent2 2" xfId="127" xr:uid="{00000000-0005-0000-0000-000093000000}"/>
    <cellStyle name="40% - Accent2 3" xfId="128" xr:uid="{00000000-0005-0000-0000-000094000000}"/>
    <cellStyle name="40% - Accent2 3 2" xfId="25408" xr:uid="{00000000-0005-0000-0000-000095000000}"/>
    <cellStyle name="40% - Accent2 3 3" xfId="25486" xr:uid="{00000000-0005-0000-0000-000096000000}"/>
    <cellStyle name="40% - Accent2 3 3 2" xfId="25591" xr:uid="{00000000-0005-0000-0000-000097000000}"/>
    <cellStyle name="40% - Accent2 3 4" xfId="24332" xr:uid="{00000000-0005-0000-0000-000098000000}"/>
    <cellStyle name="40% - Accent2 4" xfId="24399" xr:uid="{00000000-0005-0000-0000-000099000000}"/>
    <cellStyle name="40% - Accent2 4 2" xfId="25511" xr:uid="{00000000-0005-0000-0000-00009A000000}"/>
    <cellStyle name="40% - Accent2 4 2 2" xfId="25592" xr:uid="{00000000-0005-0000-0000-00009B000000}"/>
    <cellStyle name="40% - Accent2 4 3" xfId="25593" xr:uid="{00000000-0005-0000-0000-00009C000000}"/>
    <cellStyle name="40% - Accent3" xfId="46" builtinId="39" hidden="1"/>
    <cellStyle name="40% - Accent3 2" xfId="129" xr:uid="{00000000-0005-0000-0000-00009E000000}"/>
    <cellStyle name="40% - Accent3 3" xfId="130" xr:uid="{00000000-0005-0000-0000-00009F000000}"/>
    <cellStyle name="40% - Accent3 3 2" xfId="25409" xr:uid="{00000000-0005-0000-0000-0000A0000000}"/>
    <cellStyle name="40% - Accent3 3 3" xfId="25487" xr:uid="{00000000-0005-0000-0000-0000A1000000}"/>
    <cellStyle name="40% - Accent3 3 3 2" xfId="25594" xr:uid="{00000000-0005-0000-0000-0000A2000000}"/>
    <cellStyle name="40% - Accent3 3 4" xfId="24333" xr:uid="{00000000-0005-0000-0000-0000A3000000}"/>
    <cellStyle name="40% - Accent3 4" xfId="24400" xr:uid="{00000000-0005-0000-0000-0000A4000000}"/>
    <cellStyle name="40% - Accent3 4 2" xfId="25512" xr:uid="{00000000-0005-0000-0000-0000A5000000}"/>
    <cellStyle name="40% - Accent3 4 2 2" xfId="25595" xr:uid="{00000000-0005-0000-0000-0000A6000000}"/>
    <cellStyle name="40% - Accent3 4 3" xfId="25596" xr:uid="{00000000-0005-0000-0000-0000A7000000}"/>
    <cellStyle name="40% - Accent4" xfId="50" builtinId="43" hidden="1"/>
    <cellStyle name="40% - Accent4 2" xfId="131" xr:uid="{00000000-0005-0000-0000-0000A9000000}"/>
    <cellStyle name="40% - Accent4 3" xfId="132" xr:uid="{00000000-0005-0000-0000-0000AA000000}"/>
    <cellStyle name="40% - Accent4 3 2" xfId="25410" xr:uid="{00000000-0005-0000-0000-0000AB000000}"/>
    <cellStyle name="40% - Accent4 3 3" xfId="25488" xr:uid="{00000000-0005-0000-0000-0000AC000000}"/>
    <cellStyle name="40% - Accent4 3 3 2" xfId="25597" xr:uid="{00000000-0005-0000-0000-0000AD000000}"/>
    <cellStyle name="40% - Accent4 3 4" xfId="24334" xr:uid="{00000000-0005-0000-0000-0000AE000000}"/>
    <cellStyle name="40% - Accent4 4" xfId="24401" xr:uid="{00000000-0005-0000-0000-0000AF000000}"/>
    <cellStyle name="40% - Accent4 4 2" xfId="25513" xr:uid="{00000000-0005-0000-0000-0000B0000000}"/>
    <cellStyle name="40% - Accent4 4 2 2" xfId="25598" xr:uid="{00000000-0005-0000-0000-0000B1000000}"/>
    <cellStyle name="40% - Accent4 4 3" xfId="25599" xr:uid="{00000000-0005-0000-0000-0000B2000000}"/>
    <cellStyle name="40% - Accent5" xfId="54" builtinId="47" hidden="1"/>
    <cellStyle name="40% - Accent5 2" xfId="133" xr:uid="{00000000-0005-0000-0000-0000B4000000}"/>
    <cellStyle name="40% - Accent5 3" xfId="134" xr:uid="{00000000-0005-0000-0000-0000B5000000}"/>
    <cellStyle name="40% - Accent5 3 2" xfId="25411" xr:uid="{00000000-0005-0000-0000-0000B6000000}"/>
    <cellStyle name="40% - Accent5 3 3" xfId="25489" xr:uid="{00000000-0005-0000-0000-0000B7000000}"/>
    <cellStyle name="40% - Accent5 3 3 2" xfId="25600" xr:uid="{00000000-0005-0000-0000-0000B8000000}"/>
    <cellStyle name="40% - Accent5 3 4" xfId="24335" xr:uid="{00000000-0005-0000-0000-0000B9000000}"/>
    <cellStyle name="40% - Accent5 4" xfId="24402" xr:uid="{00000000-0005-0000-0000-0000BA000000}"/>
    <cellStyle name="40% - Accent5 4 2" xfId="25514" xr:uid="{00000000-0005-0000-0000-0000BB000000}"/>
    <cellStyle name="40% - Accent5 4 2 2" xfId="25601" xr:uid="{00000000-0005-0000-0000-0000BC000000}"/>
    <cellStyle name="40% - Accent5 4 3" xfId="25602" xr:uid="{00000000-0005-0000-0000-0000BD000000}"/>
    <cellStyle name="40% - Accent6" xfId="58" builtinId="51" hidden="1"/>
    <cellStyle name="40% - Accent6 2" xfId="135" xr:uid="{00000000-0005-0000-0000-0000BF000000}"/>
    <cellStyle name="40% - Accent6 3" xfId="136" xr:uid="{00000000-0005-0000-0000-0000C0000000}"/>
    <cellStyle name="40% - Accent6 3 2" xfId="25412" xr:uid="{00000000-0005-0000-0000-0000C1000000}"/>
    <cellStyle name="40% - Accent6 3 3" xfId="25490" xr:uid="{00000000-0005-0000-0000-0000C2000000}"/>
    <cellStyle name="40% - Accent6 3 3 2" xfId="25603" xr:uid="{00000000-0005-0000-0000-0000C3000000}"/>
    <cellStyle name="40% - Accent6 3 4" xfId="24336" xr:uid="{00000000-0005-0000-0000-0000C4000000}"/>
    <cellStyle name="40% - Accent6 4" xfId="24403" xr:uid="{00000000-0005-0000-0000-0000C5000000}"/>
    <cellStyle name="40% - Accent6 4 2" xfId="25515" xr:uid="{00000000-0005-0000-0000-0000C6000000}"/>
    <cellStyle name="40% - Accent6 4 2 2" xfId="25604" xr:uid="{00000000-0005-0000-0000-0000C7000000}"/>
    <cellStyle name="40% - Accent6 4 3" xfId="25605" xr:uid="{00000000-0005-0000-0000-0000C8000000}"/>
    <cellStyle name="60 % - Akzent1" xfId="137" xr:uid="{00000000-0005-0000-0000-0000C9000000}"/>
    <cellStyle name="60 % - Akzent2" xfId="138" xr:uid="{00000000-0005-0000-0000-0000CA000000}"/>
    <cellStyle name="60 % - Akzent3" xfId="139" xr:uid="{00000000-0005-0000-0000-0000CB000000}"/>
    <cellStyle name="60 % - Akzent4" xfId="140" xr:uid="{00000000-0005-0000-0000-0000CC000000}"/>
    <cellStyle name="60 % - Akzent5" xfId="141" xr:uid="{00000000-0005-0000-0000-0000CD000000}"/>
    <cellStyle name="60 % - Akzent6" xfId="142" xr:uid="{00000000-0005-0000-0000-0000CE000000}"/>
    <cellStyle name="60% - Accent1" xfId="39" builtinId="32" hidden="1"/>
    <cellStyle name="60% - Accent1 2" xfId="143" xr:uid="{00000000-0005-0000-0000-0000D0000000}"/>
    <cellStyle name="60% - Accent1 3" xfId="24338" xr:uid="{00000000-0005-0000-0000-0000D1000000}"/>
    <cellStyle name="60% - Accent1 3 2" xfId="25413" xr:uid="{00000000-0005-0000-0000-0000D2000000}"/>
    <cellStyle name="60% - Accent1 4" xfId="24404" xr:uid="{00000000-0005-0000-0000-0000D3000000}"/>
    <cellStyle name="60% - Accent2" xfId="43" builtinId="36" hidden="1"/>
    <cellStyle name="60% - Accent2 2" xfId="144" xr:uid="{00000000-0005-0000-0000-0000D5000000}"/>
    <cellStyle name="60% - Accent2 3" xfId="24339" xr:uid="{00000000-0005-0000-0000-0000D6000000}"/>
    <cellStyle name="60% - Accent2 3 2" xfId="25414" xr:uid="{00000000-0005-0000-0000-0000D7000000}"/>
    <cellStyle name="60% - Accent2 4" xfId="24405" xr:uid="{00000000-0005-0000-0000-0000D8000000}"/>
    <cellStyle name="60% - Accent3" xfId="47" builtinId="40" hidden="1"/>
    <cellStyle name="60% - Accent3 2" xfId="145" xr:uid="{00000000-0005-0000-0000-0000DA000000}"/>
    <cellStyle name="60% - Accent3 3" xfId="24340" xr:uid="{00000000-0005-0000-0000-0000DB000000}"/>
    <cellStyle name="60% - Accent3 3 2" xfId="25415" xr:uid="{00000000-0005-0000-0000-0000DC000000}"/>
    <cellStyle name="60% - Accent3 4" xfId="24406" xr:uid="{00000000-0005-0000-0000-0000DD000000}"/>
    <cellStyle name="60% - Accent4" xfId="51" builtinId="44" hidden="1"/>
    <cellStyle name="60% - Accent4 2" xfId="146" xr:uid="{00000000-0005-0000-0000-0000DF000000}"/>
    <cellStyle name="60% - Accent4 3" xfId="24341" xr:uid="{00000000-0005-0000-0000-0000E0000000}"/>
    <cellStyle name="60% - Accent4 3 2" xfId="25416" xr:uid="{00000000-0005-0000-0000-0000E1000000}"/>
    <cellStyle name="60% - Accent4 4" xfId="24407" xr:uid="{00000000-0005-0000-0000-0000E2000000}"/>
    <cellStyle name="60% - Accent5" xfId="55" builtinId="48" hidden="1"/>
    <cellStyle name="60% - Accent5 2" xfId="147" xr:uid="{00000000-0005-0000-0000-0000E4000000}"/>
    <cellStyle name="60% - Accent5 3" xfId="24342" xr:uid="{00000000-0005-0000-0000-0000E5000000}"/>
    <cellStyle name="60% - Accent5 3 2" xfId="25417" xr:uid="{00000000-0005-0000-0000-0000E6000000}"/>
    <cellStyle name="60% - Accent5 4" xfId="24408" xr:uid="{00000000-0005-0000-0000-0000E7000000}"/>
    <cellStyle name="60% - Accent6" xfId="59" builtinId="52" hidden="1"/>
    <cellStyle name="60% - Accent6 2" xfId="148" xr:uid="{00000000-0005-0000-0000-0000E9000000}"/>
    <cellStyle name="60% - Accent6 3" xfId="24343" xr:uid="{00000000-0005-0000-0000-0000EA000000}"/>
    <cellStyle name="60% - Accent6 3 2" xfId="25418" xr:uid="{00000000-0005-0000-0000-0000EB000000}"/>
    <cellStyle name="60% - Accent6 4" xfId="24409" xr:uid="{00000000-0005-0000-0000-0000EC000000}"/>
    <cellStyle name="Accent1" xfId="36" builtinId="29" hidden="1"/>
    <cellStyle name="Accent1 - 20%" xfId="149" xr:uid="{00000000-0005-0000-0000-0000EE000000}"/>
    <cellStyle name="Accent1 - 40%" xfId="150" xr:uid="{00000000-0005-0000-0000-0000EF000000}"/>
    <cellStyle name="Accent1 - 60%" xfId="151" xr:uid="{00000000-0005-0000-0000-0000F0000000}"/>
    <cellStyle name="Accent1 10" xfId="152" xr:uid="{00000000-0005-0000-0000-0000F1000000}"/>
    <cellStyle name="Accent1 11" xfId="153" xr:uid="{00000000-0005-0000-0000-0000F2000000}"/>
    <cellStyle name="Accent1 12" xfId="154" xr:uid="{00000000-0005-0000-0000-0000F3000000}"/>
    <cellStyle name="Accent1 13" xfId="155" xr:uid="{00000000-0005-0000-0000-0000F4000000}"/>
    <cellStyle name="Accent1 14" xfId="156" xr:uid="{00000000-0005-0000-0000-0000F5000000}"/>
    <cellStyle name="Accent1 15" xfId="157" xr:uid="{00000000-0005-0000-0000-0000F6000000}"/>
    <cellStyle name="Accent1 16" xfId="158" xr:uid="{00000000-0005-0000-0000-0000F7000000}"/>
    <cellStyle name="Accent1 17" xfId="159" xr:uid="{00000000-0005-0000-0000-0000F8000000}"/>
    <cellStyle name="Accent1 18" xfId="160" xr:uid="{00000000-0005-0000-0000-0000F9000000}"/>
    <cellStyle name="Accent1 19" xfId="161" xr:uid="{00000000-0005-0000-0000-0000FA000000}"/>
    <cellStyle name="Accent1 2" xfId="162" xr:uid="{00000000-0005-0000-0000-0000FB000000}"/>
    <cellStyle name="Accent1 20" xfId="163" xr:uid="{00000000-0005-0000-0000-0000FC000000}"/>
    <cellStyle name="Accent1 21" xfId="164" xr:uid="{00000000-0005-0000-0000-0000FD000000}"/>
    <cellStyle name="Accent1 22" xfId="165" xr:uid="{00000000-0005-0000-0000-0000FE000000}"/>
    <cellStyle name="Accent1 23" xfId="166" xr:uid="{00000000-0005-0000-0000-0000FF000000}"/>
    <cellStyle name="Accent1 24" xfId="167" xr:uid="{00000000-0005-0000-0000-000000010000}"/>
    <cellStyle name="Accent1 25" xfId="168" xr:uid="{00000000-0005-0000-0000-000001010000}"/>
    <cellStyle name="Accent1 25 2" xfId="25419" xr:uid="{00000000-0005-0000-0000-000002010000}"/>
    <cellStyle name="Accent1 25 3" xfId="24344" xr:uid="{00000000-0005-0000-0000-000003010000}"/>
    <cellStyle name="Accent1 26" xfId="169" xr:uid="{00000000-0005-0000-0000-000004010000}"/>
    <cellStyle name="Accent1 26 2" xfId="25420" xr:uid="{00000000-0005-0000-0000-000005010000}"/>
    <cellStyle name="Accent1 26 3" xfId="24374" xr:uid="{00000000-0005-0000-0000-000006010000}"/>
    <cellStyle name="Accent1 27" xfId="170" xr:uid="{00000000-0005-0000-0000-000007010000}"/>
    <cellStyle name="Accent1 27 2" xfId="25421" xr:uid="{00000000-0005-0000-0000-000008010000}"/>
    <cellStyle name="Accent1 27 3" xfId="24324" xr:uid="{00000000-0005-0000-0000-000009010000}"/>
    <cellStyle name="Accent1 28" xfId="171" xr:uid="{00000000-0005-0000-0000-00000A010000}"/>
    <cellStyle name="Accent1 28 2" xfId="25422" xr:uid="{00000000-0005-0000-0000-00000B010000}"/>
    <cellStyle name="Accent1 28 3" xfId="24375" xr:uid="{00000000-0005-0000-0000-00000C010000}"/>
    <cellStyle name="Accent1 29" xfId="172" xr:uid="{00000000-0005-0000-0000-00000D010000}"/>
    <cellStyle name="Accent1 3" xfId="173" xr:uid="{00000000-0005-0000-0000-00000E010000}"/>
    <cellStyle name="Accent1 30" xfId="174" xr:uid="{00000000-0005-0000-0000-00000F010000}"/>
    <cellStyle name="Accent1 30 2" xfId="24410" xr:uid="{00000000-0005-0000-0000-000010010000}"/>
    <cellStyle name="Accent1 31" xfId="175" xr:uid="{00000000-0005-0000-0000-000011010000}"/>
    <cellStyle name="Accent1 31 2" xfId="24411" xr:uid="{00000000-0005-0000-0000-000012010000}"/>
    <cellStyle name="Accent1 32" xfId="176" xr:uid="{00000000-0005-0000-0000-000013010000}"/>
    <cellStyle name="Accent1 32 2" xfId="24412" xr:uid="{00000000-0005-0000-0000-000014010000}"/>
    <cellStyle name="Accent1 33" xfId="177" xr:uid="{00000000-0005-0000-0000-000015010000}"/>
    <cellStyle name="Accent1 33 2" xfId="24413" xr:uid="{00000000-0005-0000-0000-000016010000}"/>
    <cellStyle name="Accent1 34" xfId="24305" xr:uid="{00000000-0005-0000-0000-000017010000}"/>
    <cellStyle name="Accent1 35" xfId="25606" xr:uid="{00000000-0005-0000-0000-000018010000}"/>
    <cellStyle name="Accent1 36" xfId="25607" xr:uid="{00000000-0005-0000-0000-000019010000}"/>
    <cellStyle name="Accent1 37" xfId="25608" xr:uid="{00000000-0005-0000-0000-00001A010000}"/>
    <cellStyle name="Accent1 38" xfId="25609" xr:uid="{00000000-0005-0000-0000-00001B010000}"/>
    <cellStyle name="Accent1 39" xfId="25610" xr:uid="{00000000-0005-0000-0000-00001C010000}"/>
    <cellStyle name="Accent1 4" xfId="178" xr:uid="{00000000-0005-0000-0000-00001D010000}"/>
    <cellStyle name="Accent1 5" xfId="179" xr:uid="{00000000-0005-0000-0000-00001E010000}"/>
    <cellStyle name="Accent1 6" xfId="180" xr:uid="{00000000-0005-0000-0000-00001F010000}"/>
    <cellStyle name="Accent1 7" xfId="181" xr:uid="{00000000-0005-0000-0000-000020010000}"/>
    <cellStyle name="Accent1 8" xfId="182" xr:uid="{00000000-0005-0000-0000-000021010000}"/>
    <cellStyle name="Accent1 9" xfId="183" xr:uid="{00000000-0005-0000-0000-000022010000}"/>
    <cellStyle name="Accent2" xfId="40" builtinId="33" hidden="1"/>
    <cellStyle name="Accent2 - 20%" xfId="184" xr:uid="{00000000-0005-0000-0000-000024010000}"/>
    <cellStyle name="Accent2 - 40%" xfId="185" xr:uid="{00000000-0005-0000-0000-000025010000}"/>
    <cellStyle name="Accent2 - 60%" xfId="186" xr:uid="{00000000-0005-0000-0000-000026010000}"/>
    <cellStyle name="Accent2 10" xfId="187" xr:uid="{00000000-0005-0000-0000-000027010000}"/>
    <cellStyle name="Accent2 11" xfId="188" xr:uid="{00000000-0005-0000-0000-000028010000}"/>
    <cellStyle name="Accent2 12" xfId="189" xr:uid="{00000000-0005-0000-0000-000029010000}"/>
    <cellStyle name="Accent2 13" xfId="190" xr:uid="{00000000-0005-0000-0000-00002A010000}"/>
    <cellStyle name="Accent2 14" xfId="191" xr:uid="{00000000-0005-0000-0000-00002B010000}"/>
    <cellStyle name="Accent2 15" xfId="192" xr:uid="{00000000-0005-0000-0000-00002C010000}"/>
    <cellStyle name="Accent2 16" xfId="193" xr:uid="{00000000-0005-0000-0000-00002D010000}"/>
    <cellStyle name="Accent2 17" xfId="194" xr:uid="{00000000-0005-0000-0000-00002E010000}"/>
    <cellStyle name="Accent2 18" xfId="195" xr:uid="{00000000-0005-0000-0000-00002F010000}"/>
    <cellStyle name="Accent2 19" xfId="196" xr:uid="{00000000-0005-0000-0000-000030010000}"/>
    <cellStyle name="Accent2 2" xfId="197" xr:uid="{00000000-0005-0000-0000-000031010000}"/>
    <cellStyle name="Accent2 20" xfId="198" xr:uid="{00000000-0005-0000-0000-000032010000}"/>
    <cellStyle name="Accent2 21" xfId="199" xr:uid="{00000000-0005-0000-0000-000033010000}"/>
    <cellStyle name="Accent2 22" xfId="200" xr:uid="{00000000-0005-0000-0000-000034010000}"/>
    <cellStyle name="Accent2 23" xfId="201" xr:uid="{00000000-0005-0000-0000-000035010000}"/>
    <cellStyle name="Accent2 24" xfId="202" xr:uid="{00000000-0005-0000-0000-000036010000}"/>
    <cellStyle name="Accent2 25" xfId="203" xr:uid="{00000000-0005-0000-0000-000037010000}"/>
    <cellStyle name="Accent2 25 2" xfId="25423" xr:uid="{00000000-0005-0000-0000-000038010000}"/>
    <cellStyle name="Accent2 25 3" xfId="24346" xr:uid="{00000000-0005-0000-0000-000039010000}"/>
    <cellStyle name="Accent2 26" xfId="204" xr:uid="{00000000-0005-0000-0000-00003A010000}"/>
    <cellStyle name="Accent2 26 2" xfId="25424" xr:uid="{00000000-0005-0000-0000-00003B010000}"/>
    <cellStyle name="Accent2 26 3" xfId="24372" xr:uid="{00000000-0005-0000-0000-00003C010000}"/>
    <cellStyle name="Accent2 27" xfId="205" xr:uid="{00000000-0005-0000-0000-00003D010000}"/>
    <cellStyle name="Accent2 27 2" xfId="25425" xr:uid="{00000000-0005-0000-0000-00003E010000}"/>
    <cellStyle name="Accent2 27 3" xfId="24337" xr:uid="{00000000-0005-0000-0000-00003F010000}"/>
    <cellStyle name="Accent2 28" xfId="206" xr:uid="{00000000-0005-0000-0000-000040010000}"/>
    <cellStyle name="Accent2 28 2" xfId="25426" xr:uid="{00000000-0005-0000-0000-000041010000}"/>
    <cellStyle name="Accent2 28 3" xfId="24373" xr:uid="{00000000-0005-0000-0000-000042010000}"/>
    <cellStyle name="Accent2 29" xfId="207" xr:uid="{00000000-0005-0000-0000-000043010000}"/>
    <cellStyle name="Accent2 3" xfId="208" xr:uid="{00000000-0005-0000-0000-000044010000}"/>
    <cellStyle name="Accent2 30" xfId="209" xr:uid="{00000000-0005-0000-0000-000045010000}"/>
    <cellStyle name="Accent2 30 2" xfId="24414" xr:uid="{00000000-0005-0000-0000-000046010000}"/>
    <cellStyle name="Accent2 31" xfId="210" xr:uid="{00000000-0005-0000-0000-000047010000}"/>
    <cellStyle name="Accent2 31 2" xfId="24415" xr:uid="{00000000-0005-0000-0000-000048010000}"/>
    <cellStyle name="Accent2 32" xfId="211" xr:uid="{00000000-0005-0000-0000-000049010000}"/>
    <cellStyle name="Accent2 32 2" xfId="24416" xr:uid="{00000000-0005-0000-0000-00004A010000}"/>
    <cellStyle name="Accent2 33" xfId="212" xr:uid="{00000000-0005-0000-0000-00004B010000}"/>
    <cellStyle name="Accent2 33 2" xfId="24417" xr:uid="{00000000-0005-0000-0000-00004C010000}"/>
    <cellStyle name="Accent2 34" xfId="24306" xr:uid="{00000000-0005-0000-0000-00004D010000}"/>
    <cellStyle name="Accent2 35" xfId="25611" xr:uid="{00000000-0005-0000-0000-00004E010000}"/>
    <cellStyle name="Accent2 36" xfId="25612" xr:uid="{00000000-0005-0000-0000-00004F010000}"/>
    <cellStyle name="Accent2 37" xfId="25613" xr:uid="{00000000-0005-0000-0000-000050010000}"/>
    <cellStyle name="Accent2 38" xfId="25614" xr:uid="{00000000-0005-0000-0000-000051010000}"/>
    <cellStyle name="Accent2 39" xfId="25615" xr:uid="{00000000-0005-0000-0000-000052010000}"/>
    <cellStyle name="Accent2 4" xfId="213" xr:uid="{00000000-0005-0000-0000-000053010000}"/>
    <cellStyle name="Accent2 5" xfId="214" xr:uid="{00000000-0005-0000-0000-000054010000}"/>
    <cellStyle name="Accent2 6" xfId="215" xr:uid="{00000000-0005-0000-0000-000055010000}"/>
    <cellStyle name="Accent2 7" xfId="216" xr:uid="{00000000-0005-0000-0000-000056010000}"/>
    <cellStyle name="Accent2 8" xfId="217" xr:uid="{00000000-0005-0000-0000-000057010000}"/>
    <cellStyle name="Accent2 9" xfId="218" xr:uid="{00000000-0005-0000-0000-000058010000}"/>
    <cellStyle name="Accent3" xfId="44" builtinId="37" hidden="1"/>
    <cellStyle name="Accent3 - 20%" xfId="219" xr:uid="{00000000-0005-0000-0000-00005A010000}"/>
    <cellStyle name="Accent3 - 40%" xfId="220" xr:uid="{00000000-0005-0000-0000-00005B010000}"/>
    <cellStyle name="Accent3 - 60%" xfId="221" xr:uid="{00000000-0005-0000-0000-00005C010000}"/>
    <cellStyle name="Accent3 10" xfId="222" xr:uid="{00000000-0005-0000-0000-00005D010000}"/>
    <cellStyle name="Accent3 11" xfId="223" xr:uid="{00000000-0005-0000-0000-00005E010000}"/>
    <cellStyle name="Accent3 12" xfId="224" xr:uid="{00000000-0005-0000-0000-00005F010000}"/>
    <cellStyle name="Accent3 13" xfId="225" xr:uid="{00000000-0005-0000-0000-000060010000}"/>
    <cellStyle name="Accent3 14" xfId="226" xr:uid="{00000000-0005-0000-0000-000061010000}"/>
    <cellStyle name="Accent3 15" xfId="227" xr:uid="{00000000-0005-0000-0000-000062010000}"/>
    <cellStyle name="Accent3 16" xfId="228" xr:uid="{00000000-0005-0000-0000-000063010000}"/>
    <cellStyle name="Accent3 17" xfId="229" xr:uid="{00000000-0005-0000-0000-000064010000}"/>
    <cellStyle name="Accent3 18" xfId="230" xr:uid="{00000000-0005-0000-0000-000065010000}"/>
    <cellStyle name="Accent3 19" xfId="231" xr:uid="{00000000-0005-0000-0000-000066010000}"/>
    <cellStyle name="Accent3 2" xfId="232" xr:uid="{00000000-0005-0000-0000-000067010000}"/>
    <cellStyle name="Accent3 20" xfId="233" xr:uid="{00000000-0005-0000-0000-000068010000}"/>
    <cellStyle name="Accent3 21" xfId="234" xr:uid="{00000000-0005-0000-0000-000069010000}"/>
    <cellStyle name="Accent3 22" xfId="235" xr:uid="{00000000-0005-0000-0000-00006A010000}"/>
    <cellStyle name="Accent3 23" xfId="236" xr:uid="{00000000-0005-0000-0000-00006B010000}"/>
    <cellStyle name="Accent3 24" xfId="237" xr:uid="{00000000-0005-0000-0000-00006C010000}"/>
    <cellStyle name="Accent3 25" xfId="238" xr:uid="{00000000-0005-0000-0000-00006D010000}"/>
    <cellStyle name="Accent3 25 2" xfId="25427" xr:uid="{00000000-0005-0000-0000-00006E010000}"/>
    <cellStyle name="Accent3 25 3" xfId="24348" xr:uid="{00000000-0005-0000-0000-00006F010000}"/>
    <cellStyle name="Accent3 26" xfId="239" xr:uid="{00000000-0005-0000-0000-000070010000}"/>
    <cellStyle name="Accent3 26 2" xfId="25428" xr:uid="{00000000-0005-0000-0000-000071010000}"/>
    <cellStyle name="Accent3 26 3" xfId="24370" xr:uid="{00000000-0005-0000-0000-000072010000}"/>
    <cellStyle name="Accent3 27" xfId="240" xr:uid="{00000000-0005-0000-0000-000073010000}"/>
    <cellStyle name="Accent3 27 2" xfId="25429" xr:uid="{00000000-0005-0000-0000-000074010000}"/>
    <cellStyle name="Accent3 27 3" xfId="24345" xr:uid="{00000000-0005-0000-0000-000075010000}"/>
    <cellStyle name="Accent3 28" xfId="241" xr:uid="{00000000-0005-0000-0000-000076010000}"/>
    <cellStyle name="Accent3 28 2" xfId="25430" xr:uid="{00000000-0005-0000-0000-000077010000}"/>
    <cellStyle name="Accent3 28 3" xfId="24371" xr:uid="{00000000-0005-0000-0000-000078010000}"/>
    <cellStyle name="Accent3 29" xfId="242" xr:uid="{00000000-0005-0000-0000-000079010000}"/>
    <cellStyle name="Accent3 3" xfId="243" xr:uid="{00000000-0005-0000-0000-00007A010000}"/>
    <cellStyle name="Accent3 30" xfId="244" xr:uid="{00000000-0005-0000-0000-00007B010000}"/>
    <cellStyle name="Accent3 30 2" xfId="24418" xr:uid="{00000000-0005-0000-0000-00007C010000}"/>
    <cellStyle name="Accent3 31" xfId="245" xr:uid="{00000000-0005-0000-0000-00007D010000}"/>
    <cellStyle name="Accent3 31 2" xfId="24419" xr:uid="{00000000-0005-0000-0000-00007E010000}"/>
    <cellStyle name="Accent3 32" xfId="246" xr:uid="{00000000-0005-0000-0000-00007F010000}"/>
    <cellStyle name="Accent3 32 2" xfId="24420" xr:uid="{00000000-0005-0000-0000-000080010000}"/>
    <cellStyle name="Accent3 33" xfId="247" xr:uid="{00000000-0005-0000-0000-000081010000}"/>
    <cellStyle name="Accent3 33 2" xfId="24421" xr:uid="{00000000-0005-0000-0000-000082010000}"/>
    <cellStyle name="Accent3 34" xfId="24307" xr:uid="{00000000-0005-0000-0000-000083010000}"/>
    <cellStyle name="Accent3 35" xfId="25616" xr:uid="{00000000-0005-0000-0000-000084010000}"/>
    <cellStyle name="Accent3 36" xfId="25617" xr:uid="{00000000-0005-0000-0000-000085010000}"/>
    <cellStyle name="Accent3 37" xfId="25618" xr:uid="{00000000-0005-0000-0000-000086010000}"/>
    <cellStyle name="Accent3 38" xfId="25619" xr:uid="{00000000-0005-0000-0000-000087010000}"/>
    <cellStyle name="Accent3 39" xfId="25620" xr:uid="{00000000-0005-0000-0000-000088010000}"/>
    <cellStyle name="Accent3 4" xfId="248" xr:uid="{00000000-0005-0000-0000-000089010000}"/>
    <cellStyle name="Accent3 5" xfId="249" xr:uid="{00000000-0005-0000-0000-00008A010000}"/>
    <cellStyle name="Accent3 6" xfId="250" xr:uid="{00000000-0005-0000-0000-00008B010000}"/>
    <cellStyle name="Accent3 7" xfId="251" xr:uid="{00000000-0005-0000-0000-00008C010000}"/>
    <cellStyle name="Accent3 8" xfId="252" xr:uid="{00000000-0005-0000-0000-00008D010000}"/>
    <cellStyle name="Accent3 9" xfId="253" xr:uid="{00000000-0005-0000-0000-00008E010000}"/>
    <cellStyle name="Accent4" xfId="48" builtinId="41" hidden="1"/>
    <cellStyle name="Accent4 - 20%" xfId="254" xr:uid="{00000000-0005-0000-0000-000090010000}"/>
    <cellStyle name="Accent4 - 40%" xfId="255" xr:uid="{00000000-0005-0000-0000-000091010000}"/>
    <cellStyle name="Accent4 - 60%" xfId="256" xr:uid="{00000000-0005-0000-0000-000092010000}"/>
    <cellStyle name="Accent4 10" xfId="257" xr:uid="{00000000-0005-0000-0000-000093010000}"/>
    <cellStyle name="Accent4 11" xfId="258" xr:uid="{00000000-0005-0000-0000-000094010000}"/>
    <cellStyle name="Accent4 12" xfId="259" xr:uid="{00000000-0005-0000-0000-000095010000}"/>
    <cellStyle name="Accent4 13" xfId="260" xr:uid="{00000000-0005-0000-0000-000096010000}"/>
    <cellStyle name="Accent4 14" xfId="261" xr:uid="{00000000-0005-0000-0000-000097010000}"/>
    <cellStyle name="Accent4 15" xfId="262" xr:uid="{00000000-0005-0000-0000-000098010000}"/>
    <cellStyle name="Accent4 16" xfId="263" xr:uid="{00000000-0005-0000-0000-000099010000}"/>
    <cellStyle name="Accent4 17" xfId="264" xr:uid="{00000000-0005-0000-0000-00009A010000}"/>
    <cellStyle name="Accent4 18" xfId="265" xr:uid="{00000000-0005-0000-0000-00009B010000}"/>
    <cellStyle name="Accent4 19" xfId="266" xr:uid="{00000000-0005-0000-0000-00009C010000}"/>
    <cellStyle name="Accent4 2" xfId="267" xr:uid="{00000000-0005-0000-0000-00009D010000}"/>
    <cellStyle name="Accent4 20" xfId="268" xr:uid="{00000000-0005-0000-0000-00009E010000}"/>
    <cellStyle name="Accent4 21" xfId="269" xr:uid="{00000000-0005-0000-0000-00009F010000}"/>
    <cellStyle name="Accent4 22" xfId="270" xr:uid="{00000000-0005-0000-0000-0000A0010000}"/>
    <cellStyle name="Accent4 23" xfId="271" xr:uid="{00000000-0005-0000-0000-0000A1010000}"/>
    <cellStyle name="Accent4 24" xfId="272" xr:uid="{00000000-0005-0000-0000-0000A2010000}"/>
    <cellStyle name="Accent4 25" xfId="273" xr:uid="{00000000-0005-0000-0000-0000A3010000}"/>
    <cellStyle name="Accent4 25 2" xfId="25431" xr:uid="{00000000-0005-0000-0000-0000A4010000}"/>
    <cellStyle name="Accent4 25 3" xfId="24350" xr:uid="{00000000-0005-0000-0000-0000A5010000}"/>
    <cellStyle name="Accent4 26" xfId="274" xr:uid="{00000000-0005-0000-0000-0000A6010000}"/>
    <cellStyle name="Accent4 26 2" xfId="25432" xr:uid="{00000000-0005-0000-0000-0000A7010000}"/>
    <cellStyle name="Accent4 26 3" xfId="24368" xr:uid="{00000000-0005-0000-0000-0000A8010000}"/>
    <cellStyle name="Accent4 27" xfId="275" xr:uid="{00000000-0005-0000-0000-0000A9010000}"/>
    <cellStyle name="Accent4 27 2" xfId="25433" xr:uid="{00000000-0005-0000-0000-0000AA010000}"/>
    <cellStyle name="Accent4 27 3" xfId="24347" xr:uid="{00000000-0005-0000-0000-0000AB010000}"/>
    <cellStyle name="Accent4 28" xfId="276" xr:uid="{00000000-0005-0000-0000-0000AC010000}"/>
    <cellStyle name="Accent4 28 2" xfId="25434" xr:uid="{00000000-0005-0000-0000-0000AD010000}"/>
    <cellStyle name="Accent4 28 3" xfId="24369" xr:uid="{00000000-0005-0000-0000-0000AE010000}"/>
    <cellStyle name="Accent4 29" xfId="277" xr:uid="{00000000-0005-0000-0000-0000AF010000}"/>
    <cellStyle name="Accent4 3" xfId="278" xr:uid="{00000000-0005-0000-0000-0000B0010000}"/>
    <cellStyle name="Accent4 30" xfId="279" xr:uid="{00000000-0005-0000-0000-0000B1010000}"/>
    <cellStyle name="Accent4 30 2" xfId="24422" xr:uid="{00000000-0005-0000-0000-0000B2010000}"/>
    <cellStyle name="Accent4 31" xfId="280" xr:uid="{00000000-0005-0000-0000-0000B3010000}"/>
    <cellStyle name="Accent4 31 2" xfId="24423" xr:uid="{00000000-0005-0000-0000-0000B4010000}"/>
    <cellStyle name="Accent4 32" xfId="281" xr:uid="{00000000-0005-0000-0000-0000B5010000}"/>
    <cellStyle name="Accent4 32 2" xfId="24424" xr:uid="{00000000-0005-0000-0000-0000B6010000}"/>
    <cellStyle name="Accent4 33" xfId="282" xr:uid="{00000000-0005-0000-0000-0000B7010000}"/>
    <cellStyle name="Accent4 33 2" xfId="24425" xr:uid="{00000000-0005-0000-0000-0000B8010000}"/>
    <cellStyle name="Accent4 34" xfId="24308" xr:uid="{00000000-0005-0000-0000-0000B9010000}"/>
    <cellStyle name="Accent4 35" xfId="25621" xr:uid="{00000000-0005-0000-0000-0000BA010000}"/>
    <cellStyle name="Accent4 36" xfId="25622" xr:uid="{00000000-0005-0000-0000-0000BB010000}"/>
    <cellStyle name="Accent4 37" xfId="25623" xr:uid="{00000000-0005-0000-0000-0000BC010000}"/>
    <cellStyle name="Accent4 38" xfId="25624" xr:uid="{00000000-0005-0000-0000-0000BD010000}"/>
    <cellStyle name="Accent4 39" xfId="25625" xr:uid="{00000000-0005-0000-0000-0000BE010000}"/>
    <cellStyle name="Accent4 4" xfId="283" xr:uid="{00000000-0005-0000-0000-0000BF010000}"/>
    <cellStyle name="Accent4 5" xfId="284" xr:uid="{00000000-0005-0000-0000-0000C0010000}"/>
    <cellStyle name="Accent4 6" xfId="285" xr:uid="{00000000-0005-0000-0000-0000C1010000}"/>
    <cellStyle name="Accent4 7" xfId="286" xr:uid="{00000000-0005-0000-0000-0000C2010000}"/>
    <cellStyle name="Accent4 8" xfId="287" xr:uid="{00000000-0005-0000-0000-0000C3010000}"/>
    <cellStyle name="Accent4 9" xfId="288" xr:uid="{00000000-0005-0000-0000-0000C4010000}"/>
    <cellStyle name="Accent5" xfId="52" builtinId="45" hidden="1"/>
    <cellStyle name="Accent5 - 20%" xfId="289" xr:uid="{00000000-0005-0000-0000-0000C6010000}"/>
    <cellStyle name="Accent5 - 40%" xfId="290" xr:uid="{00000000-0005-0000-0000-0000C7010000}"/>
    <cellStyle name="Accent5 - 60%" xfId="291" xr:uid="{00000000-0005-0000-0000-0000C8010000}"/>
    <cellStyle name="Accent5 10" xfId="292" xr:uid="{00000000-0005-0000-0000-0000C9010000}"/>
    <cellStyle name="Accent5 11" xfId="293" xr:uid="{00000000-0005-0000-0000-0000CA010000}"/>
    <cellStyle name="Accent5 12" xfId="294" xr:uid="{00000000-0005-0000-0000-0000CB010000}"/>
    <cellStyle name="Accent5 13" xfId="295" xr:uid="{00000000-0005-0000-0000-0000CC010000}"/>
    <cellStyle name="Accent5 14" xfId="296" xr:uid="{00000000-0005-0000-0000-0000CD010000}"/>
    <cellStyle name="Accent5 15" xfId="297" xr:uid="{00000000-0005-0000-0000-0000CE010000}"/>
    <cellStyle name="Accent5 16" xfId="298" xr:uid="{00000000-0005-0000-0000-0000CF010000}"/>
    <cellStyle name="Accent5 17" xfId="299" xr:uid="{00000000-0005-0000-0000-0000D0010000}"/>
    <cellStyle name="Accent5 18" xfId="300" xr:uid="{00000000-0005-0000-0000-0000D1010000}"/>
    <cellStyle name="Accent5 19" xfId="301" xr:uid="{00000000-0005-0000-0000-0000D2010000}"/>
    <cellStyle name="Accent5 2" xfId="302" xr:uid="{00000000-0005-0000-0000-0000D3010000}"/>
    <cellStyle name="Accent5 20" xfId="303" xr:uid="{00000000-0005-0000-0000-0000D4010000}"/>
    <cellStyle name="Accent5 21" xfId="304" xr:uid="{00000000-0005-0000-0000-0000D5010000}"/>
    <cellStyle name="Accent5 22" xfId="305" xr:uid="{00000000-0005-0000-0000-0000D6010000}"/>
    <cellStyle name="Accent5 23" xfId="306" xr:uid="{00000000-0005-0000-0000-0000D7010000}"/>
    <cellStyle name="Accent5 24" xfId="307" xr:uid="{00000000-0005-0000-0000-0000D8010000}"/>
    <cellStyle name="Accent5 25" xfId="308" xr:uid="{00000000-0005-0000-0000-0000D9010000}"/>
    <cellStyle name="Accent5 25 2" xfId="25435" xr:uid="{00000000-0005-0000-0000-0000DA010000}"/>
    <cellStyle name="Accent5 25 3" xfId="24352" xr:uid="{00000000-0005-0000-0000-0000DB010000}"/>
    <cellStyle name="Accent5 26" xfId="309" xr:uid="{00000000-0005-0000-0000-0000DC010000}"/>
    <cellStyle name="Accent5 26 2" xfId="25436" xr:uid="{00000000-0005-0000-0000-0000DD010000}"/>
    <cellStyle name="Accent5 26 3" xfId="24366" xr:uid="{00000000-0005-0000-0000-0000DE010000}"/>
    <cellStyle name="Accent5 27" xfId="310" xr:uid="{00000000-0005-0000-0000-0000DF010000}"/>
    <cellStyle name="Accent5 27 2" xfId="25437" xr:uid="{00000000-0005-0000-0000-0000E0010000}"/>
    <cellStyle name="Accent5 27 3" xfId="24349" xr:uid="{00000000-0005-0000-0000-0000E1010000}"/>
    <cellStyle name="Accent5 28" xfId="311" xr:uid="{00000000-0005-0000-0000-0000E2010000}"/>
    <cellStyle name="Accent5 28 2" xfId="25438" xr:uid="{00000000-0005-0000-0000-0000E3010000}"/>
    <cellStyle name="Accent5 28 3" xfId="24367" xr:uid="{00000000-0005-0000-0000-0000E4010000}"/>
    <cellStyle name="Accent5 29" xfId="312" xr:uid="{00000000-0005-0000-0000-0000E5010000}"/>
    <cellStyle name="Accent5 3" xfId="313" xr:uid="{00000000-0005-0000-0000-0000E6010000}"/>
    <cellStyle name="Accent5 30" xfId="314" xr:uid="{00000000-0005-0000-0000-0000E7010000}"/>
    <cellStyle name="Accent5 30 2" xfId="24426" xr:uid="{00000000-0005-0000-0000-0000E8010000}"/>
    <cellStyle name="Accent5 31" xfId="315" xr:uid="{00000000-0005-0000-0000-0000E9010000}"/>
    <cellStyle name="Accent5 31 2" xfId="24427" xr:uid="{00000000-0005-0000-0000-0000EA010000}"/>
    <cellStyle name="Accent5 32" xfId="316" xr:uid="{00000000-0005-0000-0000-0000EB010000}"/>
    <cellStyle name="Accent5 32 2" xfId="24428" xr:uid="{00000000-0005-0000-0000-0000EC010000}"/>
    <cellStyle name="Accent5 33" xfId="317" xr:uid="{00000000-0005-0000-0000-0000ED010000}"/>
    <cellStyle name="Accent5 33 2" xfId="24429" xr:uid="{00000000-0005-0000-0000-0000EE010000}"/>
    <cellStyle name="Accent5 34" xfId="24309" xr:uid="{00000000-0005-0000-0000-0000EF010000}"/>
    <cellStyle name="Accent5 35" xfId="25626" xr:uid="{00000000-0005-0000-0000-0000F0010000}"/>
    <cellStyle name="Accent5 36" xfId="25627" xr:uid="{00000000-0005-0000-0000-0000F1010000}"/>
    <cellStyle name="Accent5 37" xfId="25628" xr:uid="{00000000-0005-0000-0000-0000F2010000}"/>
    <cellStyle name="Accent5 38" xfId="25629" xr:uid="{00000000-0005-0000-0000-0000F3010000}"/>
    <cellStyle name="Accent5 39" xfId="25630" xr:uid="{00000000-0005-0000-0000-0000F4010000}"/>
    <cellStyle name="Accent5 4" xfId="318" xr:uid="{00000000-0005-0000-0000-0000F5010000}"/>
    <cellStyle name="Accent5 5" xfId="319" xr:uid="{00000000-0005-0000-0000-0000F6010000}"/>
    <cellStyle name="Accent5 6" xfId="320" xr:uid="{00000000-0005-0000-0000-0000F7010000}"/>
    <cellStyle name="Accent5 7" xfId="321" xr:uid="{00000000-0005-0000-0000-0000F8010000}"/>
    <cellStyle name="Accent5 8" xfId="322" xr:uid="{00000000-0005-0000-0000-0000F9010000}"/>
    <cellStyle name="Accent5 9" xfId="323" xr:uid="{00000000-0005-0000-0000-0000FA010000}"/>
    <cellStyle name="Accent6" xfId="56" builtinId="49" hidden="1"/>
    <cellStyle name="Accent6 - 20%" xfId="324" xr:uid="{00000000-0005-0000-0000-0000FC010000}"/>
    <cellStyle name="Accent6 - 40%" xfId="325" xr:uid="{00000000-0005-0000-0000-0000FD010000}"/>
    <cellStyle name="Accent6 - 60%" xfId="326" xr:uid="{00000000-0005-0000-0000-0000FE010000}"/>
    <cellStyle name="Accent6 10" xfId="327" xr:uid="{00000000-0005-0000-0000-0000FF010000}"/>
    <cellStyle name="Accent6 11" xfId="328" xr:uid="{00000000-0005-0000-0000-000000020000}"/>
    <cellStyle name="Accent6 12" xfId="329" xr:uid="{00000000-0005-0000-0000-000001020000}"/>
    <cellStyle name="Accent6 13" xfId="330" xr:uid="{00000000-0005-0000-0000-000002020000}"/>
    <cellStyle name="Accent6 14" xfId="331" xr:uid="{00000000-0005-0000-0000-000003020000}"/>
    <cellStyle name="Accent6 15" xfId="332" xr:uid="{00000000-0005-0000-0000-000004020000}"/>
    <cellStyle name="Accent6 16" xfId="333" xr:uid="{00000000-0005-0000-0000-000005020000}"/>
    <cellStyle name="Accent6 17" xfId="334" xr:uid="{00000000-0005-0000-0000-000006020000}"/>
    <cellStyle name="Accent6 18" xfId="335" xr:uid="{00000000-0005-0000-0000-000007020000}"/>
    <cellStyle name="Accent6 19" xfId="336" xr:uid="{00000000-0005-0000-0000-000008020000}"/>
    <cellStyle name="Accent6 2" xfId="337" xr:uid="{00000000-0005-0000-0000-000009020000}"/>
    <cellStyle name="Accent6 20" xfId="338" xr:uid="{00000000-0005-0000-0000-00000A020000}"/>
    <cellStyle name="Accent6 21" xfId="339" xr:uid="{00000000-0005-0000-0000-00000B020000}"/>
    <cellStyle name="Accent6 22" xfId="340" xr:uid="{00000000-0005-0000-0000-00000C020000}"/>
    <cellStyle name="Accent6 23" xfId="341" xr:uid="{00000000-0005-0000-0000-00000D020000}"/>
    <cellStyle name="Accent6 24" xfId="342" xr:uid="{00000000-0005-0000-0000-00000E020000}"/>
    <cellStyle name="Accent6 25" xfId="343" xr:uid="{00000000-0005-0000-0000-00000F020000}"/>
    <cellStyle name="Accent6 25 2" xfId="25439" xr:uid="{00000000-0005-0000-0000-000010020000}"/>
    <cellStyle name="Accent6 25 3" xfId="24353" xr:uid="{00000000-0005-0000-0000-000011020000}"/>
    <cellStyle name="Accent6 26" xfId="344" xr:uid="{00000000-0005-0000-0000-000012020000}"/>
    <cellStyle name="Accent6 26 2" xfId="25440" xr:uid="{00000000-0005-0000-0000-000013020000}"/>
    <cellStyle name="Accent6 26 3" xfId="24364" xr:uid="{00000000-0005-0000-0000-000014020000}"/>
    <cellStyle name="Accent6 27" xfId="345" xr:uid="{00000000-0005-0000-0000-000015020000}"/>
    <cellStyle name="Accent6 27 2" xfId="25441" xr:uid="{00000000-0005-0000-0000-000016020000}"/>
    <cellStyle name="Accent6 27 3" xfId="24351" xr:uid="{00000000-0005-0000-0000-000017020000}"/>
    <cellStyle name="Accent6 28" xfId="346" xr:uid="{00000000-0005-0000-0000-000018020000}"/>
    <cellStyle name="Accent6 28 2" xfId="25442" xr:uid="{00000000-0005-0000-0000-000019020000}"/>
    <cellStyle name="Accent6 28 3" xfId="24365" xr:uid="{00000000-0005-0000-0000-00001A020000}"/>
    <cellStyle name="Accent6 29" xfId="347" xr:uid="{00000000-0005-0000-0000-00001B020000}"/>
    <cellStyle name="Accent6 3" xfId="348" xr:uid="{00000000-0005-0000-0000-00001C020000}"/>
    <cellStyle name="Accent6 30" xfId="349" xr:uid="{00000000-0005-0000-0000-00001D020000}"/>
    <cellStyle name="Accent6 30 2" xfId="24430" xr:uid="{00000000-0005-0000-0000-00001E020000}"/>
    <cellStyle name="Accent6 31" xfId="350" xr:uid="{00000000-0005-0000-0000-00001F020000}"/>
    <cellStyle name="Accent6 31 2" xfId="24431" xr:uid="{00000000-0005-0000-0000-000020020000}"/>
    <cellStyle name="Accent6 32" xfId="351" xr:uid="{00000000-0005-0000-0000-000021020000}"/>
    <cellStyle name="Accent6 32 2" xfId="24432" xr:uid="{00000000-0005-0000-0000-000022020000}"/>
    <cellStyle name="Accent6 33" xfId="352" xr:uid="{00000000-0005-0000-0000-000023020000}"/>
    <cellStyle name="Accent6 33 2" xfId="24433" xr:uid="{00000000-0005-0000-0000-000024020000}"/>
    <cellStyle name="Accent6 34" xfId="24310" xr:uid="{00000000-0005-0000-0000-000025020000}"/>
    <cellStyle name="Accent6 35" xfId="25631" xr:uid="{00000000-0005-0000-0000-000026020000}"/>
    <cellStyle name="Accent6 36" xfId="25632" xr:uid="{00000000-0005-0000-0000-000027020000}"/>
    <cellStyle name="Accent6 37" xfId="25633" xr:uid="{00000000-0005-0000-0000-000028020000}"/>
    <cellStyle name="Accent6 38" xfId="25634" xr:uid="{00000000-0005-0000-0000-000029020000}"/>
    <cellStyle name="Accent6 39" xfId="25635" xr:uid="{00000000-0005-0000-0000-00002A020000}"/>
    <cellStyle name="Accent6 4" xfId="353" xr:uid="{00000000-0005-0000-0000-00002B020000}"/>
    <cellStyle name="Accent6 5" xfId="354" xr:uid="{00000000-0005-0000-0000-00002C020000}"/>
    <cellStyle name="Accent6 6" xfId="355" xr:uid="{00000000-0005-0000-0000-00002D020000}"/>
    <cellStyle name="Accent6 7" xfId="356" xr:uid="{00000000-0005-0000-0000-00002E020000}"/>
    <cellStyle name="Accent6 8" xfId="357" xr:uid="{00000000-0005-0000-0000-00002F020000}"/>
    <cellStyle name="Accent6 9" xfId="358" xr:uid="{00000000-0005-0000-0000-000030020000}"/>
    <cellStyle name="Akzent1" xfId="359" xr:uid="{00000000-0005-0000-0000-000031020000}"/>
    <cellStyle name="Akzent2" xfId="360" xr:uid="{00000000-0005-0000-0000-000032020000}"/>
    <cellStyle name="Akzent3" xfId="361" xr:uid="{00000000-0005-0000-0000-000033020000}"/>
    <cellStyle name="Akzent4" xfId="362" xr:uid="{00000000-0005-0000-0000-000034020000}"/>
    <cellStyle name="Akzent5" xfId="363" xr:uid="{00000000-0005-0000-0000-000035020000}"/>
    <cellStyle name="Akzent6" xfId="364" xr:uid="{00000000-0005-0000-0000-000036020000}"/>
    <cellStyle name="Ausgabe" xfId="365" xr:uid="{00000000-0005-0000-0000-000037020000}"/>
    <cellStyle name="Ausgabe 10" xfId="3562" xr:uid="{00000000-0005-0000-0000-000038020000}"/>
    <cellStyle name="Ausgabe 11" xfId="7719" xr:uid="{00000000-0005-0000-0000-000039020000}"/>
    <cellStyle name="Ausgabe 12" xfId="7841" xr:uid="{00000000-0005-0000-0000-00003A020000}"/>
    <cellStyle name="Ausgabe 13" xfId="9616" xr:uid="{00000000-0005-0000-0000-00003B020000}"/>
    <cellStyle name="Ausgabe 14" xfId="9607" xr:uid="{00000000-0005-0000-0000-00003C020000}"/>
    <cellStyle name="Ausgabe 15" xfId="10488" xr:uid="{00000000-0005-0000-0000-00003D020000}"/>
    <cellStyle name="Ausgabe 16" xfId="12264" xr:uid="{00000000-0005-0000-0000-00003E020000}"/>
    <cellStyle name="Ausgabe 17" xfId="12255" xr:uid="{00000000-0005-0000-0000-00003F020000}"/>
    <cellStyle name="Ausgabe 18" xfId="10299" xr:uid="{00000000-0005-0000-0000-000040020000}"/>
    <cellStyle name="Ausgabe 19" xfId="12219" xr:uid="{00000000-0005-0000-0000-000041020000}"/>
    <cellStyle name="Ausgabe 2" xfId="1649" xr:uid="{00000000-0005-0000-0000-000042020000}"/>
    <cellStyle name="Ausgabe 2 2" xfId="24434" xr:uid="{00000000-0005-0000-0000-000043020000}"/>
    <cellStyle name="Ausgabe 2 2 2" xfId="25636" xr:uid="{00000000-0005-0000-0000-000044020000}"/>
    <cellStyle name="Ausgabe 2 2 2 2" xfId="25637" xr:uid="{00000000-0005-0000-0000-000045020000}"/>
    <cellStyle name="Ausgabe 2 2 2 2 2" xfId="25638" xr:uid="{00000000-0005-0000-0000-000046020000}"/>
    <cellStyle name="Ausgabe 2 2 2 3" xfId="25639" xr:uid="{00000000-0005-0000-0000-000047020000}"/>
    <cellStyle name="Ausgabe 2 2 3" xfId="25640" xr:uid="{00000000-0005-0000-0000-000048020000}"/>
    <cellStyle name="Ausgabe 2 2 3 2" xfId="25641" xr:uid="{00000000-0005-0000-0000-000049020000}"/>
    <cellStyle name="Ausgabe 2 2 3 2 2" xfId="25642" xr:uid="{00000000-0005-0000-0000-00004A020000}"/>
    <cellStyle name="Ausgabe 2 2 4" xfId="25643" xr:uid="{00000000-0005-0000-0000-00004B020000}"/>
    <cellStyle name="Ausgabe 2 2 4 2" xfId="25644" xr:uid="{00000000-0005-0000-0000-00004C020000}"/>
    <cellStyle name="Ausgabe 2 3" xfId="25645" xr:uid="{00000000-0005-0000-0000-00004D020000}"/>
    <cellStyle name="Ausgabe 2 3 2" xfId="25646" xr:uid="{00000000-0005-0000-0000-00004E020000}"/>
    <cellStyle name="Ausgabe 2 3 2 2" xfId="25647" xr:uid="{00000000-0005-0000-0000-00004F020000}"/>
    <cellStyle name="Ausgabe 2 3 3" xfId="25648" xr:uid="{00000000-0005-0000-0000-000050020000}"/>
    <cellStyle name="Ausgabe 2 4" xfId="25649" xr:uid="{00000000-0005-0000-0000-000051020000}"/>
    <cellStyle name="Ausgabe 2 4 2" xfId="25650" xr:uid="{00000000-0005-0000-0000-000052020000}"/>
    <cellStyle name="Ausgabe 2 4 2 2" xfId="25651" xr:uid="{00000000-0005-0000-0000-000053020000}"/>
    <cellStyle name="Ausgabe 2 5" xfId="25652" xr:uid="{00000000-0005-0000-0000-000054020000}"/>
    <cellStyle name="Ausgabe 2 5 2" xfId="25653" xr:uid="{00000000-0005-0000-0000-000055020000}"/>
    <cellStyle name="Ausgabe 20" xfId="10583" xr:uid="{00000000-0005-0000-0000-000056020000}"/>
    <cellStyle name="Ausgabe 21" xfId="13979" xr:uid="{00000000-0005-0000-0000-000057020000}"/>
    <cellStyle name="Ausgabe 22" xfId="16685" xr:uid="{00000000-0005-0000-0000-000058020000}"/>
    <cellStyle name="Ausgabe 23" xfId="18443" xr:uid="{00000000-0005-0000-0000-000059020000}"/>
    <cellStyle name="Ausgabe 24" xfId="18434" xr:uid="{00000000-0005-0000-0000-00005A020000}"/>
    <cellStyle name="Ausgabe 25" xfId="12950" xr:uid="{00000000-0005-0000-0000-00005B020000}"/>
    <cellStyle name="Ausgabe 26" xfId="18400" xr:uid="{00000000-0005-0000-0000-00005C020000}"/>
    <cellStyle name="Ausgabe 27" xfId="16779" xr:uid="{00000000-0005-0000-0000-00005D020000}"/>
    <cellStyle name="Ausgabe 3" xfId="2428" xr:uid="{00000000-0005-0000-0000-00005E020000}"/>
    <cellStyle name="Ausgabe 4" xfId="2519" xr:uid="{00000000-0005-0000-0000-00005F020000}"/>
    <cellStyle name="Ausgabe 5" xfId="2537" xr:uid="{00000000-0005-0000-0000-000060020000}"/>
    <cellStyle name="Ausgabe 6" xfId="1542" xr:uid="{00000000-0005-0000-0000-000061020000}"/>
    <cellStyle name="Ausgabe 7" xfId="1657" xr:uid="{00000000-0005-0000-0000-000062020000}"/>
    <cellStyle name="Ausgabe 8" xfId="7635" xr:uid="{00000000-0005-0000-0000-000063020000}"/>
    <cellStyle name="Ausgabe 9" xfId="7090" xr:uid="{00000000-0005-0000-0000-000064020000}"/>
    <cellStyle name="Bad" xfId="2" hidden="1" xr:uid="{00000000-0005-0000-0000-000065020000}"/>
    <cellStyle name="Bad 2" xfId="366" xr:uid="{00000000-0005-0000-0000-000066020000}"/>
    <cellStyle name="Bad 2 2" xfId="24435" xr:uid="{00000000-0005-0000-0000-000067020000}"/>
    <cellStyle name="Bad 3" xfId="24436" xr:uid="{00000000-0005-0000-0000-000068020000}"/>
    <cellStyle name="Bad 4" xfId="24317" xr:uid="{00000000-0005-0000-0000-000069020000}"/>
    <cellStyle name="Berechnung" xfId="367" xr:uid="{00000000-0005-0000-0000-00006A020000}"/>
    <cellStyle name="Berechnung 10" xfId="7706" xr:uid="{00000000-0005-0000-0000-00006B020000}"/>
    <cellStyle name="Berechnung 11" xfId="7490" xr:uid="{00000000-0005-0000-0000-00006C020000}"/>
    <cellStyle name="Berechnung 12" xfId="7712" xr:uid="{00000000-0005-0000-0000-00006D020000}"/>
    <cellStyle name="Berechnung 13" xfId="7123" xr:uid="{00000000-0005-0000-0000-00006E020000}"/>
    <cellStyle name="Berechnung 14" xfId="9605" xr:uid="{00000000-0005-0000-0000-00006F020000}"/>
    <cellStyle name="Berechnung 15" xfId="5165" xr:uid="{00000000-0005-0000-0000-000070020000}"/>
    <cellStyle name="Berechnung 16" xfId="8688" xr:uid="{00000000-0005-0000-0000-000071020000}"/>
    <cellStyle name="Berechnung 17" xfId="12253" xr:uid="{00000000-0005-0000-0000-000072020000}"/>
    <cellStyle name="Berechnung 18" xfId="13141" xr:uid="{00000000-0005-0000-0000-000073020000}"/>
    <cellStyle name="Berechnung 19" xfId="14031" xr:uid="{00000000-0005-0000-0000-000074020000}"/>
    <cellStyle name="Berechnung 2" xfId="1650" xr:uid="{00000000-0005-0000-0000-000075020000}"/>
    <cellStyle name="Berechnung 2 2" xfId="24437" xr:uid="{00000000-0005-0000-0000-000076020000}"/>
    <cellStyle name="Berechnung 2 2 2" xfId="25654" xr:uid="{00000000-0005-0000-0000-000077020000}"/>
    <cellStyle name="Berechnung 2 2 2 2" xfId="25655" xr:uid="{00000000-0005-0000-0000-000078020000}"/>
    <cellStyle name="Berechnung 2 2 2 2 2" xfId="25656" xr:uid="{00000000-0005-0000-0000-000079020000}"/>
    <cellStyle name="Berechnung 2 2 2 3" xfId="25657" xr:uid="{00000000-0005-0000-0000-00007A020000}"/>
    <cellStyle name="Berechnung 2 2 3" xfId="25658" xr:uid="{00000000-0005-0000-0000-00007B020000}"/>
    <cellStyle name="Berechnung 2 2 3 2" xfId="25659" xr:uid="{00000000-0005-0000-0000-00007C020000}"/>
    <cellStyle name="Berechnung 2 2 3 2 2" xfId="25660" xr:uid="{00000000-0005-0000-0000-00007D020000}"/>
    <cellStyle name="Berechnung 2 2 4" xfId="25661" xr:uid="{00000000-0005-0000-0000-00007E020000}"/>
    <cellStyle name="Berechnung 2 2 4 2" xfId="25662" xr:uid="{00000000-0005-0000-0000-00007F020000}"/>
    <cellStyle name="Berechnung 2 3" xfId="25663" xr:uid="{00000000-0005-0000-0000-000080020000}"/>
    <cellStyle name="Berechnung 2 3 2" xfId="25664" xr:uid="{00000000-0005-0000-0000-000081020000}"/>
    <cellStyle name="Berechnung 2 3 2 2" xfId="25665" xr:uid="{00000000-0005-0000-0000-000082020000}"/>
    <cellStyle name="Berechnung 2 3 3" xfId="25666" xr:uid="{00000000-0005-0000-0000-000083020000}"/>
    <cellStyle name="Berechnung 2 4" xfId="25667" xr:uid="{00000000-0005-0000-0000-000084020000}"/>
    <cellStyle name="Berechnung 2 4 2" xfId="25668" xr:uid="{00000000-0005-0000-0000-000085020000}"/>
    <cellStyle name="Berechnung 2 4 2 2" xfId="25669" xr:uid="{00000000-0005-0000-0000-000086020000}"/>
    <cellStyle name="Berechnung 2 5" xfId="25670" xr:uid="{00000000-0005-0000-0000-000087020000}"/>
    <cellStyle name="Berechnung 2 5 2" xfId="25671" xr:uid="{00000000-0005-0000-0000-000088020000}"/>
    <cellStyle name="Berechnung 20" xfId="14918" xr:uid="{00000000-0005-0000-0000-000089020000}"/>
    <cellStyle name="Berechnung 21" xfId="15804" xr:uid="{00000000-0005-0000-0000-00008A020000}"/>
    <cellStyle name="Berechnung 22" xfId="11468" xr:uid="{00000000-0005-0000-0000-00008B020000}"/>
    <cellStyle name="Berechnung 23" xfId="16637" xr:uid="{00000000-0005-0000-0000-00008C020000}"/>
    <cellStyle name="Berechnung 24" xfId="18432" xr:uid="{00000000-0005-0000-0000-00008D020000}"/>
    <cellStyle name="Berechnung 25" xfId="19309" xr:uid="{00000000-0005-0000-0000-00008E020000}"/>
    <cellStyle name="Berechnung 26" xfId="20177" xr:uid="{00000000-0005-0000-0000-00008F020000}"/>
    <cellStyle name="Berechnung 27" xfId="21039" xr:uid="{00000000-0005-0000-0000-000090020000}"/>
    <cellStyle name="Berechnung 3" xfId="2427" xr:uid="{00000000-0005-0000-0000-000091020000}"/>
    <cellStyle name="Berechnung 4" xfId="2533" xr:uid="{00000000-0005-0000-0000-000092020000}"/>
    <cellStyle name="Berechnung 5" xfId="2517" xr:uid="{00000000-0005-0000-0000-000093020000}"/>
    <cellStyle name="Berechnung 6" xfId="1579" xr:uid="{00000000-0005-0000-0000-000094020000}"/>
    <cellStyle name="Berechnung 7" xfId="1845" xr:uid="{00000000-0005-0000-0000-000095020000}"/>
    <cellStyle name="Berechnung 8" xfId="7634" xr:uid="{00000000-0005-0000-0000-000096020000}"/>
    <cellStyle name="Berechnung 9" xfId="6811" xr:uid="{00000000-0005-0000-0000-000097020000}"/>
    <cellStyle name="Berekening" xfId="18" builtinId="22" hidden="1"/>
    <cellStyle name="Berekening 10" xfId="24438" xr:uid="{00000000-0005-0000-0000-000098020000}"/>
    <cellStyle name="Berekening 2" xfId="368" xr:uid="{00000000-0005-0000-0000-000099020000}"/>
    <cellStyle name="Berekening 2 10" xfId="1645" xr:uid="{00000000-0005-0000-0000-00009A020000}"/>
    <cellStyle name="Berekening 2 11" xfId="1781" xr:uid="{00000000-0005-0000-0000-00009B020000}"/>
    <cellStyle name="Berekening 2 12" xfId="3439" xr:uid="{00000000-0005-0000-0000-00009C020000}"/>
    <cellStyle name="Berekening 2 13" xfId="7543" xr:uid="{00000000-0005-0000-0000-00009D020000}"/>
    <cellStyle name="Berekening 2 14" xfId="7119" xr:uid="{00000000-0005-0000-0000-00009E020000}"/>
    <cellStyle name="Berekening 2 15" xfId="7421" xr:uid="{00000000-0005-0000-0000-00009F020000}"/>
    <cellStyle name="Berekening 2 16" xfId="7942" xr:uid="{00000000-0005-0000-0000-0000A0020000}"/>
    <cellStyle name="Berekening 2 17" xfId="7699" xr:uid="{00000000-0005-0000-0000-0000A1020000}"/>
    <cellStyle name="Berekening 2 18" xfId="10432" xr:uid="{00000000-0005-0000-0000-0000A2020000}"/>
    <cellStyle name="Berekening 2 19" xfId="10589" xr:uid="{00000000-0005-0000-0000-0000A3020000}"/>
    <cellStyle name="Berekening 2 2" xfId="369" xr:uid="{00000000-0005-0000-0000-0000A4020000}"/>
    <cellStyle name="Berekening 2 2 10" xfId="8725" xr:uid="{00000000-0005-0000-0000-0000A5020000}"/>
    <cellStyle name="Berekening 2 2 11" xfId="9614" xr:uid="{00000000-0005-0000-0000-0000A6020000}"/>
    <cellStyle name="Berekening 2 2 12" xfId="10482" xr:uid="{00000000-0005-0000-0000-0000A7020000}"/>
    <cellStyle name="Berekening 2 2 13" xfId="11373" xr:uid="{00000000-0005-0000-0000-0000A8020000}"/>
    <cellStyle name="Berekening 2 2 14" xfId="12262" xr:uid="{00000000-0005-0000-0000-0000A9020000}"/>
    <cellStyle name="Berekening 2 2 15" xfId="13133" xr:uid="{00000000-0005-0000-0000-0000AA020000}"/>
    <cellStyle name="Berekening 2 2 16" xfId="14023" xr:uid="{00000000-0005-0000-0000-0000AB020000}"/>
    <cellStyle name="Berekening 2 2 17" xfId="14910" xr:uid="{00000000-0005-0000-0000-0000AC020000}"/>
    <cellStyle name="Berekening 2 2 18" xfId="15797" xr:uid="{00000000-0005-0000-0000-0000AD020000}"/>
    <cellStyle name="Berekening 2 2 19" xfId="16679" xr:uid="{00000000-0005-0000-0000-0000AE020000}"/>
    <cellStyle name="Berekening 2 2 2" xfId="1839" xr:uid="{00000000-0005-0000-0000-0000AF020000}"/>
    <cellStyle name="Berekening 2 2 2 2" xfId="24439" xr:uid="{00000000-0005-0000-0000-0000B0020000}"/>
    <cellStyle name="Berekening 2 2 2 2 2" xfId="25672" xr:uid="{00000000-0005-0000-0000-0000B1020000}"/>
    <cellStyle name="Berekening 2 2 2 2 2 2" xfId="25673" xr:uid="{00000000-0005-0000-0000-0000B2020000}"/>
    <cellStyle name="Berekening 2 2 2 2 2 2 2" xfId="25674" xr:uid="{00000000-0005-0000-0000-0000B3020000}"/>
    <cellStyle name="Berekening 2 2 2 2 2 3" xfId="25675" xr:uid="{00000000-0005-0000-0000-0000B4020000}"/>
    <cellStyle name="Berekening 2 2 2 2 3" xfId="25676" xr:uid="{00000000-0005-0000-0000-0000B5020000}"/>
    <cellStyle name="Berekening 2 2 2 2 3 2" xfId="25677" xr:uid="{00000000-0005-0000-0000-0000B6020000}"/>
    <cellStyle name="Berekening 2 2 2 2 3 2 2" xfId="25678" xr:uid="{00000000-0005-0000-0000-0000B7020000}"/>
    <cellStyle name="Berekening 2 2 2 2 4" xfId="25679" xr:uid="{00000000-0005-0000-0000-0000B8020000}"/>
    <cellStyle name="Berekening 2 2 2 2 4 2" xfId="25680" xr:uid="{00000000-0005-0000-0000-0000B9020000}"/>
    <cellStyle name="Berekening 2 2 2 3" xfId="25681" xr:uid="{00000000-0005-0000-0000-0000BA020000}"/>
    <cellStyle name="Berekening 2 2 2 3 2" xfId="25682" xr:uid="{00000000-0005-0000-0000-0000BB020000}"/>
    <cellStyle name="Berekening 2 2 2 3 2 2" xfId="25683" xr:uid="{00000000-0005-0000-0000-0000BC020000}"/>
    <cellStyle name="Berekening 2 2 2 3 3" xfId="25684" xr:uid="{00000000-0005-0000-0000-0000BD020000}"/>
    <cellStyle name="Berekening 2 2 2 4" xfId="25685" xr:uid="{00000000-0005-0000-0000-0000BE020000}"/>
    <cellStyle name="Berekening 2 2 2 4 2" xfId="25686" xr:uid="{00000000-0005-0000-0000-0000BF020000}"/>
    <cellStyle name="Berekening 2 2 2 4 2 2" xfId="25687" xr:uid="{00000000-0005-0000-0000-0000C0020000}"/>
    <cellStyle name="Berekening 2 2 2 5" xfId="25688" xr:uid="{00000000-0005-0000-0000-0000C1020000}"/>
    <cellStyle name="Berekening 2 2 2 5 2" xfId="25689" xr:uid="{00000000-0005-0000-0000-0000C2020000}"/>
    <cellStyle name="Berekening 2 2 20" xfId="17565" xr:uid="{00000000-0005-0000-0000-0000C3020000}"/>
    <cellStyle name="Berekening 2 2 21" xfId="18441" xr:uid="{00000000-0005-0000-0000-0000C4020000}"/>
    <cellStyle name="Berekening 2 2 22" xfId="19301" xr:uid="{00000000-0005-0000-0000-0000C5020000}"/>
    <cellStyle name="Berekening 2 2 23" xfId="20171" xr:uid="{00000000-0005-0000-0000-0000C6020000}"/>
    <cellStyle name="Berekening 2 2 24" xfId="21033" xr:uid="{00000000-0005-0000-0000-0000C7020000}"/>
    <cellStyle name="Berekening 2 2 25" xfId="21888" xr:uid="{00000000-0005-0000-0000-0000C8020000}"/>
    <cellStyle name="Berekening 2 2 26" xfId="22722" xr:uid="{00000000-0005-0000-0000-0000C9020000}"/>
    <cellStyle name="Berekening 2 2 27" xfId="23534" xr:uid="{00000000-0005-0000-0000-0000CA020000}"/>
    <cellStyle name="Berekening 2 2 3" xfId="2676" xr:uid="{00000000-0005-0000-0000-0000CB020000}"/>
    <cellStyle name="Berekening 2 2 4" xfId="3457" xr:uid="{00000000-0005-0000-0000-0000CC020000}"/>
    <cellStyle name="Berekening 2 2 5" xfId="4343" xr:uid="{00000000-0005-0000-0000-0000CD020000}"/>
    <cellStyle name="Berekening 2 2 6" xfId="5234" xr:uid="{00000000-0005-0000-0000-0000CE020000}"/>
    <cellStyle name="Berekening 2 2 7" xfId="6128" xr:uid="{00000000-0005-0000-0000-0000CF020000}"/>
    <cellStyle name="Berekening 2 2 8" xfId="7496" xr:uid="{00000000-0005-0000-0000-0000D0020000}"/>
    <cellStyle name="Berekening 2 2 9" xfId="7834" xr:uid="{00000000-0005-0000-0000-0000D1020000}"/>
    <cellStyle name="Berekening 2 20" xfId="9598" xr:uid="{00000000-0005-0000-0000-0000D2020000}"/>
    <cellStyle name="Berekening 2 21" xfId="13083" xr:uid="{00000000-0005-0000-0000-0000D3020000}"/>
    <cellStyle name="Berekening 2 22" xfId="13237" xr:uid="{00000000-0005-0000-0000-0000D4020000}"/>
    <cellStyle name="Berekening 2 23" xfId="14128" xr:uid="{00000000-0005-0000-0000-0000D5020000}"/>
    <cellStyle name="Berekening 2 24" xfId="15014" xr:uid="{00000000-0005-0000-0000-0000D6020000}"/>
    <cellStyle name="Berekening 2 25" xfId="15899" xr:uid="{00000000-0005-0000-0000-0000D7020000}"/>
    <cellStyle name="Berekening 2 26" xfId="16785" xr:uid="{00000000-0005-0000-0000-0000D8020000}"/>
    <cellStyle name="Berekening 2 27" xfId="7565" xr:uid="{00000000-0005-0000-0000-0000D9020000}"/>
    <cellStyle name="Berekening 2 28" xfId="19256" xr:uid="{00000000-0005-0000-0000-0000DA020000}"/>
    <cellStyle name="Berekening 2 29" xfId="19403" xr:uid="{00000000-0005-0000-0000-0000DB020000}"/>
    <cellStyle name="Berekening 2 3" xfId="370" xr:uid="{00000000-0005-0000-0000-0000DC020000}"/>
    <cellStyle name="Berekening 2 3 10" xfId="8838" xr:uid="{00000000-0005-0000-0000-0000DD020000}"/>
    <cellStyle name="Berekening 2 3 11" xfId="9727" xr:uid="{00000000-0005-0000-0000-0000DE020000}"/>
    <cellStyle name="Berekening 2 3 12" xfId="10596" xr:uid="{00000000-0005-0000-0000-0000DF020000}"/>
    <cellStyle name="Berekening 2 3 13" xfId="11487" xr:uid="{00000000-0005-0000-0000-0000E0020000}"/>
    <cellStyle name="Berekening 2 3 14" xfId="12378" xr:uid="{00000000-0005-0000-0000-0000E1020000}"/>
    <cellStyle name="Berekening 2 3 15" xfId="13245" xr:uid="{00000000-0005-0000-0000-0000E2020000}"/>
    <cellStyle name="Berekening 2 3 16" xfId="14136" xr:uid="{00000000-0005-0000-0000-0000E3020000}"/>
    <cellStyle name="Berekening 2 3 17" xfId="15022" xr:uid="{00000000-0005-0000-0000-0000E4020000}"/>
    <cellStyle name="Berekening 2 3 18" xfId="15906" xr:uid="{00000000-0005-0000-0000-0000E5020000}"/>
    <cellStyle name="Berekening 2 3 19" xfId="16792" xr:uid="{00000000-0005-0000-0000-0000E6020000}"/>
    <cellStyle name="Berekening 2 3 2" xfId="1957" xr:uid="{00000000-0005-0000-0000-0000E7020000}"/>
    <cellStyle name="Berekening 2 3 2 2" xfId="24440" xr:uid="{00000000-0005-0000-0000-0000E8020000}"/>
    <cellStyle name="Berekening 2 3 2 2 2" xfId="25690" xr:uid="{00000000-0005-0000-0000-0000E9020000}"/>
    <cellStyle name="Berekening 2 3 2 2 2 2" xfId="25691" xr:uid="{00000000-0005-0000-0000-0000EA020000}"/>
    <cellStyle name="Berekening 2 3 2 2 2 2 2" xfId="25692" xr:uid="{00000000-0005-0000-0000-0000EB020000}"/>
    <cellStyle name="Berekening 2 3 2 2 2 3" xfId="25693" xr:uid="{00000000-0005-0000-0000-0000EC020000}"/>
    <cellStyle name="Berekening 2 3 2 2 3" xfId="25694" xr:uid="{00000000-0005-0000-0000-0000ED020000}"/>
    <cellStyle name="Berekening 2 3 2 2 3 2" xfId="25695" xr:uid="{00000000-0005-0000-0000-0000EE020000}"/>
    <cellStyle name="Berekening 2 3 2 2 3 2 2" xfId="25696" xr:uid="{00000000-0005-0000-0000-0000EF020000}"/>
    <cellStyle name="Berekening 2 3 2 2 4" xfId="25697" xr:uid="{00000000-0005-0000-0000-0000F0020000}"/>
    <cellStyle name="Berekening 2 3 2 2 4 2" xfId="25698" xr:uid="{00000000-0005-0000-0000-0000F1020000}"/>
    <cellStyle name="Berekening 2 3 2 3" xfId="25699" xr:uid="{00000000-0005-0000-0000-0000F2020000}"/>
    <cellStyle name="Berekening 2 3 2 3 2" xfId="25700" xr:uid="{00000000-0005-0000-0000-0000F3020000}"/>
    <cellStyle name="Berekening 2 3 2 3 2 2" xfId="25701" xr:uid="{00000000-0005-0000-0000-0000F4020000}"/>
    <cellStyle name="Berekening 2 3 2 3 3" xfId="25702" xr:uid="{00000000-0005-0000-0000-0000F5020000}"/>
    <cellStyle name="Berekening 2 3 2 4" xfId="25703" xr:uid="{00000000-0005-0000-0000-0000F6020000}"/>
    <cellStyle name="Berekening 2 3 2 4 2" xfId="25704" xr:uid="{00000000-0005-0000-0000-0000F7020000}"/>
    <cellStyle name="Berekening 2 3 2 4 2 2" xfId="25705" xr:uid="{00000000-0005-0000-0000-0000F8020000}"/>
    <cellStyle name="Berekening 2 3 2 5" xfId="25706" xr:uid="{00000000-0005-0000-0000-0000F9020000}"/>
    <cellStyle name="Berekening 2 3 2 5 2" xfId="25707" xr:uid="{00000000-0005-0000-0000-0000FA020000}"/>
    <cellStyle name="Berekening 2 3 20" xfId="17671" xr:uid="{00000000-0005-0000-0000-0000FB020000}"/>
    <cellStyle name="Berekening 2 3 21" xfId="18552" xr:uid="{00000000-0005-0000-0000-0000FC020000}"/>
    <cellStyle name="Berekening 2 3 22" xfId="19411" xr:uid="{00000000-0005-0000-0000-0000FD020000}"/>
    <cellStyle name="Berekening 2 3 23" xfId="20277" xr:uid="{00000000-0005-0000-0000-0000FE020000}"/>
    <cellStyle name="Berekening 2 3 24" xfId="21136" xr:uid="{00000000-0005-0000-0000-0000FF020000}"/>
    <cellStyle name="Berekening 2 3 25" xfId="21977" xr:uid="{00000000-0005-0000-0000-000000030000}"/>
    <cellStyle name="Berekening 2 3 26" xfId="22806" xr:uid="{00000000-0005-0000-0000-000001030000}"/>
    <cellStyle name="Berekening 2 3 27" xfId="23610" xr:uid="{00000000-0005-0000-0000-000002030000}"/>
    <cellStyle name="Berekening 2 3 3" xfId="1624" xr:uid="{00000000-0005-0000-0000-000003030000}"/>
    <cellStyle name="Berekening 2 3 4" xfId="3576" xr:uid="{00000000-0005-0000-0000-000004030000}"/>
    <cellStyle name="Berekening 2 3 5" xfId="4464" xr:uid="{00000000-0005-0000-0000-000005030000}"/>
    <cellStyle name="Berekening 2 3 6" xfId="5353" xr:uid="{00000000-0005-0000-0000-000006030000}"/>
    <cellStyle name="Berekening 2 3 7" xfId="6247" xr:uid="{00000000-0005-0000-0000-000007030000}"/>
    <cellStyle name="Berekening 2 3 8" xfId="5197" xr:uid="{00000000-0005-0000-0000-000008030000}"/>
    <cellStyle name="Berekening 2 3 9" xfId="7949" xr:uid="{00000000-0005-0000-0000-000009030000}"/>
    <cellStyle name="Berekening 2 30" xfId="20269" xr:uid="{00000000-0005-0000-0000-00000A030000}"/>
    <cellStyle name="Berekening 2 31" xfId="21129" xr:uid="{00000000-0005-0000-0000-00000B030000}"/>
    <cellStyle name="Berekening 2 32" xfId="21971" xr:uid="{00000000-0005-0000-0000-00000C030000}"/>
    <cellStyle name="Berekening 2 4" xfId="371" xr:uid="{00000000-0005-0000-0000-00000D030000}"/>
    <cellStyle name="Berekening 2 4 10" xfId="8839" xr:uid="{00000000-0005-0000-0000-00000E030000}"/>
    <cellStyle name="Berekening 2 4 11" xfId="9728" xr:uid="{00000000-0005-0000-0000-00000F030000}"/>
    <cellStyle name="Berekening 2 4 12" xfId="10597" xr:uid="{00000000-0005-0000-0000-000010030000}"/>
    <cellStyle name="Berekening 2 4 13" xfId="11488" xr:uid="{00000000-0005-0000-0000-000011030000}"/>
    <cellStyle name="Berekening 2 4 14" xfId="12379" xr:uid="{00000000-0005-0000-0000-000012030000}"/>
    <cellStyle name="Berekening 2 4 15" xfId="13246" xr:uid="{00000000-0005-0000-0000-000013030000}"/>
    <cellStyle name="Berekening 2 4 16" xfId="14137" xr:uid="{00000000-0005-0000-0000-000014030000}"/>
    <cellStyle name="Berekening 2 4 17" xfId="15023" xr:uid="{00000000-0005-0000-0000-000015030000}"/>
    <cellStyle name="Berekening 2 4 18" xfId="15907" xr:uid="{00000000-0005-0000-0000-000016030000}"/>
    <cellStyle name="Berekening 2 4 19" xfId="16793" xr:uid="{00000000-0005-0000-0000-000017030000}"/>
    <cellStyle name="Berekening 2 4 2" xfId="1958" xr:uid="{00000000-0005-0000-0000-000018030000}"/>
    <cellStyle name="Berekening 2 4 2 2" xfId="24441" xr:uid="{00000000-0005-0000-0000-000019030000}"/>
    <cellStyle name="Berekening 2 4 2 2 2" xfId="25708" xr:uid="{00000000-0005-0000-0000-00001A030000}"/>
    <cellStyle name="Berekening 2 4 2 2 2 2" xfId="25709" xr:uid="{00000000-0005-0000-0000-00001B030000}"/>
    <cellStyle name="Berekening 2 4 2 2 2 2 2" xfId="25710" xr:uid="{00000000-0005-0000-0000-00001C030000}"/>
    <cellStyle name="Berekening 2 4 2 2 2 3" xfId="25711" xr:uid="{00000000-0005-0000-0000-00001D030000}"/>
    <cellStyle name="Berekening 2 4 2 2 3" xfId="25712" xr:uid="{00000000-0005-0000-0000-00001E030000}"/>
    <cellStyle name="Berekening 2 4 2 2 3 2" xfId="25713" xr:uid="{00000000-0005-0000-0000-00001F030000}"/>
    <cellStyle name="Berekening 2 4 2 2 3 2 2" xfId="25714" xr:uid="{00000000-0005-0000-0000-000020030000}"/>
    <cellStyle name="Berekening 2 4 2 2 4" xfId="25715" xr:uid="{00000000-0005-0000-0000-000021030000}"/>
    <cellStyle name="Berekening 2 4 2 2 4 2" xfId="25716" xr:uid="{00000000-0005-0000-0000-000022030000}"/>
    <cellStyle name="Berekening 2 4 2 3" xfId="25717" xr:uid="{00000000-0005-0000-0000-000023030000}"/>
    <cellStyle name="Berekening 2 4 2 3 2" xfId="25718" xr:uid="{00000000-0005-0000-0000-000024030000}"/>
    <cellStyle name="Berekening 2 4 2 3 2 2" xfId="25719" xr:uid="{00000000-0005-0000-0000-000025030000}"/>
    <cellStyle name="Berekening 2 4 2 3 3" xfId="25720" xr:uid="{00000000-0005-0000-0000-000026030000}"/>
    <cellStyle name="Berekening 2 4 2 4" xfId="25721" xr:uid="{00000000-0005-0000-0000-000027030000}"/>
    <cellStyle name="Berekening 2 4 2 4 2" xfId="25722" xr:uid="{00000000-0005-0000-0000-000028030000}"/>
    <cellStyle name="Berekening 2 4 2 4 2 2" xfId="25723" xr:uid="{00000000-0005-0000-0000-000029030000}"/>
    <cellStyle name="Berekening 2 4 2 5" xfId="25724" xr:uid="{00000000-0005-0000-0000-00002A030000}"/>
    <cellStyle name="Berekening 2 4 2 5 2" xfId="25725" xr:uid="{00000000-0005-0000-0000-00002B030000}"/>
    <cellStyle name="Berekening 2 4 20" xfId="17672" xr:uid="{00000000-0005-0000-0000-00002C030000}"/>
    <cellStyle name="Berekening 2 4 21" xfId="18553" xr:uid="{00000000-0005-0000-0000-00002D030000}"/>
    <cellStyle name="Berekening 2 4 22" xfId="19412" xr:uid="{00000000-0005-0000-0000-00002E030000}"/>
    <cellStyle name="Berekening 2 4 23" xfId="20278" xr:uid="{00000000-0005-0000-0000-00002F030000}"/>
    <cellStyle name="Berekening 2 4 24" xfId="21137" xr:uid="{00000000-0005-0000-0000-000030030000}"/>
    <cellStyle name="Berekening 2 4 25" xfId="21978" xr:uid="{00000000-0005-0000-0000-000031030000}"/>
    <cellStyle name="Berekening 2 4 26" xfId="22807" xr:uid="{00000000-0005-0000-0000-000032030000}"/>
    <cellStyle name="Berekening 2 4 27" xfId="23611" xr:uid="{00000000-0005-0000-0000-000033030000}"/>
    <cellStyle name="Berekening 2 4 3" xfId="1954" xr:uid="{00000000-0005-0000-0000-000034030000}"/>
    <cellStyle name="Berekening 2 4 4" xfId="3577" xr:uid="{00000000-0005-0000-0000-000035030000}"/>
    <cellStyle name="Berekening 2 4 5" xfId="4465" xr:uid="{00000000-0005-0000-0000-000036030000}"/>
    <cellStyle name="Berekening 2 4 6" xfId="5354" xr:uid="{00000000-0005-0000-0000-000037030000}"/>
    <cellStyle name="Berekening 2 4 7" xfId="6248" xr:uid="{00000000-0005-0000-0000-000038030000}"/>
    <cellStyle name="Berekening 2 4 8" xfId="5324" xr:uid="{00000000-0005-0000-0000-000039030000}"/>
    <cellStyle name="Berekening 2 4 9" xfId="7950" xr:uid="{00000000-0005-0000-0000-00003A030000}"/>
    <cellStyle name="Berekening 2 5" xfId="372" xr:uid="{00000000-0005-0000-0000-00003B030000}"/>
    <cellStyle name="Berekening 2 5 10" xfId="8840" xr:uid="{00000000-0005-0000-0000-00003C030000}"/>
    <cellStyle name="Berekening 2 5 11" xfId="9729" xr:uid="{00000000-0005-0000-0000-00003D030000}"/>
    <cellStyle name="Berekening 2 5 12" xfId="10598" xr:uid="{00000000-0005-0000-0000-00003E030000}"/>
    <cellStyle name="Berekening 2 5 13" xfId="11489" xr:uid="{00000000-0005-0000-0000-00003F030000}"/>
    <cellStyle name="Berekening 2 5 14" xfId="12380" xr:uid="{00000000-0005-0000-0000-000040030000}"/>
    <cellStyle name="Berekening 2 5 15" xfId="13247" xr:uid="{00000000-0005-0000-0000-000041030000}"/>
    <cellStyle name="Berekening 2 5 16" xfId="14138" xr:uid="{00000000-0005-0000-0000-000042030000}"/>
    <cellStyle name="Berekening 2 5 17" xfId="15024" xr:uid="{00000000-0005-0000-0000-000043030000}"/>
    <cellStyle name="Berekening 2 5 18" xfId="15908" xr:uid="{00000000-0005-0000-0000-000044030000}"/>
    <cellStyle name="Berekening 2 5 19" xfId="16794" xr:uid="{00000000-0005-0000-0000-000045030000}"/>
    <cellStyle name="Berekening 2 5 2" xfId="1959" xr:uid="{00000000-0005-0000-0000-000046030000}"/>
    <cellStyle name="Berekening 2 5 2 2" xfId="24442" xr:uid="{00000000-0005-0000-0000-000047030000}"/>
    <cellStyle name="Berekening 2 5 2 2 2" xfId="25726" xr:uid="{00000000-0005-0000-0000-000048030000}"/>
    <cellStyle name="Berekening 2 5 2 2 2 2" xfId="25727" xr:uid="{00000000-0005-0000-0000-000049030000}"/>
    <cellStyle name="Berekening 2 5 2 2 2 2 2" xfId="25728" xr:uid="{00000000-0005-0000-0000-00004A030000}"/>
    <cellStyle name="Berekening 2 5 2 2 2 3" xfId="25729" xr:uid="{00000000-0005-0000-0000-00004B030000}"/>
    <cellStyle name="Berekening 2 5 2 2 3" xfId="25730" xr:uid="{00000000-0005-0000-0000-00004C030000}"/>
    <cellStyle name="Berekening 2 5 2 2 3 2" xfId="25731" xr:uid="{00000000-0005-0000-0000-00004D030000}"/>
    <cellStyle name="Berekening 2 5 2 2 3 2 2" xfId="25732" xr:uid="{00000000-0005-0000-0000-00004E030000}"/>
    <cellStyle name="Berekening 2 5 2 2 4" xfId="25733" xr:uid="{00000000-0005-0000-0000-00004F030000}"/>
    <cellStyle name="Berekening 2 5 2 2 4 2" xfId="25734" xr:uid="{00000000-0005-0000-0000-000050030000}"/>
    <cellStyle name="Berekening 2 5 2 3" xfId="25735" xr:uid="{00000000-0005-0000-0000-000051030000}"/>
    <cellStyle name="Berekening 2 5 2 3 2" xfId="25736" xr:uid="{00000000-0005-0000-0000-000052030000}"/>
    <cellStyle name="Berekening 2 5 2 3 2 2" xfId="25737" xr:uid="{00000000-0005-0000-0000-000053030000}"/>
    <cellStyle name="Berekening 2 5 2 3 3" xfId="25738" xr:uid="{00000000-0005-0000-0000-000054030000}"/>
    <cellStyle name="Berekening 2 5 2 4" xfId="25739" xr:uid="{00000000-0005-0000-0000-000055030000}"/>
    <cellStyle name="Berekening 2 5 2 4 2" xfId="25740" xr:uid="{00000000-0005-0000-0000-000056030000}"/>
    <cellStyle name="Berekening 2 5 2 4 2 2" xfId="25741" xr:uid="{00000000-0005-0000-0000-000057030000}"/>
    <cellStyle name="Berekening 2 5 2 5" xfId="25742" xr:uid="{00000000-0005-0000-0000-000058030000}"/>
    <cellStyle name="Berekening 2 5 2 5 2" xfId="25743" xr:uid="{00000000-0005-0000-0000-000059030000}"/>
    <cellStyle name="Berekening 2 5 20" xfId="17673" xr:uid="{00000000-0005-0000-0000-00005A030000}"/>
    <cellStyle name="Berekening 2 5 21" xfId="18554" xr:uid="{00000000-0005-0000-0000-00005B030000}"/>
    <cellStyle name="Berekening 2 5 22" xfId="19413" xr:uid="{00000000-0005-0000-0000-00005C030000}"/>
    <cellStyle name="Berekening 2 5 23" xfId="20279" xr:uid="{00000000-0005-0000-0000-00005D030000}"/>
    <cellStyle name="Berekening 2 5 24" xfId="21138" xr:uid="{00000000-0005-0000-0000-00005E030000}"/>
    <cellStyle name="Berekening 2 5 25" xfId="21979" xr:uid="{00000000-0005-0000-0000-00005F030000}"/>
    <cellStyle name="Berekening 2 5 26" xfId="22808" xr:uid="{00000000-0005-0000-0000-000060030000}"/>
    <cellStyle name="Berekening 2 5 27" xfId="23612" xr:uid="{00000000-0005-0000-0000-000061030000}"/>
    <cellStyle name="Berekening 2 5 3" xfId="1832" xr:uid="{00000000-0005-0000-0000-000062030000}"/>
    <cellStyle name="Berekening 2 5 4" xfId="3578" xr:uid="{00000000-0005-0000-0000-000063030000}"/>
    <cellStyle name="Berekening 2 5 5" xfId="4466" xr:uid="{00000000-0005-0000-0000-000064030000}"/>
    <cellStyle name="Berekening 2 5 6" xfId="5355" xr:uid="{00000000-0005-0000-0000-000065030000}"/>
    <cellStyle name="Berekening 2 5 7" xfId="6249" xr:uid="{00000000-0005-0000-0000-000066030000}"/>
    <cellStyle name="Berekening 2 5 8" xfId="7396" xr:uid="{00000000-0005-0000-0000-000067030000}"/>
    <cellStyle name="Berekening 2 5 9" xfId="7951" xr:uid="{00000000-0005-0000-0000-000068030000}"/>
    <cellStyle name="Berekening 2 6" xfId="373" xr:uid="{00000000-0005-0000-0000-000069030000}"/>
    <cellStyle name="Berekening 2 6 10" xfId="8841" xr:uid="{00000000-0005-0000-0000-00006A030000}"/>
    <cellStyle name="Berekening 2 6 11" xfId="9730" xr:uid="{00000000-0005-0000-0000-00006B030000}"/>
    <cellStyle name="Berekening 2 6 12" xfId="10599" xr:uid="{00000000-0005-0000-0000-00006C030000}"/>
    <cellStyle name="Berekening 2 6 13" xfId="11490" xr:uid="{00000000-0005-0000-0000-00006D030000}"/>
    <cellStyle name="Berekening 2 6 14" xfId="12381" xr:uid="{00000000-0005-0000-0000-00006E030000}"/>
    <cellStyle name="Berekening 2 6 15" xfId="13248" xr:uid="{00000000-0005-0000-0000-00006F030000}"/>
    <cellStyle name="Berekening 2 6 16" xfId="14139" xr:uid="{00000000-0005-0000-0000-000070030000}"/>
    <cellStyle name="Berekening 2 6 17" xfId="15025" xr:uid="{00000000-0005-0000-0000-000071030000}"/>
    <cellStyle name="Berekening 2 6 18" xfId="15909" xr:uid="{00000000-0005-0000-0000-000072030000}"/>
    <cellStyle name="Berekening 2 6 19" xfId="16795" xr:uid="{00000000-0005-0000-0000-000073030000}"/>
    <cellStyle name="Berekening 2 6 2" xfId="1960" xr:uid="{00000000-0005-0000-0000-000074030000}"/>
    <cellStyle name="Berekening 2 6 2 2" xfId="24443" xr:uid="{00000000-0005-0000-0000-000075030000}"/>
    <cellStyle name="Berekening 2 6 2 2 2" xfId="25744" xr:uid="{00000000-0005-0000-0000-000076030000}"/>
    <cellStyle name="Berekening 2 6 2 2 2 2" xfId="25745" xr:uid="{00000000-0005-0000-0000-000077030000}"/>
    <cellStyle name="Berekening 2 6 2 2 2 2 2" xfId="25746" xr:uid="{00000000-0005-0000-0000-000078030000}"/>
    <cellStyle name="Berekening 2 6 2 2 2 3" xfId="25747" xr:uid="{00000000-0005-0000-0000-000079030000}"/>
    <cellStyle name="Berekening 2 6 2 2 3" xfId="25748" xr:uid="{00000000-0005-0000-0000-00007A030000}"/>
    <cellStyle name="Berekening 2 6 2 2 3 2" xfId="25749" xr:uid="{00000000-0005-0000-0000-00007B030000}"/>
    <cellStyle name="Berekening 2 6 2 2 3 2 2" xfId="25750" xr:uid="{00000000-0005-0000-0000-00007C030000}"/>
    <cellStyle name="Berekening 2 6 2 2 4" xfId="25751" xr:uid="{00000000-0005-0000-0000-00007D030000}"/>
    <cellStyle name="Berekening 2 6 2 2 4 2" xfId="25752" xr:uid="{00000000-0005-0000-0000-00007E030000}"/>
    <cellStyle name="Berekening 2 6 2 3" xfId="25753" xr:uid="{00000000-0005-0000-0000-00007F030000}"/>
    <cellStyle name="Berekening 2 6 2 3 2" xfId="25754" xr:uid="{00000000-0005-0000-0000-000080030000}"/>
    <cellStyle name="Berekening 2 6 2 3 2 2" xfId="25755" xr:uid="{00000000-0005-0000-0000-000081030000}"/>
    <cellStyle name="Berekening 2 6 2 3 3" xfId="25756" xr:uid="{00000000-0005-0000-0000-000082030000}"/>
    <cellStyle name="Berekening 2 6 2 4" xfId="25757" xr:uid="{00000000-0005-0000-0000-000083030000}"/>
    <cellStyle name="Berekening 2 6 2 4 2" xfId="25758" xr:uid="{00000000-0005-0000-0000-000084030000}"/>
    <cellStyle name="Berekening 2 6 2 4 2 2" xfId="25759" xr:uid="{00000000-0005-0000-0000-000085030000}"/>
    <cellStyle name="Berekening 2 6 2 5" xfId="25760" xr:uid="{00000000-0005-0000-0000-000086030000}"/>
    <cellStyle name="Berekening 2 6 2 5 2" xfId="25761" xr:uid="{00000000-0005-0000-0000-000087030000}"/>
    <cellStyle name="Berekening 2 6 20" xfId="17674" xr:uid="{00000000-0005-0000-0000-000088030000}"/>
    <cellStyle name="Berekening 2 6 21" xfId="18555" xr:uid="{00000000-0005-0000-0000-000089030000}"/>
    <cellStyle name="Berekening 2 6 22" xfId="19414" xr:uid="{00000000-0005-0000-0000-00008A030000}"/>
    <cellStyle name="Berekening 2 6 23" xfId="20280" xr:uid="{00000000-0005-0000-0000-00008B030000}"/>
    <cellStyle name="Berekening 2 6 24" xfId="21139" xr:uid="{00000000-0005-0000-0000-00008C030000}"/>
    <cellStyle name="Berekening 2 6 25" xfId="21980" xr:uid="{00000000-0005-0000-0000-00008D030000}"/>
    <cellStyle name="Berekening 2 6 26" xfId="22809" xr:uid="{00000000-0005-0000-0000-00008E030000}"/>
    <cellStyle name="Berekening 2 6 27" xfId="23613" xr:uid="{00000000-0005-0000-0000-00008F030000}"/>
    <cellStyle name="Berekening 2 6 3" xfId="1955" xr:uid="{00000000-0005-0000-0000-000090030000}"/>
    <cellStyle name="Berekening 2 6 4" xfId="3579" xr:uid="{00000000-0005-0000-0000-000091030000}"/>
    <cellStyle name="Berekening 2 6 5" xfId="4467" xr:uid="{00000000-0005-0000-0000-000092030000}"/>
    <cellStyle name="Berekening 2 6 6" xfId="5356" xr:uid="{00000000-0005-0000-0000-000093030000}"/>
    <cellStyle name="Berekening 2 6 7" xfId="6250" xr:uid="{00000000-0005-0000-0000-000094030000}"/>
    <cellStyle name="Berekening 2 6 8" xfId="7414" xr:uid="{00000000-0005-0000-0000-000095030000}"/>
    <cellStyle name="Berekening 2 6 9" xfId="7952" xr:uid="{00000000-0005-0000-0000-000096030000}"/>
    <cellStyle name="Berekening 2 7" xfId="1777" xr:uid="{00000000-0005-0000-0000-000097030000}"/>
    <cellStyle name="Berekening 2 7 2" xfId="24445" xr:uid="{00000000-0005-0000-0000-000098030000}"/>
    <cellStyle name="Berekening 2 7 2 2" xfId="25762" xr:uid="{00000000-0005-0000-0000-000099030000}"/>
    <cellStyle name="Berekening 2 7 2 2 2" xfId="25763" xr:uid="{00000000-0005-0000-0000-00009A030000}"/>
    <cellStyle name="Berekening 2 7 2 2 2 2" xfId="25764" xr:uid="{00000000-0005-0000-0000-00009B030000}"/>
    <cellStyle name="Berekening 2 7 2 2 3" xfId="25765" xr:uid="{00000000-0005-0000-0000-00009C030000}"/>
    <cellStyle name="Berekening 2 7 2 3" xfId="25766" xr:uid="{00000000-0005-0000-0000-00009D030000}"/>
    <cellStyle name="Berekening 2 7 2 3 2" xfId="25767" xr:uid="{00000000-0005-0000-0000-00009E030000}"/>
    <cellStyle name="Berekening 2 7 2 3 2 2" xfId="25768" xr:uid="{00000000-0005-0000-0000-00009F030000}"/>
    <cellStyle name="Berekening 2 7 2 4" xfId="25769" xr:uid="{00000000-0005-0000-0000-0000A0030000}"/>
    <cellStyle name="Berekening 2 7 2 4 2" xfId="25770" xr:uid="{00000000-0005-0000-0000-0000A1030000}"/>
    <cellStyle name="Berekening 2 7 3" xfId="24444" xr:uid="{00000000-0005-0000-0000-0000A2030000}"/>
    <cellStyle name="Berekening 2 7 3 2" xfId="25771" xr:uid="{00000000-0005-0000-0000-0000A3030000}"/>
    <cellStyle name="Berekening 2 7 3 2 2" xfId="25772" xr:uid="{00000000-0005-0000-0000-0000A4030000}"/>
    <cellStyle name="Berekening 2 7 3 2 2 2" xfId="25773" xr:uid="{00000000-0005-0000-0000-0000A5030000}"/>
    <cellStyle name="Berekening 2 7 3 2 3" xfId="25774" xr:uid="{00000000-0005-0000-0000-0000A6030000}"/>
    <cellStyle name="Berekening 2 7 3 3" xfId="25775" xr:uid="{00000000-0005-0000-0000-0000A7030000}"/>
    <cellStyle name="Berekening 2 7 3 3 2" xfId="25776" xr:uid="{00000000-0005-0000-0000-0000A8030000}"/>
    <cellStyle name="Berekening 2 7 3 3 2 2" xfId="25777" xr:uid="{00000000-0005-0000-0000-0000A9030000}"/>
    <cellStyle name="Berekening 2 7 3 4" xfId="25778" xr:uid="{00000000-0005-0000-0000-0000AA030000}"/>
    <cellStyle name="Berekening 2 7 3 4 2" xfId="25779" xr:uid="{00000000-0005-0000-0000-0000AB030000}"/>
    <cellStyle name="Berekening 2 7 4" xfId="25780" xr:uid="{00000000-0005-0000-0000-0000AC030000}"/>
    <cellStyle name="Berekening 2 7 4 2" xfId="25781" xr:uid="{00000000-0005-0000-0000-0000AD030000}"/>
    <cellStyle name="Berekening 2 7 4 2 2" xfId="25782" xr:uid="{00000000-0005-0000-0000-0000AE030000}"/>
    <cellStyle name="Berekening 2 7 4 2 2 2" xfId="25783" xr:uid="{00000000-0005-0000-0000-0000AF030000}"/>
    <cellStyle name="Berekening 2 7 4 3" xfId="25784" xr:uid="{00000000-0005-0000-0000-0000B0030000}"/>
    <cellStyle name="Berekening 2 7 4 3 2" xfId="25785" xr:uid="{00000000-0005-0000-0000-0000B1030000}"/>
    <cellStyle name="Berekening 2 7 5" xfId="25786" xr:uid="{00000000-0005-0000-0000-0000B2030000}"/>
    <cellStyle name="Berekening 2 7 5 2" xfId="25787" xr:uid="{00000000-0005-0000-0000-0000B3030000}"/>
    <cellStyle name="Berekening 2 7 5 2 2" xfId="25788" xr:uid="{00000000-0005-0000-0000-0000B4030000}"/>
    <cellStyle name="Berekening 2 7 5 3" xfId="25789" xr:uid="{00000000-0005-0000-0000-0000B5030000}"/>
    <cellStyle name="Berekening 2 7 6" xfId="25790" xr:uid="{00000000-0005-0000-0000-0000B6030000}"/>
    <cellStyle name="Berekening 2 7 6 2" xfId="25791" xr:uid="{00000000-0005-0000-0000-0000B7030000}"/>
    <cellStyle name="Berekening 2 7 6 2 2" xfId="25792" xr:uid="{00000000-0005-0000-0000-0000B8030000}"/>
    <cellStyle name="Berekening 2 7 7" xfId="25793" xr:uid="{00000000-0005-0000-0000-0000B9030000}"/>
    <cellStyle name="Berekening 2 7 7 2" xfId="25794" xr:uid="{00000000-0005-0000-0000-0000BA030000}"/>
    <cellStyle name="Berekening 2 8" xfId="1757" xr:uid="{00000000-0005-0000-0000-0000BB030000}"/>
    <cellStyle name="Berekening 2 9" xfId="1951" xr:uid="{00000000-0005-0000-0000-0000BC030000}"/>
    <cellStyle name="Berekening 3" xfId="374" xr:uid="{00000000-0005-0000-0000-0000BD030000}"/>
    <cellStyle name="Berekening 3 10" xfId="8842" xr:uid="{00000000-0005-0000-0000-0000BE030000}"/>
    <cellStyle name="Berekening 3 11" xfId="9731" xr:uid="{00000000-0005-0000-0000-0000BF030000}"/>
    <cellStyle name="Berekening 3 12" xfId="10600" xr:uid="{00000000-0005-0000-0000-0000C0030000}"/>
    <cellStyle name="Berekening 3 13" xfId="11491" xr:uid="{00000000-0005-0000-0000-0000C1030000}"/>
    <cellStyle name="Berekening 3 14" xfId="12382" xr:uid="{00000000-0005-0000-0000-0000C2030000}"/>
    <cellStyle name="Berekening 3 15" xfId="13249" xr:uid="{00000000-0005-0000-0000-0000C3030000}"/>
    <cellStyle name="Berekening 3 16" xfId="14140" xr:uid="{00000000-0005-0000-0000-0000C4030000}"/>
    <cellStyle name="Berekening 3 17" xfId="15026" xr:uid="{00000000-0005-0000-0000-0000C5030000}"/>
    <cellStyle name="Berekening 3 18" xfId="15910" xr:uid="{00000000-0005-0000-0000-0000C6030000}"/>
    <cellStyle name="Berekening 3 19" xfId="16796" xr:uid="{00000000-0005-0000-0000-0000C7030000}"/>
    <cellStyle name="Berekening 3 2" xfId="1961" xr:uid="{00000000-0005-0000-0000-0000C8030000}"/>
    <cellStyle name="Berekening 3 2 2" xfId="24446" xr:uid="{00000000-0005-0000-0000-0000C9030000}"/>
    <cellStyle name="Berekening 3 2 2 2" xfId="25795" xr:uid="{00000000-0005-0000-0000-0000CA030000}"/>
    <cellStyle name="Berekening 3 2 2 2 2" xfId="25796" xr:uid="{00000000-0005-0000-0000-0000CB030000}"/>
    <cellStyle name="Berekening 3 2 2 2 2 2" xfId="25797" xr:uid="{00000000-0005-0000-0000-0000CC030000}"/>
    <cellStyle name="Berekening 3 2 2 2 3" xfId="25798" xr:uid="{00000000-0005-0000-0000-0000CD030000}"/>
    <cellStyle name="Berekening 3 2 2 3" xfId="25799" xr:uid="{00000000-0005-0000-0000-0000CE030000}"/>
    <cellStyle name="Berekening 3 2 2 3 2" xfId="25800" xr:uid="{00000000-0005-0000-0000-0000CF030000}"/>
    <cellStyle name="Berekening 3 2 2 3 2 2" xfId="25801" xr:uid="{00000000-0005-0000-0000-0000D0030000}"/>
    <cellStyle name="Berekening 3 2 2 4" xfId="25802" xr:uid="{00000000-0005-0000-0000-0000D1030000}"/>
    <cellStyle name="Berekening 3 2 2 4 2" xfId="25803" xr:uid="{00000000-0005-0000-0000-0000D2030000}"/>
    <cellStyle name="Berekening 3 2 3" xfId="25804" xr:uid="{00000000-0005-0000-0000-0000D3030000}"/>
    <cellStyle name="Berekening 3 2 3 2" xfId="25805" xr:uid="{00000000-0005-0000-0000-0000D4030000}"/>
    <cellStyle name="Berekening 3 2 3 2 2" xfId="25806" xr:uid="{00000000-0005-0000-0000-0000D5030000}"/>
    <cellStyle name="Berekening 3 2 3 3" xfId="25807" xr:uid="{00000000-0005-0000-0000-0000D6030000}"/>
    <cellStyle name="Berekening 3 2 4" xfId="25808" xr:uid="{00000000-0005-0000-0000-0000D7030000}"/>
    <cellStyle name="Berekening 3 2 4 2" xfId="25809" xr:uid="{00000000-0005-0000-0000-0000D8030000}"/>
    <cellStyle name="Berekening 3 2 4 2 2" xfId="25810" xr:uid="{00000000-0005-0000-0000-0000D9030000}"/>
    <cellStyle name="Berekening 3 2 5" xfId="25811" xr:uid="{00000000-0005-0000-0000-0000DA030000}"/>
    <cellStyle name="Berekening 3 2 5 2" xfId="25812" xr:uid="{00000000-0005-0000-0000-0000DB030000}"/>
    <cellStyle name="Berekening 3 20" xfId="17675" xr:uid="{00000000-0005-0000-0000-0000DC030000}"/>
    <cellStyle name="Berekening 3 21" xfId="18556" xr:uid="{00000000-0005-0000-0000-0000DD030000}"/>
    <cellStyle name="Berekening 3 22" xfId="19415" xr:uid="{00000000-0005-0000-0000-0000DE030000}"/>
    <cellStyle name="Berekening 3 23" xfId="20281" xr:uid="{00000000-0005-0000-0000-0000DF030000}"/>
    <cellStyle name="Berekening 3 24" xfId="21140" xr:uid="{00000000-0005-0000-0000-0000E0030000}"/>
    <cellStyle name="Berekening 3 25" xfId="21981" xr:uid="{00000000-0005-0000-0000-0000E1030000}"/>
    <cellStyle name="Berekening 3 26" xfId="22810" xr:uid="{00000000-0005-0000-0000-0000E2030000}"/>
    <cellStyle name="Berekening 3 27" xfId="23614" xr:uid="{00000000-0005-0000-0000-0000E3030000}"/>
    <cellStyle name="Berekening 3 3" xfId="1821" xr:uid="{00000000-0005-0000-0000-0000E4030000}"/>
    <cellStyle name="Berekening 3 4" xfId="3580" xr:uid="{00000000-0005-0000-0000-0000E5030000}"/>
    <cellStyle name="Berekening 3 5" xfId="4468" xr:uid="{00000000-0005-0000-0000-0000E6030000}"/>
    <cellStyle name="Berekening 3 6" xfId="5357" xr:uid="{00000000-0005-0000-0000-0000E7030000}"/>
    <cellStyle name="Berekening 3 7" xfId="6251" xr:uid="{00000000-0005-0000-0000-0000E8030000}"/>
    <cellStyle name="Berekening 3 8" xfId="7413" xr:uid="{00000000-0005-0000-0000-0000E9030000}"/>
    <cellStyle name="Berekening 3 9" xfId="7953" xr:uid="{00000000-0005-0000-0000-0000EA030000}"/>
    <cellStyle name="Berekening 4" xfId="375" xr:uid="{00000000-0005-0000-0000-0000EB030000}"/>
    <cellStyle name="Berekening 4 10" xfId="8843" xr:uid="{00000000-0005-0000-0000-0000EC030000}"/>
    <cellStyle name="Berekening 4 11" xfId="9732" xr:uid="{00000000-0005-0000-0000-0000ED030000}"/>
    <cellStyle name="Berekening 4 12" xfId="10601" xr:uid="{00000000-0005-0000-0000-0000EE030000}"/>
    <cellStyle name="Berekening 4 13" xfId="11492" xr:uid="{00000000-0005-0000-0000-0000EF030000}"/>
    <cellStyle name="Berekening 4 14" xfId="12383" xr:uid="{00000000-0005-0000-0000-0000F0030000}"/>
    <cellStyle name="Berekening 4 15" xfId="13250" xr:uid="{00000000-0005-0000-0000-0000F1030000}"/>
    <cellStyle name="Berekening 4 16" xfId="14141" xr:uid="{00000000-0005-0000-0000-0000F2030000}"/>
    <cellStyle name="Berekening 4 17" xfId="15027" xr:uid="{00000000-0005-0000-0000-0000F3030000}"/>
    <cellStyle name="Berekening 4 18" xfId="15911" xr:uid="{00000000-0005-0000-0000-0000F4030000}"/>
    <cellStyle name="Berekening 4 19" xfId="16797" xr:uid="{00000000-0005-0000-0000-0000F5030000}"/>
    <cellStyle name="Berekening 4 2" xfId="1962" xr:uid="{00000000-0005-0000-0000-0000F6030000}"/>
    <cellStyle name="Berekening 4 2 2" xfId="24447" xr:uid="{00000000-0005-0000-0000-0000F7030000}"/>
    <cellStyle name="Berekening 4 2 2 2" xfId="25813" xr:uid="{00000000-0005-0000-0000-0000F8030000}"/>
    <cellStyle name="Berekening 4 2 2 2 2" xfId="25814" xr:uid="{00000000-0005-0000-0000-0000F9030000}"/>
    <cellStyle name="Berekening 4 2 2 2 2 2" xfId="25815" xr:uid="{00000000-0005-0000-0000-0000FA030000}"/>
    <cellStyle name="Berekening 4 2 2 2 3" xfId="25816" xr:uid="{00000000-0005-0000-0000-0000FB030000}"/>
    <cellStyle name="Berekening 4 2 2 3" xfId="25817" xr:uid="{00000000-0005-0000-0000-0000FC030000}"/>
    <cellStyle name="Berekening 4 2 2 3 2" xfId="25818" xr:uid="{00000000-0005-0000-0000-0000FD030000}"/>
    <cellStyle name="Berekening 4 2 2 3 2 2" xfId="25819" xr:uid="{00000000-0005-0000-0000-0000FE030000}"/>
    <cellStyle name="Berekening 4 2 2 4" xfId="25820" xr:uid="{00000000-0005-0000-0000-0000FF030000}"/>
    <cellStyle name="Berekening 4 2 2 4 2" xfId="25821" xr:uid="{00000000-0005-0000-0000-000000040000}"/>
    <cellStyle name="Berekening 4 2 3" xfId="25822" xr:uid="{00000000-0005-0000-0000-000001040000}"/>
    <cellStyle name="Berekening 4 2 3 2" xfId="25823" xr:uid="{00000000-0005-0000-0000-000002040000}"/>
    <cellStyle name="Berekening 4 2 3 2 2" xfId="25824" xr:uid="{00000000-0005-0000-0000-000003040000}"/>
    <cellStyle name="Berekening 4 2 3 3" xfId="25825" xr:uid="{00000000-0005-0000-0000-000004040000}"/>
    <cellStyle name="Berekening 4 2 4" xfId="25826" xr:uid="{00000000-0005-0000-0000-000005040000}"/>
    <cellStyle name="Berekening 4 2 4 2" xfId="25827" xr:uid="{00000000-0005-0000-0000-000006040000}"/>
    <cellStyle name="Berekening 4 2 4 2 2" xfId="25828" xr:uid="{00000000-0005-0000-0000-000007040000}"/>
    <cellStyle name="Berekening 4 2 5" xfId="25829" xr:uid="{00000000-0005-0000-0000-000008040000}"/>
    <cellStyle name="Berekening 4 2 5 2" xfId="25830" xr:uid="{00000000-0005-0000-0000-000009040000}"/>
    <cellStyle name="Berekening 4 20" xfId="17676" xr:uid="{00000000-0005-0000-0000-00000A040000}"/>
    <cellStyle name="Berekening 4 21" xfId="18557" xr:uid="{00000000-0005-0000-0000-00000B040000}"/>
    <cellStyle name="Berekening 4 22" xfId="19416" xr:uid="{00000000-0005-0000-0000-00000C040000}"/>
    <cellStyle name="Berekening 4 23" xfId="20282" xr:uid="{00000000-0005-0000-0000-00000D040000}"/>
    <cellStyle name="Berekening 4 24" xfId="21141" xr:uid="{00000000-0005-0000-0000-00000E040000}"/>
    <cellStyle name="Berekening 4 25" xfId="21982" xr:uid="{00000000-0005-0000-0000-00000F040000}"/>
    <cellStyle name="Berekening 4 26" xfId="22811" xr:uid="{00000000-0005-0000-0000-000010040000}"/>
    <cellStyle name="Berekening 4 27" xfId="23615" xr:uid="{00000000-0005-0000-0000-000011040000}"/>
    <cellStyle name="Berekening 4 3" xfId="1540" xr:uid="{00000000-0005-0000-0000-000012040000}"/>
    <cellStyle name="Berekening 4 4" xfId="3581" xr:uid="{00000000-0005-0000-0000-000013040000}"/>
    <cellStyle name="Berekening 4 5" xfId="4469" xr:uid="{00000000-0005-0000-0000-000014040000}"/>
    <cellStyle name="Berekening 4 6" xfId="5358" xr:uid="{00000000-0005-0000-0000-000015040000}"/>
    <cellStyle name="Berekening 4 7" xfId="6252" xr:uid="{00000000-0005-0000-0000-000016040000}"/>
    <cellStyle name="Berekening 4 8" xfId="7412" xr:uid="{00000000-0005-0000-0000-000017040000}"/>
    <cellStyle name="Berekening 4 9" xfId="7954" xr:uid="{00000000-0005-0000-0000-000018040000}"/>
    <cellStyle name="Berekening 5" xfId="376" xr:uid="{00000000-0005-0000-0000-000019040000}"/>
    <cellStyle name="Berekening 5 10" xfId="8844" xr:uid="{00000000-0005-0000-0000-00001A040000}"/>
    <cellStyle name="Berekening 5 11" xfId="9733" xr:uid="{00000000-0005-0000-0000-00001B040000}"/>
    <cellStyle name="Berekening 5 12" xfId="10602" xr:uid="{00000000-0005-0000-0000-00001C040000}"/>
    <cellStyle name="Berekening 5 13" xfId="11493" xr:uid="{00000000-0005-0000-0000-00001D040000}"/>
    <cellStyle name="Berekening 5 14" xfId="12384" xr:uid="{00000000-0005-0000-0000-00001E040000}"/>
    <cellStyle name="Berekening 5 15" xfId="13251" xr:uid="{00000000-0005-0000-0000-00001F040000}"/>
    <cellStyle name="Berekening 5 16" xfId="14142" xr:uid="{00000000-0005-0000-0000-000020040000}"/>
    <cellStyle name="Berekening 5 17" xfId="15028" xr:uid="{00000000-0005-0000-0000-000021040000}"/>
    <cellStyle name="Berekening 5 18" xfId="15912" xr:uid="{00000000-0005-0000-0000-000022040000}"/>
    <cellStyle name="Berekening 5 19" xfId="16798" xr:uid="{00000000-0005-0000-0000-000023040000}"/>
    <cellStyle name="Berekening 5 2" xfId="1963" xr:uid="{00000000-0005-0000-0000-000024040000}"/>
    <cellStyle name="Berekening 5 2 2" xfId="24448" xr:uid="{00000000-0005-0000-0000-000025040000}"/>
    <cellStyle name="Berekening 5 2 2 2" xfId="25831" xr:uid="{00000000-0005-0000-0000-000026040000}"/>
    <cellStyle name="Berekening 5 2 2 2 2" xfId="25832" xr:uid="{00000000-0005-0000-0000-000027040000}"/>
    <cellStyle name="Berekening 5 2 2 2 2 2" xfId="25833" xr:uid="{00000000-0005-0000-0000-000028040000}"/>
    <cellStyle name="Berekening 5 2 2 2 3" xfId="25834" xr:uid="{00000000-0005-0000-0000-000029040000}"/>
    <cellStyle name="Berekening 5 2 2 3" xfId="25835" xr:uid="{00000000-0005-0000-0000-00002A040000}"/>
    <cellStyle name="Berekening 5 2 2 3 2" xfId="25836" xr:uid="{00000000-0005-0000-0000-00002B040000}"/>
    <cellStyle name="Berekening 5 2 2 3 2 2" xfId="25837" xr:uid="{00000000-0005-0000-0000-00002C040000}"/>
    <cellStyle name="Berekening 5 2 2 4" xfId="25838" xr:uid="{00000000-0005-0000-0000-00002D040000}"/>
    <cellStyle name="Berekening 5 2 2 4 2" xfId="25839" xr:uid="{00000000-0005-0000-0000-00002E040000}"/>
    <cellStyle name="Berekening 5 2 3" xfId="25840" xr:uid="{00000000-0005-0000-0000-00002F040000}"/>
    <cellStyle name="Berekening 5 2 3 2" xfId="25841" xr:uid="{00000000-0005-0000-0000-000030040000}"/>
    <cellStyle name="Berekening 5 2 3 2 2" xfId="25842" xr:uid="{00000000-0005-0000-0000-000031040000}"/>
    <cellStyle name="Berekening 5 2 3 3" xfId="25843" xr:uid="{00000000-0005-0000-0000-000032040000}"/>
    <cellStyle name="Berekening 5 2 4" xfId="25844" xr:uid="{00000000-0005-0000-0000-000033040000}"/>
    <cellStyle name="Berekening 5 2 4 2" xfId="25845" xr:uid="{00000000-0005-0000-0000-000034040000}"/>
    <cellStyle name="Berekening 5 2 4 2 2" xfId="25846" xr:uid="{00000000-0005-0000-0000-000035040000}"/>
    <cellStyle name="Berekening 5 2 5" xfId="25847" xr:uid="{00000000-0005-0000-0000-000036040000}"/>
    <cellStyle name="Berekening 5 2 5 2" xfId="25848" xr:uid="{00000000-0005-0000-0000-000037040000}"/>
    <cellStyle name="Berekening 5 20" xfId="17677" xr:uid="{00000000-0005-0000-0000-000038040000}"/>
    <cellStyle name="Berekening 5 21" xfId="18558" xr:uid="{00000000-0005-0000-0000-000039040000}"/>
    <cellStyle name="Berekening 5 22" xfId="19417" xr:uid="{00000000-0005-0000-0000-00003A040000}"/>
    <cellStyle name="Berekening 5 23" xfId="20283" xr:uid="{00000000-0005-0000-0000-00003B040000}"/>
    <cellStyle name="Berekening 5 24" xfId="21142" xr:uid="{00000000-0005-0000-0000-00003C040000}"/>
    <cellStyle name="Berekening 5 25" xfId="21983" xr:uid="{00000000-0005-0000-0000-00003D040000}"/>
    <cellStyle name="Berekening 5 26" xfId="22812" xr:uid="{00000000-0005-0000-0000-00003E040000}"/>
    <cellStyle name="Berekening 5 27" xfId="23616" xr:uid="{00000000-0005-0000-0000-00003F040000}"/>
    <cellStyle name="Berekening 5 3" xfId="1553" xr:uid="{00000000-0005-0000-0000-000040040000}"/>
    <cellStyle name="Berekening 5 4" xfId="3582" xr:uid="{00000000-0005-0000-0000-000041040000}"/>
    <cellStyle name="Berekening 5 5" xfId="4470" xr:uid="{00000000-0005-0000-0000-000042040000}"/>
    <cellStyle name="Berekening 5 6" xfId="5359" xr:uid="{00000000-0005-0000-0000-000043040000}"/>
    <cellStyle name="Berekening 5 7" xfId="6253" xr:uid="{00000000-0005-0000-0000-000044040000}"/>
    <cellStyle name="Berekening 5 8" xfId="7411" xr:uid="{00000000-0005-0000-0000-000045040000}"/>
    <cellStyle name="Berekening 5 9" xfId="7955" xr:uid="{00000000-0005-0000-0000-000046040000}"/>
    <cellStyle name="Berekening 6" xfId="377" xr:uid="{00000000-0005-0000-0000-000047040000}"/>
    <cellStyle name="Berekening 6 10" xfId="8845" xr:uid="{00000000-0005-0000-0000-000048040000}"/>
    <cellStyle name="Berekening 6 11" xfId="9734" xr:uid="{00000000-0005-0000-0000-000049040000}"/>
    <cellStyle name="Berekening 6 12" xfId="10603" xr:uid="{00000000-0005-0000-0000-00004A040000}"/>
    <cellStyle name="Berekening 6 13" xfId="11494" xr:uid="{00000000-0005-0000-0000-00004B040000}"/>
    <cellStyle name="Berekening 6 14" xfId="12385" xr:uid="{00000000-0005-0000-0000-00004C040000}"/>
    <cellStyle name="Berekening 6 15" xfId="13252" xr:uid="{00000000-0005-0000-0000-00004D040000}"/>
    <cellStyle name="Berekening 6 16" xfId="14143" xr:uid="{00000000-0005-0000-0000-00004E040000}"/>
    <cellStyle name="Berekening 6 17" xfId="15029" xr:uid="{00000000-0005-0000-0000-00004F040000}"/>
    <cellStyle name="Berekening 6 18" xfId="15913" xr:uid="{00000000-0005-0000-0000-000050040000}"/>
    <cellStyle name="Berekening 6 19" xfId="16799" xr:uid="{00000000-0005-0000-0000-000051040000}"/>
    <cellStyle name="Berekening 6 2" xfId="1964" xr:uid="{00000000-0005-0000-0000-000052040000}"/>
    <cellStyle name="Berekening 6 2 2" xfId="24449" xr:uid="{00000000-0005-0000-0000-000053040000}"/>
    <cellStyle name="Berekening 6 2 2 2" xfId="25849" xr:uid="{00000000-0005-0000-0000-000054040000}"/>
    <cellStyle name="Berekening 6 2 2 2 2" xfId="25850" xr:uid="{00000000-0005-0000-0000-000055040000}"/>
    <cellStyle name="Berekening 6 2 2 2 2 2" xfId="25851" xr:uid="{00000000-0005-0000-0000-000056040000}"/>
    <cellStyle name="Berekening 6 2 2 2 3" xfId="25852" xr:uid="{00000000-0005-0000-0000-000057040000}"/>
    <cellStyle name="Berekening 6 2 2 3" xfId="25853" xr:uid="{00000000-0005-0000-0000-000058040000}"/>
    <cellStyle name="Berekening 6 2 2 3 2" xfId="25854" xr:uid="{00000000-0005-0000-0000-000059040000}"/>
    <cellStyle name="Berekening 6 2 2 3 2 2" xfId="25855" xr:uid="{00000000-0005-0000-0000-00005A040000}"/>
    <cellStyle name="Berekening 6 2 2 4" xfId="25856" xr:uid="{00000000-0005-0000-0000-00005B040000}"/>
    <cellStyle name="Berekening 6 2 2 4 2" xfId="25857" xr:uid="{00000000-0005-0000-0000-00005C040000}"/>
    <cellStyle name="Berekening 6 2 3" xfId="25858" xr:uid="{00000000-0005-0000-0000-00005D040000}"/>
    <cellStyle name="Berekening 6 2 3 2" xfId="25859" xr:uid="{00000000-0005-0000-0000-00005E040000}"/>
    <cellStyle name="Berekening 6 2 3 2 2" xfId="25860" xr:uid="{00000000-0005-0000-0000-00005F040000}"/>
    <cellStyle name="Berekening 6 2 3 3" xfId="25861" xr:uid="{00000000-0005-0000-0000-000060040000}"/>
    <cellStyle name="Berekening 6 2 4" xfId="25862" xr:uid="{00000000-0005-0000-0000-000061040000}"/>
    <cellStyle name="Berekening 6 2 4 2" xfId="25863" xr:uid="{00000000-0005-0000-0000-000062040000}"/>
    <cellStyle name="Berekening 6 2 4 2 2" xfId="25864" xr:uid="{00000000-0005-0000-0000-000063040000}"/>
    <cellStyle name="Berekening 6 2 5" xfId="25865" xr:uid="{00000000-0005-0000-0000-000064040000}"/>
    <cellStyle name="Berekening 6 2 5 2" xfId="25866" xr:uid="{00000000-0005-0000-0000-000065040000}"/>
    <cellStyle name="Berekening 6 20" xfId="17678" xr:uid="{00000000-0005-0000-0000-000066040000}"/>
    <cellStyle name="Berekening 6 21" xfId="18559" xr:uid="{00000000-0005-0000-0000-000067040000}"/>
    <cellStyle name="Berekening 6 22" xfId="19418" xr:uid="{00000000-0005-0000-0000-000068040000}"/>
    <cellStyle name="Berekening 6 23" xfId="20284" xr:uid="{00000000-0005-0000-0000-000069040000}"/>
    <cellStyle name="Berekening 6 24" xfId="21143" xr:uid="{00000000-0005-0000-0000-00006A040000}"/>
    <cellStyle name="Berekening 6 25" xfId="21984" xr:uid="{00000000-0005-0000-0000-00006B040000}"/>
    <cellStyle name="Berekening 6 26" xfId="22813" xr:uid="{00000000-0005-0000-0000-00006C040000}"/>
    <cellStyle name="Berekening 6 27" xfId="23617" xr:uid="{00000000-0005-0000-0000-00006D040000}"/>
    <cellStyle name="Berekening 6 3" xfId="1584" xr:uid="{00000000-0005-0000-0000-00006E040000}"/>
    <cellStyle name="Berekening 6 4" xfId="3583" xr:uid="{00000000-0005-0000-0000-00006F040000}"/>
    <cellStyle name="Berekening 6 5" xfId="4471" xr:uid="{00000000-0005-0000-0000-000070040000}"/>
    <cellStyle name="Berekening 6 6" xfId="5360" xr:uid="{00000000-0005-0000-0000-000071040000}"/>
    <cellStyle name="Berekening 6 7" xfId="6254" xr:uid="{00000000-0005-0000-0000-000072040000}"/>
    <cellStyle name="Berekening 6 8" xfId="7410" xr:uid="{00000000-0005-0000-0000-000073040000}"/>
    <cellStyle name="Berekening 6 9" xfId="7956" xr:uid="{00000000-0005-0000-0000-000074040000}"/>
    <cellStyle name="Berekening 7" xfId="378" xr:uid="{00000000-0005-0000-0000-000075040000}"/>
    <cellStyle name="Berekening 7 10" xfId="8846" xr:uid="{00000000-0005-0000-0000-000076040000}"/>
    <cellStyle name="Berekening 7 11" xfId="9735" xr:uid="{00000000-0005-0000-0000-000077040000}"/>
    <cellStyle name="Berekening 7 12" xfId="10604" xr:uid="{00000000-0005-0000-0000-000078040000}"/>
    <cellStyle name="Berekening 7 13" xfId="11495" xr:uid="{00000000-0005-0000-0000-000079040000}"/>
    <cellStyle name="Berekening 7 14" xfId="12386" xr:uid="{00000000-0005-0000-0000-00007A040000}"/>
    <cellStyle name="Berekening 7 15" xfId="13253" xr:uid="{00000000-0005-0000-0000-00007B040000}"/>
    <cellStyle name="Berekening 7 16" xfId="14144" xr:uid="{00000000-0005-0000-0000-00007C040000}"/>
    <cellStyle name="Berekening 7 17" xfId="15030" xr:uid="{00000000-0005-0000-0000-00007D040000}"/>
    <cellStyle name="Berekening 7 18" xfId="15914" xr:uid="{00000000-0005-0000-0000-00007E040000}"/>
    <cellStyle name="Berekening 7 19" xfId="16800" xr:uid="{00000000-0005-0000-0000-00007F040000}"/>
    <cellStyle name="Berekening 7 2" xfId="1965" xr:uid="{00000000-0005-0000-0000-000080040000}"/>
    <cellStyle name="Berekening 7 2 2" xfId="24450" xr:uid="{00000000-0005-0000-0000-000081040000}"/>
    <cellStyle name="Berekening 7 2 2 2" xfId="25867" xr:uid="{00000000-0005-0000-0000-000082040000}"/>
    <cellStyle name="Berekening 7 2 2 2 2" xfId="25868" xr:uid="{00000000-0005-0000-0000-000083040000}"/>
    <cellStyle name="Berekening 7 2 2 2 2 2" xfId="25869" xr:uid="{00000000-0005-0000-0000-000084040000}"/>
    <cellStyle name="Berekening 7 2 2 2 3" xfId="25870" xr:uid="{00000000-0005-0000-0000-000085040000}"/>
    <cellStyle name="Berekening 7 2 2 3" xfId="25871" xr:uid="{00000000-0005-0000-0000-000086040000}"/>
    <cellStyle name="Berekening 7 2 2 3 2" xfId="25872" xr:uid="{00000000-0005-0000-0000-000087040000}"/>
    <cellStyle name="Berekening 7 2 2 3 2 2" xfId="25873" xr:uid="{00000000-0005-0000-0000-000088040000}"/>
    <cellStyle name="Berekening 7 2 2 4" xfId="25874" xr:uid="{00000000-0005-0000-0000-000089040000}"/>
    <cellStyle name="Berekening 7 2 2 4 2" xfId="25875" xr:uid="{00000000-0005-0000-0000-00008A040000}"/>
    <cellStyle name="Berekening 7 2 3" xfId="25876" xr:uid="{00000000-0005-0000-0000-00008B040000}"/>
    <cellStyle name="Berekening 7 2 3 2" xfId="25877" xr:uid="{00000000-0005-0000-0000-00008C040000}"/>
    <cellStyle name="Berekening 7 2 3 2 2" xfId="25878" xr:uid="{00000000-0005-0000-0000-00008D040000}"/>
    <cellStyle name="Berekening 7 2 3 3" xfId="25879" xr:uid="{00000000-0005-0000-0000-00008E040000}"/>
    <cellStyle name="Berekening 7 2 4" xfId="25880" xr:uid="{00000000-0005-0000-0000-00008F040000}"/>
    <cellStyle name="Berekening 7 2 4 2" xfId="25881" xr:uid="{00000000-0005-0000-0000-000090040000}"/>
    <cellStyle name="Berekening 7 2 4 2 2" xfId="25882" xr:uid="{00000000-0005-0000-0000-000091040000}"/>
    <cellStyle name="Berekening 7 2 5" xfId="25883" xr:uid="{00000000-0005-0000-0000-000092040000}"/>
    <cellStyle name="Berekening 7 2 5 2" xfId="25884" xr:uid="{00000000-0005-0000-0000-000093040000}"/>
    <cellStyle name="Berekening 7 20" xfId="17679" xr:uid="{00000000-0005-0000-0000-000094040000}"/>
    <cellStyle name="Berekening 7 21" xfId="18560" xr:uid="{00000000-0005-0000-0000-000095040000}"/>
    <cellStyle name="Berekening 7 22" xfId="19419" xr:uid="{00000000-0005-0000-0000-000096040000}"/>
    <cellStyle name="Berekening 7 23" xfId="20285" xr:uid="{00000000-0005-0000-0000-000097040000}"/>
    <cellStyle name="Berekening 7 24" xfId="21144" xr:uid="{00000000-0005-0000-0000-000098040000}"/>
    <cellStyle name="Berekening 7 25" xfId="21985" xr:uid="{00000000-0005-0000-0000-000099040000}"/>
    <cellStyle name="Berekening 7 26" xfId="22814" xr:uid="{00000000-0005-0000-0000-00009A040000}"/>
    <cellStyle name="Berekening 7 27" xfId="23618" xr:uid="{00000000-0005-0000-0000-00009B040000}"/>
    <cellStyle name="Berekening 7 3" xfId="1817" xr:uid="{00000000-0005-0000-0000-00009C040000}"/>
    <cellStyle name="Berekening 7 4" xfId="3584" xr:uid="{00000000-0005-0000-0000-00009D040000}"/>
    <cellStyle name="Berekening 7 5" xfId="4472" xr:uid="{00000000-0005-0000-0000-00009E040000}"/>
    <cellStyle name="Berekening 7 6" xfId="5361" xr:uid="{00000000-0005-0000-0000-00009F040000}"/>
    <cellStyle name="Berekening 7 7" xfId="6255" xr:uid="{00000000-0005-0000-0000-0000A0040000}"/>
    <cellStyle name="Berekening 7 8" xfId="7409" xr:uid="{00000000-0005-0000-0000-0000A1040000}"/>
    <cellStyle name="Berekening 7 9" xfId="7957" xr:uid="{00000000-0005-0000-0000-0000A2040000}"/>
    <cellStyle name="Berekening 8" xfId="379" xr:uid="{00000000-0005-0000-0000-0000A3040000}"/>
    <cellStyle name="Berekening 8 10" xfId="7968" xr:uid="{00000000-0005-0000-0000-0000A4040000}"/>
    <cellStyle name="Berekening 8 11" xfId="8857" xr:uid="{00000000-0005-0000-0000-0000A5040000}"/>
    <cellStyle name="Berekening 8 12" xfId="9626" xr:uid="{00000000-0005-0000-0000-0000A6040000}"/>
    <cellStyle name="Berekening 8 13" xfId="10615" xr:uid="{00000000-0005-0000-0000-0000A7040000}"/>
    <cellStyle name="Berekening 8 14" xfId="11506" xr:uid="{00000000-0005-0000-0000-0000A8040000}"/>
    <cellStyle name="Berekening 8 15" xfId="12274" xr:uid="{00000000-0005-0000-0000-0000A9040000}"/>
    <cellStyle name="Berekening 8 16" xfId="13264" xr:uid="{00000000-0005-0000-0000-0000AA040000}"/>
    <cellStyle name="Berekening 8 17" xfId="14155" xr:uid="{00000000-0005-0000-0000-0000AB040000}"/>
    <cellStyle name="Berekening 8 18" xfId="15041" xr:uid="{00000000-0005-0000-0000-0000AC040000}"/>
    <cellStyle name="Berekening 8 19" xfId="15925" xr:uid="{00000000-0005-0000-0000-0000AD040000}"/>
    <cellStyle name="Berekening 8 2" xfId="1559" xr:uid="{00000000-0005-0000-0000-0000AE040000}"/>
    <cellStyle name="Berekening 8 2 2" xfId="24451" xr:uid="{00000000-0005-0000-0000-0000AF040000}"/>
    <cellStyle name="Berekening 8 2 2 2" xfId="25885" xr:uid="{00000000-0005-0000-0000-0000B0040000}"/>
    <cellStyle name="Berekening 8 2 2 2 2" xfId="25886" xr:uid="{00000000-0005-0000-0000-0000B1040000}"/>
    <cellStyle name="Berekening 8 2 2 3" xfId="25887" xr:uid="{00000000-0005-0000-0000-0000B2040000}"/>
    <cellStyle name="Berekening 8 2 3" xfId="25888" xr:uid="{00000000-0005-0000-0000-0000B3040000}"/>
    <cellStyle name="Berekening 8 2 3 2" xfId="25889" xr:uid="{00000000-0005-0000-0000-0000B4040000}"/>
    <cellStyle name="Berekening 8 2 3 2 2" xfId="25890" xr:uid="{00000000-0005-0000-0000-0000B5040000}"/>
    <cellStyle name="Berekening 8 2 4" xfId="25891" xr:uid="{00000000-0005-0000-0000-0000B6040000}"/>
    <cellStyle name="Berekening 8 2 4 2" xfId="25892" xr:uid="{00000000-0005-0000-0000-0000B7040000}"/>
    <cellStyle name="Berekening 8 20" xfId="16811" xr:uid="{00000000-0005-0000-0000-0000B8040000}"/>
    <cellStyle name="Berekening 8 21" xfId="17690" xr:uid="{00000000-0005-0000-0000-0000B9040000}"/>
    <cellStyle name="Berekening 8 22" xfId="18452" xr:uid="{00000000-0005-0000-0000-0000BA040000}"/>
    <cellStyle name="Berekening 8 23" xfId="19430" xr:uid="{00000000-0005-0000-0000-0000BB040000}"/>
    <cellStyle name="Berekening 8 24" xfId="20296" xr:uid="{00000000-0005-0000-0000-0000BC040000}"/>
    <cellStyle name="Berekening 8 25" xfId="21154" xr:uid="{00000000-0005-0000-0000-0000BD040000}"/>
    <cellStyle name="Berekening 8 26" xfId="21995" xr:uid="{00000000-0005-0000-0000-0000BE040000}"/>
    <cellStyle name="Berekening 8 27" xfId="22824" xr:uid="{00000000-0005-0000-0000-0000BF040000}"/>
    <cellStyle name="Berekening 8 28" xfId="24354" xr:uid="{00000000-0005-0000-0000-0000C0040000}"/>
    <cellStyle name="Berekening 8 3" xfId="2531" xr:uid="{00000000-0005-0000-0000-0000C1040000}"/>
    <cellStyle name="Berekening 8 3 2" xfId="25443" xr:uid="{00000000-0005-0000-0000-0000C2040000}"/>
    <cellStyle name="Berekening 8 3 2 2" xfId="25893" xr:uid="{00000000-0005-0000-0000-0000C3040000}"/>
    <cellStyle name="Berekening 8 3 2 2 2" xfId="25894" xr:uid="{00000000-0005-0000-0000-0000C4040000}"/>
    <cellStyle name="Berekening 8 3 2 3" xfId="25895" xr:uid="{00000000-0005-0000-0000-0000C5040000}"/>
    <cellStyle name="Berekening 8 3 3" xfId="25896" xr:uid="{00000000-0005-0000-0000-0000C6040000}"/>
    <cellStyle name="Berekening 8 3 3 2" xfId="25897" xr:uid="{00000000-0005-0000-0000-0000C7040000}"/>
    <cellStyle name="Berekening 8 3 3 2 2" xfId="25898" xr:uid="{00000000-0005-0000-0000-0000C8040000}"/>
    <cellStyle name="Berekening 8 3 4" xfId="25899" xr:uid="{00000000-0005-0000-0000-0000C9040000}"/>
    <cellStyle name="Berekening 8 3 4 2" xfId="25900" xr:uid="{00000000-0005-0000-0000-0000CA040000}"/>
    <cellStyle name="Berekening 8 4" xfId="1953" xr:uid="{00000000-0005-0000-0000-0000CB040000}"/>
    <cellStyle name="Berekening 8 4 2" xfId="25901" xr:uid="{00000000-0005-0000-0000-0000CC040000}"/>
    <cellStyle name="Berekening 8 4 2 2" xfId="25902" xr:uid="{00000000-0005-0000-0000-0000CD040000}"/>
    <cellStyle name="Berekening 8 4 2 2 2" xfId="25903" xr:uid="{00000000-0005-0000-0000-0000CE040000}"/>
    <cellStyle name="Berekening 8 4 2 3" xfId="25904" xr:uid="{00000000-0005-0000-0000-0000CF040000}"/>
    <cellStyle name="Berekening 8 4 3" xfId="25905" xr:uid="{00000000-0005-0000-0000-0000D0040000}"/>
    <cellStyle name="Berekening 8 4 3 2" xfId="25906" xr:uid="{00000000-0005-0000-0000-0000D1040000}"/>
    <cellStyle name="Berekening 8 4 3 2 2" xfId="25907" xr:uid="{00000000-0005-0000-0000-0000D2040000}"/>
    <cellStyle name="Berekening 8 4 4" xfId="25908" xr:uid="{00000000-0005-0000-0000-0000D3040000}"/>
    <cellStyle name="Berekening 8 4 4 2" xfId="25909" xr:uid="{00000000-0005-0000-0000-0000D4040000}"/>
    <cellStyle name="Berekening 8 5" xfId="3469" xr:uid="{00000000-0005-0000-0000-0000D5040000}"/>
    <cellStyle name="Berekening 8 6" xfId="4355" xr:uid="{00000000-0005-0000-0000-0000D6040000}"/>
    <cellStyle name="Berekening 8 6 2" xfId="25910" xr:uid="{00000000-0005-0000-0000-0000D7040000}"/>
    <cellStyle name="Berekening 8 6 2 2" xfId="25911" xr:uid="{00000000-0005-0000-0000-0000D8040000}"/>
    <cellStyle name="Berekening 8 6 3" xfId="25912" xr:uid="{00000000-0005-0000-0000-0000D9040000}"/>
    <cellStyle name="Berekening 8 7" xfId="5246" xr:uid="{00000000-0005-0000-0000-0000DA040000}"/>
    <cellStyle name="Berekening 8 7 2" xfId="25913" xr:uid="{00000000-0005-0000-0000-0000DB040000}"/>
    <cellStyle name="Berekening 8 7 2 2" xfId="25914" xr:uid="{00000000-0005-0000-0000-0000DC040000}"/>
    <cellStyle name="Berekening 8 8" xfId="7684" xr:uid="{00000000-0005-0000-0000-0000DD040000}"/>
    <cellStyle name="Berekening 8 8 2" xfId="25915" xr:uid="{00000000-0005-0000-0000-0000DE040000}"/>
    <cellStyle name="Berekening 8 9" xfId="7399" xr:uid="{00000000-0005-0000-0000-0000DF040000}"/>
    <cellStyle name="Berekening 9" xfId="24452" xr:uid="{00000000-0005-0000-0000-0000E0040000}"/>
    <cellStyle name="Berekening 9 2" xfId="25916" xr:uid="{00000000-0005-0000-0000-0000E1040000}"/>
    <cellStyle name="Berekening 9 2 2" xfId="25917" xr:uid="{00000000-0005-0000-0000-0000E2040000}"/>
    <cellStyle name="Berekening 9 2 2 2" xfId="25918" xr:uid="{00000000-0005-0000-0000-0000E3040000}"/>
    <cellStyle name="Berekening 9 2 3" xfId="25919" xr:uid="{00000000-0005-0000-0000-0000E4040000}"/>
    <cellStyle name="Berekening 9 3" xfId="25920" xr:uid="{00000000-0005-0000-0000-0000E5040000}"/>
    <cellStyle name="Berekening 9 3 2" xfId="25921" xr:uid="{00000000-0005-0000-0000-0000E6040000}"/>
    <cellStyle name="Berekening 9 3 2 2" xfId="25922" xr:uid="{00000000-0005-0000-0000-0000E7040000}"/>
    <cellStyle name="Berekening 9 4" xfId="25923" xr:uid="{00000000-0005-0000-0000-0000E8040000}"/>
    <cellStyle name="Berekening 9 4 2" xfId="25924" xr:uid="{00000000-0005-0000-0000-0000E9040000}"/>
    <cellStyle name="Calculation 2" xfId="380" xr:uid="{00000000-0005-0000-0000-0000EB040000}"/>
    <cellStyle name="Calculation 2 10" xfId="1589" xr:uid="{00000000-0005-0000-0000-0000EC040000}"/>
    <cellStyle name="Calculation 2 11" xfId="3559" xr:uid="{00000000-0005-0000-0000-0000ED040000}"/>
    <cellStyle name="Calculation 2 12" xfId="4446" xr:uid="{00000000-0005-0000-0000-0000EE040000}"/>
    <cellStyle name="Calculation 2 13" xfId="5335" xr:uid="{00000000-0005-0000-0000-0000EF040000}"/>
    <cellStyle name="Calculation 2 14" xfId="7742" xr:uid="{00000000-0005-0000-0000-0000F0040000}"/>
    <cellStyle name="Calculation 2 15" xfId="7064" xr:uid="{00000000-0005-0000-0000-0000F1040000}"/>
    <cellStyle name="Calculation 2 16" xfId="7927" xr:uid="{00000000-0005-0000-0000-0000F2040000}"/>
    <cellStyle name="Calculation 2 17" xfId="8818" xr:uid="{00000000-0005-0000-0000-0000F3040000}"/>
    <cellStyle name="Calculation 2 18" xfId="9712" xr:uid="{00000000-0005-0000-0000-0000F4040000}"/>
    <cellStyle name="Calculation 2 19" xfId="10574" xr:uid="{00000000-0005-0000-0000-0000F5040000}"/>
    <cellStyle name="Calculation 2 2" xfId="381" xr:uid="{00000000-0005-0000-0000-0000F6040000}"/>
    <cellStyle name="Calculation 2 2 10" xfId="8726" xr:uid="{00000000-0005-0000-0000-0000F7040000}"/>
    <cellStyle name="Calculation 2 2 11" xfId="9615" xr:uid="{00000000-0005-0000-0000-0000F8040000}"/>
    <cellStyle name="Calculation 2 2 12" xfId="10483" xr:uid="{00000000-0005-0000-0000-0000F9040000}"/>
    <cellStyle name="Calculation 2 2 13" xfId="11374" xr:uid="{00000000-0005-0000-0000-0000FA040000}"/>
    <cellStyle name="Calculation 2 2 14" xfId="12263" xr:uid="{00000000-0005-0000-0000-0000FB040000}"/>
    <cellStyle name="Calculation 2 2 15" xfId="13134" xr:uid="{00000000-0005-0000-0000-0000FC040000}"/>
    <cellStyle name="Calculation 2 2 16" xfId="14024" xr:uid="{00000000-0005-0000-0000-0000FD040000}"/>
    <cellStyle name="Calculation 2 2 17" xfId="14911" xr:uid="{00000000-0005-0000-0000-0000FE040000}"/>
    <cellStyle name="Calculation 2 2 18" xfId="15798" xr:uid="{00000000-0005-0000-0000-0000FF040000}"/>
    <cellStyle name="Calculation 2 2 19" xfId="16680" xr:uid="{00000000-0005-0000-0000-000000050000}"/>
    <cellStyle name="Calculation 2 2 2" xfId="1840" xr:uid="{00000000-0005-0000-0000-000001050000}"/>
    <cellStyle name="Calculation 2 2 2 2" xfId="24453" xr:uid="{00000000-0005-0000-0000-000002050000}"/>
    <cellStyle name="Calculation 2 2 2 2 2" xfId="25925" xr:uid="{00000000-0005-0000-0000-000003050000}"/>
    <cellStyle name="Calculation 2 2 2 2 2 2" xfId="25926" xr:uid="{00000000-0005-0000-0000-000004050000}"/>
    <cellStyle name="Calculation 2 2 2 2 2 2 2" xfId="25927" xr:uid="{00000000-0005-0000-0000-000005050000}"/>
    <cellStyle name="Calculation 2 2 2 2 2 3" xfId="25928" xr:uid="{00000000-0005-0000-0000-000006050000}"/>
    <cellStyle name="Calculation 2 2 2 2 3" xfId="25929" xr:uid="{00000000-0005-0000-0000-000007050000}"/>
    <cellStyle name="Calculation 2 2 2 2 3 2" xfId="25930" xr:uid="{00000000-0005-0000-0000-000008050000}"/>
    <cellStyle name="Calculation 2 2 2 2 3 2 2" xfId="25931" xr:uid="{00000000-0005-0000-0000-000009050000}"/>
    <cellStyle name="Calculation 2 2 2 2 4" xfId="25932" xr:uid="{00000000-0005-0000-0000-00000A050000}"/>
    <cellStyle name="Calculation 2 2 2 2 4 2" xfId="25933" xr:uid="{00000000-0005-0000-0000-00000B050000}"/>
    <cellStyle name="Calculation 2 2 2 3" xfId="25934" xr:uid="{00000000-0005-0000-0000-00000C050000}"/>
    <cellStyle name="Calculation 2 2 2 3 2" xfId="25935" xr:uid="{00000000-0005-0000-0000-00000D050000}"/>
    <cellStyle name="Calculation 2 2 2 3 2 2" xfId="25936" xr:uid="{00000000-0005-0000-0000-00000E050000}"/>
    <cellStyle name="Calculation 2 2 2 3 3" xfId="25937" xr:uid="{00000000-0005-0000-0000-00000F050000}"/>
    <cellStyle name="Calculation 2 2 2 4" xfId="25938" xr:uid="{00000000-0005-0000-0000-000010050000}"/>
    <cellStyle name="Calculation 2 2 2 4 2" xfId="25939" xr:uid="{00000000-0005-0000-0000-000011050000}"/>
    <cellStyle name="Calculation 2 2 2 4 2 2" xfId="25940" xr:uid="{00000000-0005-0000-0000-000012050000}"/>
    <cellStyle name="Calculation 2 2 2 5" xfId="25941" xr:uid="{00000000-0005-0000-0000-000013050000}"/>
    <cellStyle name="Calculation 2 2 2 5 2" xfId="25942" xr:uid="{00000000-0005-0000-0000-000014050000}"/>
    <cellStyle name="Calculation 2 2 20" xfId="17566" xr:uid="{00000000-0005-0000-0000-000015050000}"/>
    <cellStyle name="Calculation 2 2 21" xfId="18442" xr:uid="{00000000-0005-0000-0000-000016050000}"/>
    <cellStyle name="Calculation 2 2 22" xfId="19302" xr:uid="{00000000-0005-0000-0000-000017050000}"/>
    <cellStyle name="Calculation 2 2 23" xfId="20172" xr:uid="{00000000-0005-0000-0000-000018050000}"/>
    <cellStyle name="Calculation 2 2 24" xfId="21034" xr:uid="{00000000-0005-0000-0000-000019050000}"/>
    <cellStyle name="Calculation 2 2 25" xfId="21889" xr:uid="{00000000-0005-0000-0000-00001A050000}"/>
    <cellStyle name="Calculation 2 2 26" xfId="22723" xr:uid="{00000000-0005-0000-0000-00001B050000}"/>
    <cellStyle name="Calculation 2 2 27" xfId="23535" xr:uid="{00000000-0005-0000-0000-00001C050000}"/>
    <cellStyle name="Calculation 2 2 3" xfId="2686" xr:uid="{00000000-0005-0000-0000-00001D050000}"/>
    <cellStyle name="Calculation 2 2 4" xfId="3458" xr:uid="{00000000-0005-0000-0000-00001E050000}"/>
    <cellStyle name="Calculation 2 2 5" xfId="4344" xr:uid="{00000000-0005-0000-0000-00001F050000}"/>
    <cellStyle name="Calculation 2 2 6" xfId="5235" xr:uid="{00000000-0005-0000-0000-000020050000}"/>
    <cellStyle name="Calculation 2 2 7" xfId="6129" xr:uid="{00000000-0005-0000-0000-000021050000}"/>
    <cellStyle name="Calculation 2 2 8" xfId="7495" xr:uid="{00000000-0005-0000-0000-000022050000}"/>
    <cellStyle name="Calculation 2 2 9" xfId="7835" xr:uid="{00000000-0005-0000-0000-000023050000}"/>
    <cellStyle name="Calculation 2 20" xfId="11466" xr:uid="{00000000-0005-0000-0000-000024050000}"/>
    <cellStyle name="Calculation 2 21" xfId="12363" xr:uid="{00000000-0005-0000-0000-000025050000}"/>
    <cellStyle name="Calculation 2 22" xfId="13224" xr:uid="{00000000-0005-0000-0000-000026050000}"/>
    <cellStyle name="Calculation 2 23" xfId="14114" xr:uid="{00000000-0005-0000-0000-000027050000}"/>
    <cellStyle name="Calculation 2 24" xfId="15001" xr:uid="{00000000-0005-0000-0000-000028050000}"/>
    <cellStyle name="Calculation 2 25" xfId="15885" xr:uid="{00000000-0005-0000-0000-000029050000}"/>
    <cellStyle name="Calculation 2 26" xfId="16771" xr:uid="{00000000-0005-0000-0000-00002A050000}"/>
    <cellStyle name="Calculation 2 27" xfId="17657" xr:uid="{00000000-0005-0000-0000-00002B050000}"/>
    <cellStyle name="Calculation 2 28" xfId="18539" xr:uid="{00000000-0005-0000-0000-00002C050000}"/>
    <cellStyle name="Calculation 2 29" xfId="19391" xr:uid="{00000000-0005-0000-0000-00002D050000}"/>
    <cellStyle name="Calculation 2 3" xfId="382" xr:uid="{00000000-0005-0000-0000-00002E050000}"/>
    <cellStyle name="Calculation 2 3 10" xfId="8847" xr:uid="{00000000-0005-0000-0000-00002F050000}"/>
    <cellStyle name="Calculation 2 3 11" xfId="9736" xr:uid="{00000000-0005-0000-0000-000030050000}"/>
    <cellStyle name="Calculation 2 3 12" xfId="10605" xr:uid="{00000000-0005-0000-0000-000031050000}"/>
    <cellStyle name="Calculation 2 3 13" xfId="11496" xr:uid="{00000000-0005-0000-0000-000032050000}"/>
    <cellStyle name="Calculation 2 3 14" xfId="12387" xr:uid="{00000000-0005-0000-0000-000033050000}"/>
    <cellStyle name="Calculation 2 3 15" xfId="13254" xr:uid="{00000000-0005-0000-0000-000034050000}"/>
    <cellStyle name="Calculation 2 3 16" xfId="14145" xr:uid="{00000000-0005-0000-0000-000035050000}"/>
    <cellStyle name="Calculation 2 3 17" xfId="15031" xr:uid="{00000000-0005-0000-0000-000036050000}"/>
    <cellStyle name="Calculation 2 3 18" xfId="15915" xr:uid="{00000000-0005-0000-0000-000037050000}"/>
    <cellStyle name="Calculation 2 3 19" xfId="16801" xr:uid="{00000000-0005-0000-0000-000038050000}"/>
    <cellStyle name="Calculation 2 3 2" xfId="1966" xr:uid="{00000000-0005-0000-0000-000039050000}"/>
    <cellStyle name="Calculation 2 3 2 2" xfId="24454" xr:uid="{00000000-0005-0000-0000-00003A050000}"/>
    <cellStyle name="Calculation 2 3 2 2 2" xfId="25943" xr:uid="{00000000-0005-0000-0000-00003B050000}"/>
    <cellStyle name="Calculation 2 3 2 2 2 2" xfId="25944" xr:uid="{00000000-0005-0000-0000-00003C050000}"/>
    <cellStyle name="Calculation 2 3 2 2 2 2 2" xfId="25945" xr:uid="{00000000-0005-0000-0000-00003D050000}"/>
    <cellStyle name="Calculation 2 3 2 2 2 3" xfId="25946" xr:uid="{00000000-0005-0000-0000-00003E050000}"/>
    <cellStyle name="Calculation 2 3 2 2 3" xfId="25947" xr:uid="{00000000-0005-0000-0000-00003F050000}"/>
    <cellStyle name="Calculation 2 3 2 2 3 2" xfId="25948" xr:uid="{00000000-0005-0000-0000-000040050000}"/>
    <cellStyle name="Calculation 2 3 2 2 3 2 2" xfId="25949" xr:uid="{00000000-0005-0000-0000-000041050000}"/>
    <cellStyle name="Calculation 2 3 2 2 4" xfId="25950" xr:uid="{00000000-0005-0000-0000-000042050000}"/>
    <cellStyle name="Calculation 2 3 2 2 4 2" xfId="25951" xr:uid="{00000000-0005-0000-0000-000043050000}"/>
    <cellStyle name="Calculation 2 3 2 3" xfId="25952" xr:uid="{00000000-0005-0000-0000-000044050000}"/>
    <cellStyle name="Calculation 2 3 2 3 2" xfId="25953" xr:uid="{00000000-0005-0000-0000-000045050000}"/>
    <cellStyle name="Calculation 2 3 2 3 2 2" xfId="25954" xr:uid="{00000000-0005-0000-0000-000046050000}"/>
    <cellStyle name="Calculation 2 3 2 3 3" xfId="25955" xr:uid="{00000000-0005-0000-0000-000047050000}"/>
    <cellStyle name="Calculation 2 3 2 4" xfId="25956" xr:uid="{00000000-0005-0000-0000-000048050000}"/>
    <cellStyle name="Calculation 2 3 2 4 2" xfId="25957" xr:uid="{00000000-0005-0000-0000-000049050000}"/>
    <cellStyle name="Calculation 2 3 2 4 2 2" xfId="25958" xr:uid="{00000000-0005-0000-0000-00004A050000}"/>
    <cellStyle name="Calculation 2 3 2 5" xfId="25959" xr:uid="{00000000-0005-0000-0000-00004B050000}"/>
    <cellStyle name="Calculation 2 3 2 5 2" xfId="25960" xr:uid="{00000000-0005-0000-0000-00004C050000}"/>
    <cellStyle name="Calculation 2 3 20" xfId="17680" xr:uid="{00000000-0005-0000-0000-00004D050000}"/>
    <cellStyle name="Calculation 2 3 21" xfId="18561" xr:uid="{00000000-0005-0000-0000-00004E050000}"/>
    <cellStyle name="Calculation 2 3 22" xfId="19420" xr:uid="{00000000-0005-0000-0000-00004F050000}"/>
    <cellStyle name="Calculation 2 3 23" xfId="20286" xr:uid="{00000000-0005-0000-0000-000050050000}"/>
    <cellStyle name="Calculation 2 3 24" xfId="21145" xr:uid="{00000000-0005-0000-0000-000051050000}"/>
    <cellStyle name="Calculation 2 3 25" xfId="21986" xr:uid="{00000000-0005-0000-0000-000052050000}"/>
    <cellStyle name="Calculation 2 3 26" xfId="22815" xr:uid="{00000000-0005-0000-0000-000053050000}"/>
    <cellStyle name="Calculation 2 3 27" xfId="23619" xr:uid="{00000000-0005-0000-0000-000054050000}"/>
    <cellStyle name="Calculation 2 3 3" xfId="1439" xr:uid="{00000000-0005-0000-0000-000055050000}"/>
    <cellStyle name="Calculation 2 3 4" xfId="3585" xr:uid="{00000000-0005-0000-0000-000056050000}"/>
    <cellStyle name="Calculation 2 3 5" xfId="4473" xr:uid="{00000000-0005-0000-0000-000057050000}"/>
    <cellStyle name="Calculation 2 3 6" xfId="5362" xr:uid="{00000000-0005-0000-0000-000058050000}"/>
    <cellStyle name="Calculation 2 3 7" xfId="6256" xr:uid="{00000000-0005-0000-0000-000059050000}"/>
    <cellStyle name="Calculation 2 3 8" xfId="7408" xr:uid="{00000000-0005-0000-0000-00005A050000}"/>
    <cellStyle name="Calculation 2 3 9" xfId="7958" xr:uid="{00000000-0005-0000-0000-00005B050000}"/>
    <cellStyle name="Calculation 2 30" xfId="20259" xr:uid="{00000000-0005-0000-0000-00005C050000}"/>
    <cellStyle name="Calculation 2 31" xfId="21120" xr:uid="{00000000-0005-0000-0000-00005D050000}"/>
    <cellStyle name="Calculation 2 32" xfId="21969" xr:uid="{00000000-0005-0000-0000-00005E050000}"/>
    <cellStyle name="Calculation 2 33" xfId="22801" xr:uid="{00000000-0005-0000-0000-00005F050000}"/>
    <cellStyle name="Calculation 2 4" xfId="383" xr:uid="{00000000-0005-0000-0000-000060050000}"/>
    <cellStyle name="Calculation 2 4 10" xfId="8848" xr:uid="{00000000-0005-0000-0000-000061050000}"/>
    <cellStyle name="Calculation 2 4 11" xfId="9737" xr:uid="{00000000-0005-0000-0000-000062050000}"/>
    <cellStyle name="Calculation 2 4 12" xfId="10606" xr:uid="{00000000-0005-0000-0000-000063050000}"/>
    <cellStyle name="Calculation 2 4 13" xfId="11497" xr:uid="{00000000-0005-0000-0000-000064050000}"/>
    <cellStyle name="Calculation 2 4 14" xfId="12388" xr:uid="{00000000-0005-0000-0000-000065050000}"/>
    <cellStyle name="Calculation 2 4 15" xfId="13255" xr:uid="{00000000-0005-0000-0000-000066050000}"/>
    <cellStyle name="Calculation 2 4 16" xfId="14146" xr:uid="{00000000-0005-0000-0000-000067050000}"/>
    <cellStyle name="Calculation 2 4 17" xfId="15032" xr:uid="{00000000-0005-0000-0000-000068050000}"/>
    <cellStyle name="Calculation 2 4 18" xfId="15916" xr:uid="{00000000-0005-0000-0000-000069050000}"/>
    <cellStyle name="Calculation 2 4 19" xfId="16802" xr:uid="{00000000-0005-0000-0000-00006A050000}"/>
    <cellStyle name="Calculation 2 4 2" xfId="1967" xr:uid="{00000000-0005-0000-0000-00006B050000}"/>
    <cellStyle name="Calculation 2 4 2 2" xfId="24455" xr:uid="{00000000-0005-0000-0000-00006C050000}"/>
    <cellStyle name="Calculation 2 4 2 2 2" xfId="25961" xr:uid="{00000000-0005-0000-0000-00006D050000}"/>
    <cellStyle name="Calculation 2 4 2 2 2 2" xfId="25962" xr:uid="{00000000-0005-0000-0000-00006E050000}"/>
    <cellStyle name="Calculation 2 4 2 2 2 2 2" xfId="25963" xr:uid="{00000000-0005-0000-0000-00006F050000}"/>
    <cellStyle name="Calculation 2 4 2 2 2 3" xfId="25964" xr:uid="{00000000-0005-0000-0000-000070050000}"/>
    <cellStyle name="Calculation 2 4 2 2 3" xfId="25965" xr:uid="{00000000-0005-0000-0000-000071050000}"/>
    <cellStyle name="Calculation 2 4 2 2 3 2" xfId="25966" xr:uid="{00000000-0005-0000-0000-000072050000}"/>
    <cellStyle name="Calculation 2 4 2 2 3 2 2" xfId="25967" xr:uid="{00000000-0005-0000-0000-000073050000}"/>
    <cellStyle name="Calculation 2 4 2 2 4" xfId="25968" xr:uid="{00000000-0005-0000-0000-000074050000}"/>
    <cellStyle name="Calculation 2 4 2 2 4 2" xfId="25969" xr:uid="{00000000-0005-0000-0000-000075050000}"/>
    <cellStyle name="Calculation 2 4 2 3" xfId="25970" xr:uid="{00000000-0005-0000-0000-000076050000}"/>
    <cellStyle name="Calculation 2 4 2 3 2" xfId="25971" xr:uid="{00000000-0005-0000-0000-000077050000}"/>
    <cellStyle name="Calculation 2 4 2 3 2 2" xfId="25972" xr:uid="{00000000-0005-0000-0000-000078050000}"/>
    <cellStyle name="Calculation 2 4 2 3 3" xfId="25973" xr:uid="{00000000-0005-0000-0000-000079050000}"/>
    <cellStyle name="Calculation 2 4 2 4" xfId="25974" xr:uid="{00000000-0005-0000-0000-00007A050000}"/>
    <cellStyle name="Calculation 2 4 2 4 2" xfId="25975" xr:uid="{00000000-0005-0000-0000-00007B050000}"/>
    <cellStyle name="Calculation 2 4 2 4 2 2" xfId="25976" xr:uid="{00000000-0005-0000-0000-00007C050000}"/>
    <cellStyle name="Calculation 2 4 2 5" xfId="25977" xr:uid="{00000000-0005-0000-0000-00007D050000}"/>
    <cellStyle name="Calculation 2 4 2 5 2" xfId="25978" xr:uid="{00000000-0005-0000-0000-00007E050000}"/>
    <cellStyle name="Calculation 2 4 20" xfId="17681" xr:uid="{00000000-0005-0000-0000-00007F050000}"/>
    <cellStyle name="Calculation 2 4 21" xfId="18562" xr:uid="{00000000-0005-0000-0000-000080050000}"/>
    <cellStyle name="Calculation 2 4 22" xfId="19421" xr:uid="{00000000-0005-0000-0000-000081050000}"/>
    <cellStyle name="Calculation 2 4 23" xfId="20287" xr:uid="{00000000-0005-0000-0000-000082050000}"/>
    <cellStyle name="Calculation 2 4 24" xfId="21146" xr:uid="{00000000-0005-0000-0000-000083050000}"/>
    <cellStyle name="Calculation 2 4 25" xfId="21987" xr:uid="{00000000-0005-0000-0000-000084050000}"/>
    <cellStyle name="Calculation 2 4 26" xfId="22816" xr:uid="{00000000-0005-0000-0000-000085050000}"/>
    <cellStyle name="Calculation 2 4 27" xfId="23620" xr:uid="{00000000-0005-0000-0000-000086050000}"/>
    <cellStyle name="Calculation 2 4 3" xfId="1552" xr:uid="{00000000-0005-0000-0000-000087050000}"/>
    <cellStyle name="Calculation 2 4 4" xfId="3586" xr:uid="{00000000-0005-0000-0000-000088050000}"/>
    <cellStyle name="Calculation 2 4 5" xfId="4474" xr:uid="{00000000-0005-0000-0000-000089050000}"/>
    <cellStyle name="Calculation 2 4 6" xfId="5363" xr:uid="{00000000-0005-0000-0000-00008A050000}"/>
    <cellStyle name="Calculation 2 4 7" xfId="6257" xr:uid="{00000000-0005-0000-0000-00008B050000}"/>
    <cellStyle name="Calculation 2 4 8" xfId="7407" xr:uid="{00000000-0005-0000-0000-00008C050000}"/>
    <cellStyle name="Calculation 2 4 9" xfId="7959" xr:uid="{00000000-0005-0000-0000-00008D050000}"/>
    <cellStyle name="Calculation 2 5" xfId="384" xr:uid="{00000000-0005-0000-0000-00008E050000}"/>
    <cellStyle name="Calculation 2 5 10" xfId="8849" xr:uid="{00000000-0005-0000-0000-00008F050000}"/>
    <cellStyle name="Calculation 2 5 11" xfId="9738" xr:uid="{00000000-0005-0000-0000-000090050000}"/>
    <cellStyle name="Calculation 2 5 12" xfId="10607" xr:uid="{00000000-0005-0000-0000-000091050000}"/>
    <cellStyle name="Calculation 2 5 13" xfId="11498" xr:uid="{00000000-0005-0000-0000-000092050000}"/>
    <cellStyle name="Calculation 2 5 14" xfId="12389" xr:uid="{00000000-0005-0000-0000-000093050000}"/>
    <cellStyle name="Calculation 2 5 15" xfId="13256" xr:uid="{00000000-0005-0000-0000-000094050000}"/>
    <cellStyle name="Calculation 2 5 16" xfId="14147" xr:uid="{00000000-0005-0000-0000-000095050000}"/>
    <cellStyle name="Calculation 2 5 17" xfId="15033" xr:uid="{00000000-0005-0000-0000-000096050000}"/>
    <cellStyle name="Calculation 2 5 18" xfId="15917" xr:uid="{00000000-0005-0000-0000-000097050000}"/>
    <cellStyle name="Calculation 2 5 19" xfId="16803" xr:uid="{00000000-0005-0000-0000-000098050000}"/>
    <cellStyle name="Calculation 2 5 2" xfId="1968" xr:uid="{00000000-0005-0000-0000-000099050000}"/>
    <cellStyle name="Calculation 2 5 2 2" xfId="24456" xr:uid="{00000000-0005-0000-0000-00009A050000}"/>
    <cellStyle name="Calculation 2 5 2 2 2" xfId="25979" xr:uid="{00000000-0005-0000-0000-00009B050000}"/>
    <cellStyle name="Calculation 2 5 2 2 2 2" xfId="25980" xr:uid="{00000000-0005-0000-0000-00009C050000}"/>
    <cellStyle name="Calculation 2 5 2 2 2 2 2" xfId="25981" xr:uid="{00000000-0005-0000-0000-00009D050000}"/>
    <cellStyle name="Calculation 2 5 2 2 2 3" xfId="25982" xr:uid="{00000000-0005-0000-0000-00009E050000}"/>
    <cellStyle name="Calculation 2 5 2 2 3" xfId="25983" xr:uid="{00000000-0005-0000-0000-00009F050000}"/>
    <cellStyle name="Calculation 2 5 2 2 3 2" xfId="25984" xr:uid="{00000000-0005-0000-0000-0000A0050000}"/>
    <cellStyle name="Calculation 2 5 2 2 3 2 2" xfId="25985" xr:uid="{00000000-0005-0000-0000-0000A1050000}"/>
    <cellStyle name="Calculation 2 5 2 2 4" xfId="25986" xr:uid="{00000000-0005-0000-0000-0000A2050000}"/>
    <cellStyle name="Calculation 2 5 2 2 4 2" xfId="25987" xr:uid="{00000000-0005-0000-0000-0000A3050000}"/>
    <cellStyle name="Calculation 2 5 2 3" xfId="25988" xr:uid="{00000000-0005-0000-0000-0000A4050000}"/>
    <cellStyle name="Calculation 2 5 2 3 2" xfId="25989" xr:uid="{00000000-0005-0000-0000-0000A5050000}"/>
    <cellStyle name="Calculation 2 5 2 3 2 2" xfId="25990" xr:uid="{00000000-0005-0000-0000-0000A6050000}"/>
    <cellStyle name="Calculation 2 5 2 3 3" xfId="25991" xr:uid="{00000000-0005-0000-0000-0000A7050000}"/>
    <cellStyle name="Calculation 2 5 2 4" xfId="25992" xr:uid="{00000000-0005-0000-0000-0000A8050000}"/>
    <cellStyle name="Calculation 2 5 2 4 2" xfId="25993" xr:uid="{00000000-0005-0000-0000-0000A9050000}"/>
    <cellStyle name="Calculation 2 5 2 4 2 2" xfId="25994" xr:uid="{00000000-0005-0000-0000-0000AA050000}"/>
    <cellStyle name="Calculation 2 5 2 5" xfId="25995" xr:uid="{00000000-0005-0000-0000-0000AB050000}"/>
    <cellStyle name="Calculation 2 5 2 5 2" xfId="25996" xr:uid="{00000000-0005-0000-0000-0000AC050000}"/>
    <cellStyle name="Calculation 2 5 20" xfId="17682" xr:uid="{00000000-0005-0000-0000-0000AD050000}"/>
    <cellStyle name="Calculation 2 5 21" xfId="18563" xr:uid="{00000000-0005-0000-0000-0000AE050000}"/>
    <cellStyle name="Calculation 2 5 22" xfId="19422" xr:uid="{00000000-0005-0000-0000-0000AF050000}"/>
    <cellStyle name="Calculation 2 5 23" xfId="20288" xr:uid="{00000000-0005-0000-0000-0000B0050000}"/>
    <cellStyle name="Calculation 2 5 24" xfId="21147" xr:uid="{00000000-0005-0000-0000-0000B1050000}"/>
    <cellStyle name="Calculation 2 5 25" xfId="21988" xr:uid="{00000000-0005-0000-0000-0000B2050000}"/>
    <cellStyle name="Calculation 2 5 26" xfId="22817" xr:uid="{00000000-0005-0000-0000-0000B3050000}"/>
    <cellStyle name="Calculation 2 5 27" xfId="23621" xr:uid="{00000000-0005-0000-0000-0000B4050000}"/>
    <cellStyle name="Calculation 2 5 3" xfId="1583" xr:uid="{00000000-0005-0000-0000-0000B5050000}"/>
    <cellStyle name="Calculation 2 5 4" xfId="3587" xr:uid="{00000000-0005-0000-0000-0000B6050000}"/>
    <cellStyle name="Calculation 2 5 5" xfId="4475" xr:uid="{00000000-0005-0000-0000-0000B7050000}"/>
    <cellStyle name="Calculation 2 5 6" xfId="5364" xr:uid="{00000000-0005-0000-0000-0000B8050000}"/>
    <cellStyle name="Calculation 2 5 7" xfId="6258" xr:uid="{00000000-0005-0000-0000-0000B9050000}"/>
    <cellStyle name="Calculation 2 5 8" xfId="7406" xr:uid="{00000000-0005-0000-0000-0000BA050000}"/>
    <cellStyle name="Calculation 2 5 9" xfId="7960" xr:uid="{00000000-0005-0000-0000-0000BB050000}"/>
    <cellStyle name="Calculation 2 6" xfId="385" xr:uid="{00000000-0005-0000-0000-0000BC050000}"/>
    <cellStyle name="Calculation 2 6 10" xfId="8850" xr:uid="{00000000-0005-0000-0000-0000BD050000}"/>
    <cellStyle name="Calculation 2 6 11" xfId="9739" xr:uid="{00000000-0005-0000-0000-0000BE050000}"/>
    <cellStyle name="Calculation 2 6 12" xfId="10608" xr:uid="{00000000-0005-0000-0000-0000BF050000}"/>
    <cellStyle name="Calculation 2 6 13" xfId="11499" xr:uid="{00000000-0005-0000-0000-0000C0050000}"/>
    <cellStyle name="Calculation 2 6 14" xfId="12390" xr:uid="{00000000-0005-0000-0000-0000C1050000}"/>
    <cellStyle name="Calculation 2 6 15" xfId="13257" xr:uid="{00000000-0005-0000-0000-0000C2050000}"/>
    <cellStyle name="Calculation 2 6 16" xfId="14148" xr:uid="{00000000-0005-0000-0000-0000C3050000}"/>
    <cellStyle name="Calculation 2 6 17" xfId="15034" xr:uid="{00000000-0005-0000-0000-0000C4050000}"/>
    <cellStyle name="Calculation 2 6 18" xfId="15918" xr:uid="{00000000-0005-0000-0000-0000C5050000}"/>
    <cellStyle name="Calculation 2 6 19" xfId="16804" xr:uid="{00000000-0005-0000-0000-0000C6050000}"/>
    <cellStyle name="Calculation 2 6 2" xfId="1969" xr:uid="{00000000-0005-0000-0000-0000C7050000}"/>
    <cellStyle name="Calculation 2 6 2 2" xfId="24457" xr:uid="{00000000-0005-0000-0000-0000C8050000}"/>
    <cellStyle name="Calculation 2 6 2 2 2" xfId="25997" xr:uid="{00000000-0005-0000-0000-0000C9050000}"/>
    <cellStyle name="Calculation 2 6 2 2 2 2" xfId="25998" xr:uid="{00000000-0005-0000-0000-0000CA050000}"/>
    <cellStyle name="Calculation 2 6 2 2 2 2 2" xfId="25999" xr:uid="{00000000-0005-0000-0000-0000CB050000}"/>
    <cellStyle name="Calculation 2 6 2 2 2 3" xfId="26000" xr:uid="{00000000-0005-0000-0000-0000CC050000}"/>
    <cellStyle name="Calculation 2 6 2 2 3" xfId="26001" xr:uid="{00000000-0005-0000-0000-0000CD050000}"/>
    <cellStyle name="Calculation 2 6 2 2 3 2" xfId="26002" xr:uid="{00000000-0005-0000-0000-0000CE050000}"/>
    <cellStyle name="Calculation 2 6 2 2 3 2 2" xfId="26003" xr:uid="{00000000-0005-0000-0000-0000CF050000}"/>
    <cellStyle name="Calculation 2 6 2 2 4" xfId="26004" xr:uid="{00000000-0005-0000-0000-0000D0050000}"/>
    <cellStyle name="Calculation 2 6 2 2 4 2" xfId="26005" xr:uid="{00000000-0005-0000-0000-0000D1050000}"/>
    <cellStyle name="Calculation 2 6 2 3" xfId="26006" xr:uid="{00000000-0005-0000-0000-0000D2050000}"/>
    <cellStyle name="Calculation 2 6 2 3 2" xfId="26007" xr:uid="{00000000-0005-0000-0000-0000D3050000}"/>
    <cellStyle name="Calculation 2 6 2 3 2 2" xfId="26008" xr:uid="{00000000-0005-0000-0000-0000D4050000}"/>
    <cellStyle name="Calculation 2 6 2 3 3" xfId="26009" xr:uid="{00000000-0005-0000-0000-0000D5050000}"/>
    <cellStyle name="Calculation 2 6 2 4" xfId="26010" xr:uid="{00000000-0005-0000-0000-0000D6050000}"/>
    <cellStyle name="Calculation 2 6 2 4 2" xfId="26011" xr:uid="{00000000-0005-0000-0000-0000D7050000}"/>
    <cellStyle name="Calculation 2 6 2 4 2 2" xfId="26012" xr:uid="{00000000-0005-0000-0000-0000D8050000}"/>
    <cellStyle name="Calculation 2 6 2 5" xfId="26013" xr:uid="{00000000-0005-0000-0000-0000D9050000}"/>
    <cellStyle name="Calculation 2 6 2 5 2" xfId="26014" xr:uid="{00000000-0005-0000-0000-0000DA050000}"/>
    <cellStyle name="Calculation 2 6 20" xfId="17683" xr:uid="{00000000-0005-0000-0000-0000DB050000}"/>
    <cellStyle name="Calculation 2 6 21" xfId="18564" xr:uid="{00000000-0005-0000-0000-0000DC050000}"/>
    <cellStyle name="Calculation 2 6 22" xfId="19423" xr:uid="{00000000-0005-0000-0000-0000DD050000}"/>
    <cellStyle name="Calculation 2 6 23" xfId="20289" xr:uid="{00000000-0005-0000-0000-0000DE050000}"/>
    <cellStyle name="Calculation 2 6 24" xfId="21148" xr:uid="{00000000-0005-0000-0000-0000DF050000}"/>
    <cellStyle name="Calculation 2 6 25" xfId="21989" xr:uid="{00000000-0005-0000-0000-0000E0050000}"/>
    <cellStyle name="Calculation 2 6 26" xfId="22818" xr:uid="{00000000-0005-0000-0000-0000E1050000}"/>
    <cellStyle name="Calculation 2 6 27" xfId="23622" xr:uid="{00000000-0005-0000-0000-0000E2050000}"/>
    <cellStyle name="Calculation 2 6 3" xfId="1831" xr:uid="{00000000-0005-0000-0000-0000E3050000}"/>
    <cellStyle name="Calculation 2 6 4" xfId="3588" xr:uid="{00000000-0005-0000-0000-0000E4050000}"/>
    <cellStyle name="Calculation 2 6 5" xfId="4476" xr:uid="{00000000-0005-0000-0000-0000E5050000}"/>
    <cellStyle name="Calculation 2 6 6" xfId="5365" xr:uid="{00000000-0005-0000-0000-0000E6050000}"/>
    <cellStyle name="Calculation 2 6 7" xfId="6259" xr:uid="{00000000-0005-0000-0000-0000E7050000}"/>
    <cellStyle name="Calculation 2 6 8" xfId="7062" xr:uid="{00000000-0005-0000-0000-0000E8050000}"/>
    <cellStyle name="Calculation 2 6 9" xfId="7961" xr:uid="{00000000-0005-0000-0000-0000E9050000}"/>
    <cellStyle name="Calculation 2 7" xfId="386" xr:uid="{00000000-0005-0000-0000-0000EA050000}"/>
    <cellStyle name="Calculation 2 7 10" xfId="4274" xr:uid="{00000000-0005-0000-0000-0000EB050000}"/>
    <cellStyle name="Calculation 2 7 11" xfId="8682" xr:uid="{00000000-0005-0000-0000-0000EC050000}"/>
    <cellStyle name="Calculation 2 7 12" xfId="9567" xr:uid="{00000000-0005-0000-0000-0000ED050000}"/>
    <cellStyle name="Calculation 2 7 13" xfId="8690" xr:uid="{00000000-0005-0000-0000-0000EE050000}"/>
    <cellStyle name="Calculation 2 7 14" xfId="11330" xr:uid="{00000000-0005-0000-0000-0000EF050000}"/>
    <cellStyle name="Calculation 2 7 15" xfId="12217" xr:uid="{00000000-0005-0000-0000-0000F0050000}"/>
    <cellStyle name="Calculation 2 7 16" xfId="11339" xr:uid="{00000000-0005-0000-0000-0000F1050000}"/>
    <cellStyle name="Calculation 2 7 17" xfId="13980" xr:uid="{00000000-0005-0000-0000-0000F2050000}"/>
    <cellStyle name="Calculation 2 7 18" xfId="14871" xr:uid="{00000000-0005-0000-0000-0000F3050000}"/>
    <cellStyle name="Calculation 2 7 19" xfId="15756" xr:uid="{00000000-0005-0000-0000-0000F4050000}"/>
    <cellStyle name="Calculation 2 7 2" xfId="1651" xr:uid="{00000000-0005-0000-0000-0000F5050000}"/>
    <cellStyle name="Calculation 2 7 2 2" xfId="26015" xr:uid="{00000000-0005-0000-0000-0000F6050000}"/>
    <cellStyle name="Calculation 2 7 2 2 2" xfId="26016" xr:uid="{00000000-0005-0000-0000-0000F7050000}"/>
    <cellStyle name="Calculation 2 7 2 2 2 2" xfId="26017" xr:uid="{00000000-0005-0000-0000-0000F8050000}"/>
    <cellStyle name="Calculation 2 7 2 2 3" xfId="26018" xr:uid="{00000000-0005-0000-0000-0000F9050000}"/>
    <cellStyle name="Calculation 2 7 2 3" xfId="26019" xr:uid="{00000000-0005-0000-0000-0000FA050000}"/>
    <cellStyle name="Calculation 2 7 2 3 2" xfId="26020" xr:uid="{00000000-0005-0000-0000-0000FB050000}"/>
    <cellStyle name="Calculation 2 7 2 3 2 2" xfId="26021" xr:uid="{00000000-0005-0000-0000-0000FC050000}"/>
    <cellStyle name="Calculation 2 7 2 4" xfId="26022" xr:uid="{00000000-0005-0000-0000-0000FD050000}"/>
    <cellStyle name="Calculation 2 7 2 4 2" xfId="26023" xr:uid="{00000000-0005-0000-0000-0000FE050000}"/>
    <cellStyle name="Calculation 2 7 20" xfId="16639" xr:uid="{00000000-0005-0000-0000-0000FF050000}"/>
    <cellStyle name="Calculation 2 7 21" xfId="17524" xr:uid="{00000000-0005-0000-0000-000000060000}"/>
    <cellStyle name="Calculation 2 7 22" xfId="18398" xr:uid="{00000000-0005-0000-0000-000001060000}"/>
    <cellStyle name="Calculation 2 7 23" xfId="17532" xr:uid="{00000000-0005-0000-0000-000002060000}"/>
    <cellStyle name="Calculation 2 7 24" xfId="20141" xr:uid="{00000000-0005-0000-0000-000003060000}"/>
    <cellStyle name="Calculation 2 7 25" xfId="21006" xr:uid="{00000000-0005-0000-0000-000004060000}"/>
    <cellStyle name="Calculation 2 7 26" xfId="21862" xr:uid="{00000000-0005-0000-0000-000005060000}"/>
    <cellStyle name="Calculation 2 7 27" xfId="22700" xr:uid="{00000000-0005-0000-0000-000006060000}"/>
    <cellStyle name="Calculation 2 7 3" xfId="2426" xr:uid="{00000000-0005-0000-0000-000007060000}"/>
    <cellStyle name="Calculation 2 7 3 2" xfId="26024" xr:uid="{00000000-0005-0000-0000-000008060000}"/>
    <cellStyle name="Calculation 2 7 3 2 2" xfId="26025" xr:uid="{00000000-0005-0000-0000-000009060000}"/>
    <cellStyle name="Calculation 2 7 3 3" xfId="26026" xr:uid="{00000000-0005-0000-0000-00000A060000}"/>
    <cellStyle name="Calculation 2 7 4" xfId="1475" xr:uid="{00000000-0005-0000-0000-00000B060000}"/>
    <cellStyle name="Calculation 2 7 4 2" xfId="26027" xr:uid="{00000000-0005-0000-0000-00000C060000}"/>
    <cellStyle name="Calculation 2 7 4 2 2" xfId="26028" xr:uid="{00000000-0005-0000-0000-00000D060000}"/>
    <cellStyle name="Calculation 2 7 5" xfId="3407" xr:uid="{00000000-0005-0000-0000-00000E060000}"/>
    <cellStyle name="Calculation 2 7 5 2" xfId="26029" xr:uid="{00000000-0005-0000-0000-00000F060000}"/>
    <cellStyle name="Calculation 2 7 6" xfId="3401" xr:uid="{00000000-0005-0000-0000-000010060000}"/>
    <cellStyle name="Calculation 2 7 7" xfId="2678" xr:uid="{00000000-0005-0000-0000-000011060000}"/>
    <cellStyle name="Calculation 2 7 8" xfId="7633" xr:uid="{00000000-0005-0000-0000-000012060000}"/>
    <cellStyle name="Calculation 2 7 9" xfId="7560" xr:uid="{00000000-0005-0000-0000-000013060000}"/>
    <cellStyle name="Calculation 2 8" xfId="1478" xr:uid="{00000000-0005-0000-0000-000014060000}"/>
    <cellStyle name="Calculation 2 9" xfId="2639" xr:uid="{00000000-0005-0000-0000-000015060000}"/>
    <cellStyle name="Calculation 3" xfId="387" xr:uid="{00000000-0005-0000-0000-000016060000}"/>
    <cellStyle name="Calculation 3 10" xfId="8851" xr:uid="{00000000-0005-0000-0000-000017060000}"/>
    <cellStyle name="Calculation 3 11" xfId="9740" xr:uid="{00000000-0005-0000-0000-000018060000}"/>
    <cellStyle name="Calculation 3 12" xfId="10609" xr:uid="{00000000-0005-0000-0000-000019060000}"/>
    <cellStyle name="Calculation 3 13" xfId="11500" xr:uid="{00000000-0005-0000-0000-00001A060000}"/>
    <cellStyle name="Calculation 3 14" xfId="12391" xr:uid="{00000000-0005-0000-0000-00001B060000}"/>
    <cellStyle name="Calculation 3 15" xfId="13258" xr:uid="{00000000-0005-0000-0000-00001C060000}"/>
    <cellStyle name="Calculation 3 16" xfId="14149" xr:uid="{00000000-0005-0000-0000-00001D060000}"/>
    <cellStyle name="Calculation 3 17" xfId="15035" xr:uid="{00000000-0005-0000-0000-00001E060000}"/>
    <cellStyle name="Calculation 3 18" xfId="15919" xr:uid="{00000000-0005-0000-0000-00001F060000}"/>
    <cellStyle name="Calculation 3 19" xfId="16805" xr:uid="{00000000-0005-0000-0000-000020060000}"/>
    <cellStyle name="Calculation 3 2" xfId="1970" xr:uid="{00000000-0005-0000-0000-000021060000}"/>
    <cellStyle name="Calculation 3 2 2" xfId="24458" xr:uid="{00000000-0005-0000-0000-000022060000}"/>
    <cellStyle name="Calculation 3 2 2 2" xfId="26030" xr:uid="{00000000-0005-0000-0000-000023060000}"/>
    <cellStyle name="Calculation 3 2 2 2 2" xfId="26031" xr:uid="{00000000-0005-0000-0000-000024060000}"/>
    <cellStyle name="Calculation 3 2 2 2 2 2" xfId="26032" xr:uid="{00000000-0005-0000-0000-000025060000}"/>
    <cellStyle name="Calculation 3 2 2 2 3" xfId="26033" xr:uid="{00000000-0005-0000-0000-000026060000}"/>
    <cellStyle name="Calculation 3 2 2 3" xfId="26034" xr:uid="{00000000-0005-0000-0000-000027060000}"/>
    <cellStyle name="Calculation 3 2 2 3 2" xfId="26035" xr:uid="{00000000-0005-0000-0000-000028060000}"/>
    <cellStyle name="Calculation 3 2 2 3 2 2" xfId="26036" xr:uid="{00000000-0005-0000-0000-000029060000}"/>
    <cellStyle name="Calculation 3 2 2 4" xfId="26037" xr:uid="{00000000-0005-0000-0000-00002A060000}"/>
    <cellStyle name="Calculation 3 2 2 4 2" xfId="26038" xr:uid="{00000000-0005-0000-0000-00002B060000}"/>
    <cellStyle name="Calculation 3 2 3" xfId="26039" xr:uid="{00000000-0005-0000-0000-00002C060000}"/>
    <cellStyle name="Calculation 3 2 3 2" xfId="26040" xr:uid="{00000000-0005-0000-0000-00002D060000}"/>
    <cellStyle name="Calculation 3 2 3 2 2" xfId="26041" xr:uid="{00000000-0005-0000-0000-00002E060000}"/>
    <cellStyle name="Calculation 3 2 3 3" xfId="26042" xr:uid="{00000000-0005-0000-0000-00002F060000}"/>
    <cellStyle name="Calculation 3 2 4" xfId="26043" xr:uid="{00000000-0005-0000-0000-000030060000}"/>
    <cellStyle name="Calculation 3 2 4 2" xfId="26044" xr:uid="{00000000-0005-0000-0000-000031060000}"/>
    <cellStyle name="Calculation 3 2 4 2 2" xfId="26045" xr:uid="{00000000-0005-0000-0000-000032060000}"/>
    <cellStyle name="Calculation 3 2 5" xfId="26046" xr:uid="{00000000-0005-0000-0000-000033060000}"/>
    <cellStyle name="Calculation 3 2 5 2" xfId="26047" xr:uid="{00000000-0005-0000-0000-000034060000}"/>
    <cellStyle name="Calculation 3 20" xfId="17684" xr:uid="{00000000-0005-0000-0000-000035060000}"/>
    <cellStyle name="Calculation 3 21" xfId="18565" xr:uid="{00000000-0005-0000-0000-000036060000}"/>
    <cellStyle name="Calculation 3 22" xfId="19424" xr:uid="{00000000-0005-0000-0000-000037060000}"/>
    <cellStyle name="Calculation 3 23" xfId="20290" xr:uid="{00000000-0005-0000-0000-000038060000}"/>
    <cellStyle name="Calculation 3 24" xfId="21149" xr:uid="{00000000-0005-0000-0000-000039060000}"/>
    <cellStyle name="Calculation 3 25" xfId="21990" xr:uid="{00000000-0005-0000-0000-00003A060000}"/>
    <cellStyle name="Calculation 3 26" xfId="22819" xr:uid="{00000000-0005-0000-0000-00003B060000}"/>
    <cellStyle name="Calculation 3 27" xfId="23623" xr:uid="{00000000-0005-0000-0000-00003C060000}"/>
    <cellStyle name="Calculation 3 3" xfId="1830" xr:uid="{00000000-0005-0000-0000-00003D060000}"/>
    <cellStyle name="Calculation 3 4" xfId="3589" xr:uid="{00000000-0005-0000-0000-00003E060000}"/>
    <cellStyle name="Calculation 3 5" xfId="4477" xr:uid="{00000000-0005-0000-0000-00003F060000}"/>
    <cellStyle name="Calculation 3 6" xfId="5366" xr:uid="{00000000-0005-0000-0000-000040060000}"/>
    <cellStyle name="Calculation 3 7" xfId="6260" xr:uid="{00000000-0005-0000-0000-000041060000}"/>
    <cellStyle name="Calculation 3 8" xfId="7405" xr:uid="{00000000-0005-0000-0000-000042060000}"/>
    <cellStyle name="Calculation 3 9" xfId="7962" xr:uid="{00000000-0005-0000-0000-000043060000}"/>
    <cellStyle name="Calculation 4" xfId="388" xr:uid="{00000000-0005-0000-0000-000044060000}"/>
    <cellStyle name="Calculation 4 10" xfId="8852" xr:uid="{00000000-0005-0000-0000-000045060000}"/>
    <cellStyle name="Calculation 4 11" xfId="9741" xr:uid="{00000000-0005-0000-0000-000046060000}"/>
    <cellStyle name="Calculation 4 12" xfId="10610" xr:uid="{00000000-0005-0000-0000-000047060000}"/>
    <cellStyle name="Calculation 4 13" xfId="11501" xr:uid="{00000000-0005-0000-0000-000048060000}"/>
    <cellStyle name="Calculation 4 14" xfId="12392" xr:uid="{00000000-0005-0000-0000-000049060000}"/>
    <cellStyle name="Calculation 4 15" xfId="13259" xr:uid="{00000000-0005-0000-0000-00004A060000}"/>
    <cellStyle name="Calculation 4 16" xfId="14150" xr:uid="{00000000-0005-0000-0000-00004B060000}"/>
    <cellStyle name="Calculation 4 17" xfId="15036" xr:uid="{00000000-0005-0000-0000-00004C060000}"/>
    <cellStyle name="Calculation 4 18" xfId="15920" xr:uid="{00000000-0005-0000-0000-00004D060000}"/>
    <cellStyle name="Calculation 4 19" xfId="16806" xr:uid="{00000000-0005-0000-0000-00004E060000}"/>
    <cellStyle name="Calculation 4 2" xfId="1971" xr:uid="{00000000-0005-0000-0000-00004F060000}"/>
    <cellStyle name="Calculation 4 2 2" xfId="24459" xr:uid="{00000000-0005-0000-0000-000050060000}"/>
    <cellStyle name="Calculation 4 2 2 2" xfId="26048" xr:uid="{00000000-0005-0000-0000-000051060000}"/>
    <cellStyle name="Calculation 4 2 2 2 2" xfId="26049" xr:uid="{00000000-0005-0000-0000-000052060000}"/>
    <cellStyle name="Calculation 4 2 2 2 2 2" xfId="26050" xr:uid="{00000000-0005-0000-0000-000053060000}"/>
    <cellStyle name="Calculation 4 2 2 2 3" xfId="26051" xr:uid="{00000000-0005-0000-0000-000054060000}"/>
    <cellStyle name="Calculation 4 2 2 3" xfId="26052" xr:uid="{00000000-0005-0000-0000-000055060000}"/>
    <cellStyle name="Calculation 4 2 2 3 2" xfId="26053" xr:uid="{00000000-0005-0000-0000-000056060000}"/>
    <cellStyle name="Calculation 4 2 2 3 2 2" xfId="26054" xr:uid="{00000000-0005-0000-0000-000057060000}"/>
    <cellStyle name="Calculation 4 2 2 4" xfId="26055" xr:uid="{00000000-0005-0000-0000-000058060000}"/>
    <cellStyle name="Calculation 4 2 2 4 2" xfId="26056" xr:uid="{00000000-0005-0000-0000-000059060000}"/>
    <cellStyle name="Calculation 4 2 3" xfId="26057" xr:uid="{00000000-0005-0000-0000-00005A060000}"/>
    <cellStyle name="Calculation 4 2 3 2" xfId="26058" xr:uid="{00000000-0005-0000-0000-00005B060000}"/>
    <cellStyle name="Calculation 4 2 3 2 2" xfId="26059" xr:uid="{00000000-0005-0000-0000-00005C060000}"/>
    <cellStyle name="Calculation 4 2 3 3" xfId="26060" xr:uid="{00000000-0005-0000-0000-00005D060000}"/>
    <cellStyle name="Calculation 4 2 4" xfId="26061" xr:uid="{00000000-0005-0000-0000-00005E060000}"/>
    <cellStyle name="Calculation 4 2 4 2" xfId="26062" xr:uid="{00000000-0005-0000-0000-00005F060000}"/>
    <cellStyle name="Calculation 4 2 4 2 2" xfId="26063" xr:uid="{00000000-0005-0000-0000-000060060000}"/>
    <cellStyle name="Calculation 4 2 5" xfId="26064" xr:uid="{00000000-0005-0000-0000-000061060000}"/>
    <cellStyle name="Calculation 4 2 5 2" xfId="26065" xr:uid="{00000000-0005-0000-0000-000062060000}"/>
    <cellStyle name="Calculation 4 20" xfId="17685" xr:uid="{00000000-0005-0000-0000-000063060000}"/>
    <cellStyle name="Calculation 4 21" xfId="18566" xr:uid="{00000000-0005-0000-0000-000064060000}"/>
    <cellStyle name="Calculation 4 22" xfId="19425" xr:uid="{00000000-0005-0000-0000-000065060000}"/>
    <cellStyle name="Calculation 4 23" xfId="20291" xr:uid="{00000000-0005-0000-0000-000066060000}"/>
    <cellStyle name="Calculation 4 24" xfId="21150" xr:uid="{00000000-0005-0000-0000-000067060000}"/>
    <cellStyle name="Calculation 4 25" xfId="21991" xr:uid="{00000000-0005-0000-0000-000068060000}"/>
    <cellStyle name="Calculation 4 26" xfId="22820" xr:uid="{00000000-0005-0000-0000-000069060000}"/>
    <cellStyle name="Calculation 4 27" xfId="23624" xr:uid="{00000000-0005-0000-0000-00006A060000}"/>
    <cellStyle name="Calculation 4 3" xfId="1829" xr:uid="{00000000-0005-0000-0000-00006B060000}"/>
    <cellStyle name="Calculation 4 4" xfId="3590" xr:uid="{00000000-0005-0000-0000-00006C060000}"/>
    <cellStyle name="Calculation 4 5" xfId="4478" xr:uid="{00000000-0005-0000-0000-00006D060000}"/>
    <cellStyle name="Calculation 4 6" xfId="5367" xr:uid="{00000000-0005-0000-0000-00006E060000}"/>
    <cellStyle name="Calculation 4 7" xfId="6261" xr:uid="{00000000-0005-0000-0000-00006F060000}"/>
    <cellStyle name="Calculation 4 8" xfId="7404" xr:uid="{00000000-0005-0000-0000-000070060000}"/>
    <cellStyle name="Calculation 4 9" xfId="7963" xr:uid="{00000000-0005-0000-0000-000071060000}"/>
    <cellStyle name="Calculation 5" xfId="389" xr:uid="{00000000-0005-0000-0000-000072060000}"/>
    <cellStyle name="Calculation 5 10" xfId="8853" xr:uid="{00000000-0005-0000-0000-000073060000}"/>
    <cellStyle name="Calculation 5 11" xfId="9742" xr:uid="{00000000-0005-0000-0000-000074060000}"/>
    <cellStyle name="Calculation 5 12" xfId="10611" xr:uid="{00000000-0005-0000-0000-000075060000}"/>
    <cellStyle name="Calculation 5 13" xfId="11502" xr:uid="{00000000-0005-0000-0000-000076060000}"/>
    <cellStyle name="Calculation 5 14" xfId="12393" xr:uid="{00000000-0005-0000-0000-000077060000}"/>
    <cellStyle name="Calculation 5 15" xfId="13260" xr:uid="{00000000-0005-0000-0000-000078060000}"/>
    <cellStyle name="Calculation 5 16" xfId="14151" xr:uid="{00000000-0005-0000-0000-000079060000}"/>
    <cellStyle name="Calculation 5 17" xfId="15037" xr:uid="{00000000-0005-0000-0000-00007A060000}"/>
    <cellStyle name="Calculation 5 18" xfId="15921" xr:uid="{00000000-0005-0000-0000-00007B060000}"/>
    <cellStyle name="Calculation 5 19" xfId="16807" xr:uid="{00000000-0005-0000-0000-00007C060000}"/>
    <cellStyle name="Calculation 5 2" xfId="1972" xr:uid="{00000000-0005-0000-0000-00007D060000}"/>
    <cellStyle name="Calculation 5 2 2" xfId="24460" xr:uid="{00000000-0005-0000-0000-00007E060000}"/>
    <cellStyle name="Calculation 5 2 2 2" xfId="26066" xr:uid="{00000000-0005-0000-0000-00007F060000}"/>
    <cellStyle name="Calculation 5 2 2 2 2" xfId="26067" xr:uid="{00000000-0005-0000-0000-000080060000}"/>
    <cellStyle name="Calculation 5 2 2 2 2 2" xfId="26068" xr:uid="{00000000-0005-0000-0000-000081060000}"/>
    <cellStyle name="Calculation 5 2 2 2 3" xfId="26069" xr:uid="{00000000-0005-0000-0000-000082060000}"/>
    <cellStyle name="Calculation 5 2 2 3" xfId="26070" xr:uid="{00000000-0005-0000-0000-000083060000}"/>
    <cellStyle name="Calculation 5 2 2 3 2" xfId="26071" xr:uid="{00000000-0005-0000-0000-000084060000}"/>
    <cellStyle name="Calculation 5 2 2 3 2 2" xfId="26072" xr:uid="{00000000-0005-0000-0000-000085060000}"/>
    <cellStyle name="Calculation 5 2 2 4" xfId="26073" xr:uid="{00000000-0005-0000-0000-000086060000}"/>
    <cellStyle name="Calculation 5 2 2 4 2" xfId="26074" xr:uid="{00000000-0005-0000-0000-000087060000}"/>
    <cellStyle name="Calculation 5 2 3" xfId="26075" xr:uid="{00000000-0005-0000-0000-000088060000}"/>
    <cellStyle name="Calculation 5 2 3 2" xfId="26076" xr:uid="{00000000-0005-0000-0000-000089060000}"/>
    <cellStyle name="Calculation 5 2 3 2 2" xfId="26077" xr:uid="{00000000-0005-0000-0000-00008A060000}"/>
    <cellStyle name="Calculation 5 2 3 3" xfId="26078" xr:uid="{00000000-0005-0000-0000-00008B060000}"/>
    <cellStyle name="Calculation 5 2 4" xfId="26079" xr:uid="{00000000-0005-0000-0000-00008C060000}"/>
    <cellStyle name="Calculation 5 2 4 2" xfId="26080" xr:uid="{00000000-0005-0000-0000-00008D060000}"/>
    <cellStyle name="Calculation 5 2 4 2 2" xfId="26081" xr:uid="{00000000-0005-0000-0000-00008E060000}"/>
    <cellStyle name="Calculation 5 2 5" xfId="26082" xr:uid="{00000000-0005-0000-0000-00008F060000}"/>
    <cellStyle name="Calculation 5 2 5 2" xfId="26083" xr:uid="{00000000-0005-0000-0000-000090060000}"/>
    <cellStyle name="Calculation 5 20" xfId="17686" xr:uid="{00000000-0005-0000-0000-000091060000}"/>
    <cellStyle name="Calculation 5 21" xfId="18567" xr:uid="{00000000-0005-0000-0000-000092060000}"/>
    <cellStyle name="Calculation 5 22" xfId="19426" xr:uid="{00000000-0005-0000-0000-000093060000}"/>
    <cellStyle name="Calculation 5 23" xfId="20292" xr:uid="{00000000-0005-0000-0000-000094060000}"/>
    <cellStyle name="Calculation 5 24" xfId="21151" xr:uid="{00000000-0005-0000-0000-000095060000}"/>
    <cellStyle name="Calculation 5 25" xfId="21992" xr:uid="{00000000-0005-0000-0000-000096060000}"/>
    <cellStyle name="Calculation 5 26" xfId="22821" xr:uid="{00000000-0005-0000-0000-000097060000}"/>
    <cellStyle name="Calculation 5 27" xfId="23625" xr:uid="{00000000-0005-0000-0000-000098060000}"/>
    <cellStyle name="Calculation 5 3" xfId="1828" xr:uid="{00000000-0005-0000-0000-000099060000}"/>
    <cellStyle name="Calculation 5 4" xfId="3591" xr:uid="{00000000-0005-0000-0000-00009A060000}"/>
    <cellStyle name="Calculation 5 5" xfId="4479" xr:uid="{00000000-0005-0000-0000-00009B060000}"/>
    <cellStyle name="Calculation 5 6" xfId="5368" xr:uid="{00000000-0005-0000-0000-00009C060000}"/>
    <cellStyle name="Calculation 5 7" xfId="6262" xr:uid="{00000000-0005-0000-0000-00009D060000}"/>
    <cellStyle name="Calculation 5 8" xfId="7403" xr:uid="{00000000-0005-0000-0000-00009E060000}"/>
    <cellStyle name="Calculation 5 9" xfId="7964" xr:uid="{00000000-0005-0000-0000-00009F060000}"/>
    <cellStyle name="Calculation 6" xfId="390" xr:uid="{00000000-0005-0000-0000-0000A0060000}"/>
    <cellStyle name="Calculation 6 10" xfId="8854" xr:uid="{00000000-0005-0000-0000-0000A1060000}"/>
    <cellStyle name="Calculation 6 11" xfId="9743" xr:uid="{00000000-0005-0000-0000-0000A2060000}"/>
    <cellStyle name="Calculation 6 12" xfId="10612" xr:uid="{00000000-0005-0000-0000-0000A3060000}"/>
    <cellStyle name="Calculation 6 13" xfId="11503" xr:uid="{00000000-0005-0000-0000-0000A4060000}"/>
    <cellStyle name="Calculation 6 14" xfId="12394" xr:uid="{00000000-0005-0000-0000-0000A5060000}"/>
    <cellStyle name="Calculation 6 15" xfId="13261" xr:uid="{00000000-0005-0000-0000-0000A6060000}"/>
    <cellStyle name="Calculation 6 16" xfId="14152" xr:uid="{00000000-0005-0000-0000-0000A7060000}"/>
    <cellStyle name="Calculation 6 17" xfId="15038" xr:uid="{00000000-0005-0000-0000-0000A8060000}"/>
    <cellStyle name="Calculation 6 18" xfId="15922" xr:uid="{00000000-0005-0000-0000-0000A9060000}"/>
    <cellStyle name="Calculation 6 19" xfId="16808" xr:uid="{00000000-0005-0000-0000-0000AA060000}"/>
    <cellStyle name="Calculation 6 2" xfId="1973" xr:uid="{00000000-0005-0000-0000-0000AB060000}"/>
    <cellStyle name="Calculation 6 2 2" xfId="24461" xr:uid="{00000000-0005-0000-0000-0000AC060000}"/>
    <cellStyle name="Calculation 6 2 2 2" xfId="26084" xr:uid="{00000000-0005-0000-0000-0000AD060000}"/>
    <cellStyle name="Calculation 6 2 2 2 2" xfId="26085" xr:uid="{00000000-0005-0000-0000-0000AE060000}"/>
    <cellStyle name="Calculation 6 2 2 2 2 2" xfId="26086" xr:uid="{00000000-0005-0000-0000-0000AF060000}"/>
    <cellStyle name="Calculation 6 2 2 2 3" xfId="26087" xr:uid="{00000000-0005-0000-0000-0000B0060000}"/>
    <cellStyle name="Calculation 6 2 2 3" xfId="26088" xr:uid="{00000000-0005-0000-0000-0000B1060000}"/>
    <cellStyle name="Calculation 6 2 2 3 2" xfId="26089" xr:uid="{00000000-0005-0000-0000-0000B2060000}"/>
    <cellStyle name="Calculation 6 2 2 3 2 2" xfId="26090" xr:uid="{00000000-0005-0000-0000-0000B3060000}"/>
    <cellStyle name="Calculation 6 2 2 4" xfId="26091" xr:uid="{00000000-0005-0000-0000-0000B4060000}"/>
    <cellStyle name="Calculation 6 2 2 4 2" xfId="26092" xr:uid="{00000000-0005-0000-0000-0000B5060000}"/>
    <cellStyle name="Calculation 6 2 3" xfId="26093" xr:uid="{00000000-0005-0000-0000-0000B6060000}"/>
    <cellStyle name="Calculation 6 2 3 2" xfId="26094" xr:uid="{00000000-0005-0000-0000-0000B7060000}"/>
    <cellStyle name="Calculation 6 2 3 2 2" xfId="26095" xr:uid="{00000000-0005-0000-0000-0000B8060000}"/>
    <cellStyle name="Calculation 6 2 3 3" xfId="26096" xr:uid="{00000000-0005-0000-0000-0000B9060000}"/>
    <cellStyle name="Calculation 6 2 4" xfId="26097" xr:uid="{00000000-0005-0000-0000-0000BA060000}"/>
    <cellStyle name="Calculation 6 2 4 2" xfId="26098" xr:uid="{00000000-0005-0000-0000-0000BB060000}"/>
    <cellStyle name="Calculation 6 2 4 2 2" xfId="26099" xr:uid="{00000000-0005-0000-0000-0000BC060000}"/>
    <cellStyle name="Calculation 6 2 5" xfId="26100" xr:uid="{00000000-0005-0000-0000-0000BD060000}"/>
    <cellStyle name="Calculation 6 2 5 2" xfId="26101" xr:uid="{00000000-0005-0000-0000-0000BE060000}"/>
    <cellStyle name="Calculation 6 20" xfId="17687" xr:uid="{00000000-0005-0000-0000-0000BF060000}"/>
    <cellStyle name="Calculation 6 21" xfId="18568" xr:uid="{00000000-0005-0000-0000-0000C0060000}"/>
    <cellStyle name="Calculation 6 22" xfId="19427" xr:uid="{00000000-0005-0000-0000-0000C1060000}"/>
    <cellStyle name="Calculation 6 23" xfId="20293" xr:uid="{00000000-0005-0000-0000-0000C2060000}"/>
    <cellStyle name="Calculation 6 24" xfId="21152" xr:uid="{00000000-0005-0000-0000-0000C3060000}"/>
    <cellStyle name="Calculation 6 25" xfId="21993" xr:uid="{00000000-0005-0000-0000-0000C4060000}"/>
    <cellStyle name="Calculation 6 26" xfId="22822" xr:uid="{00000000-0005-0000-0000-0000C5060000}"/>
    <cellStyle name="Calculation 6 27" xfId="23626" xr:uid="{00000000-0005-0000-0000-0000C6060000}"/>
    <cellStyle name="Calculation 6 3" xfId="1827" xr:uid="{00000000-0005-0000-0000-0000C7060000}"/>
    <cellStyle name="Calculation 6 4" xfId="3592" xr:uid="{00000000-0005-0000-0000-0000C8060000}"/>
    <cellStyle name="Calculation 6 5" xfId="4480" xr:uid="{00000000-0005-0000-0000-0000C9060000}"/>
    <cellStyle name="Calculation 6 6" xfId="5369" xr:uid="{00000000-0005-0000-0000-0000CA060000}"/>
    <cellStyle name="Calculation 6 7" xfId="6263" xr:uid="{00000000-0005-0000-0000-0000CB060000}"/>
    <cellStyle name="Calculation 6 8" xfId="7402" xr:uid="{00000000-0005-0000-0000-0000CC060000}"/>
    <cellStyle name="Calculation 6 9" xfId="7965" xr:uid="{00000000-0005-0000-0000-0000CD060000}"/>
    <cellStyle name="Calculation 7" xfId="24462" xr:uid="{00000000-0005-0000-0000-0000CE060000}"/>
    <cellStyle name="Calculation 7 2" xfId="26102" xr:uid="{00000000-0005-0000-0000-0000CF060000}"/>
    <cellStyle name="Calculation 7 2 2" xfId="26103" xr:uid="{00000000-0005-0000-0000-0000D0060000}"/>
    <cellStyle name="Calculation 7 2 2 2" xfId="26104" xr:uid="{00000000-0005-0000-0000-0000D1060000}"/>
    <cellStyle name="Calculation 7 2 3" xfId="26105" xr:uid="{00000000-0005-0000-0000-0000D2060000}"/>
    <cellStyle name="Calculation 7 3" xfId="26106" xr:uid="{00000000-0005-0000-0000-0000D3060000}"/>
    <cellStyle name="Calculation 7 3 2" xfId="26107" xr:uid="{00000000-0005-0000-0000-0000D4060000}"/>
    <cellStyle name="Calculation 7 3 2 2" xfId="26108" xr:uid="{00000000-0005-0000-0000-0000D5060000}"/>
    <cellStyle name="Calculation 7 4" xfId="26109" xr:uid="{00000000-0005-0000-0000-0000D6060000}"/>
    <cellStyle name="Calculation 7 4 2" xfId="26110" xr:uid="{00000000-0005-0000-0000-0000D7060000}"/>
    <cellStyle name="Cel (tussen)resultaat" xfId="8" xr:uid="{00000000-0005-0000-0000-0000D8060000}"/>
    <cellStyle name="Cel Berekening" xfId="9" xr:uid="{00000000-0005-0000-0000-0000D9060000}"/>
    <cellStyle name="Cel Berekening 2" xfId="41620" xr:uid="{00000000-0005-0000-0000-0000DA060000}"/>
    <cellStyle name="Cel Bijzonderheid" xfId="10" xr:uid="{00000000-0005-0000-0000-0000DB060000}"/>
    <cellStyle name="Cel Dataverzoek" xfId="65" xr:uid="{00000000-0005-0000-0000-0000DC060000}"/>
    <cellStyle name="Cel Input" xfId="11" xr:uid="{00000000-0005-0000-0000-0000DD060000}"/>
    <cellStyle name="Cel n.v.t. (leeg)" xfId="62" xr:uid="{00000000-0005-0000-0000-0000DE060000}"/>
    <cellStyle name="Cel PM extern" xfId="12" xr:uid="{00000000-0005-0000-0000-0000DF060000}"/>
    <cellStyle name="Cel Verwijzing" xfId="13" xr:uid="{00000000-0005-0000-0000-0000E0060000}"/>
    <cellStyle name="Check Cell" xfId="20" hidden="1" xr:uid="{00000000-0005-0000-0000-0000E1060000}"/>
    <cellStyle name="Check Cell 2" xfId="391" xr:uid="{00000000-0005-0000-0000-0000E2060000}"/>
    <cellStyle name="Check Cell 2 2" xfId="24463" xr:uid="{00000000-0005-0000-0000-0000E3060000}"/>
    <cellStyle name="Check Cell 3" xfId="24464" xr:uid="{00000000-0005-0000-0000-0000E4060000}"/>
    <cellStyle name="Check Cell 4" xfId="24320" xr:uid="{00000000-0005-0000-0000-0000E5060000}"/>
    <cellStyle name="Comma 2" xfId="392" xr:uid="{00000000-0005-0000-0000-0000E9060000}"/>
    <cellStyle name="Comma 3" xfId="393" xr:uid="{00000000-0005-0000-0000-0000EA060000}"/>
    <cellStyle name="Comma 4" xfId="26111" xr:uid="{00000000-0005-0000-0000-0000EB060000}"/>
    <cellStyle name="Controlecel 2" xfId="394" xr:uid="{00000000-0005-0000-0000-0000EC060000}"/>
    <cellStyle name="Controlecel 3" xfId="24465" xr:uid="{00000000-0005-0000-0000-0000ED060000}"/>
    <cellStyle name="Currency 2" xfId="395" xr:uid="{00000000-0005-0000-0000-0000F0060000}"/>
    <cellStyle name="Eingabe" xfId="396" xr:uid="{00000000-0005-0000-0000-0000F1060000}"/>
    <cellStyle name="Eingabe 10" xfId="3446" xr:uid="{00000000-0005-0000-0000-0000F2060000}"/>
    <cellStyle name="Eingabe 11" xfId="8684" xr:uid="{00000000-0005-0000-0000-0000F3060000}"/>
    <cellStyle name="Eingabe 12" xfId="9591" xr:uid="{00000000-0005-0000-0000-0000F4060000}"/>
    <cellStyle name="Eingabe 13" xfId="7688" xr:uid="{00000000-0005-0000-0000-0000F5060000}"/>
    <cellStyle name="Eingabe 14" xfId="11333" xr:uid="{00000000-0005-0000-0000-0000F6060000}"/>
    <cellStyle name="Eingabe 15" xfId="12239" xr:uid="{00000000-0005-0000-0000-0000F7060000}"/>
    <cellStyle name="Eingabe 16" xfId="9581" xr:uid="{00000000-0005-0000-0000-0000F8060000}"/>
    <cellStyle name="Eingabe 17" xfId="13983" xr:uid="{00000000-0005-0000-0000-0000F9060000}"/>
    <cellStyle name="Eingabe 18" xfId="14874" xr:uid="{00000000-0005-0000-0000-0000FA060000}"/>
    <cellStyle name="Eingabe 19" xfId="15759" xr:uid="{00000000-0005-0000-0000-0000FB060000}"/>
    <cellStyle name="Eingabe 2" xfId="1652" xr:uid="{00000000-0005-0000-0000-0000FC060000}"/>
    <cellStyle name="Eingabe 2 2" xfId="24466" xr:uid="{00000000-0005-0000-0000-0000FD060000}"/>
    <cellStyle name="Eingabe 2 2 2" xfId="26112" xr:uid="{00000000-0005-0000-0000-0000FE060000}"/>
    <cellStyle name="Eingabe 2 2 2 2" xfId="26113" xr:uid="{00000000-0005-0000-0000-0000FF060000}"/>
    <cellStyle name="Eingabe 2 2 2 2 2" xfId="26114" xr:uid="{00000000-0005-0000-0000-000000070000}"/>
    <cellStyle name="Eingabe 2 2 2 3" xfId="26115" xr:uid="{00000000-0005-0000-0000-000001070000}"/>
    <cellStyle name="Eingabe 2 2 3" xfId="26116" xr:uid="{00000000-0005-0000-0000-000002070000}"/>
    <cellStyle name="Eingabe 2 2 3 2" xfId="26117" xr:uid="{00000000-0005-0000-0000-000003070000}"/>
    <cellStyle name="Eingabe 2 2 3 2 2" xfId="26118" xr:uid="{00000000-0005-0000-0000-000004070000}"/>
    <cellStyle name="Eingabe 2 2 4" xfId="26119" xr:uid="{00000000-0005-0000-0000-000005070000}"/>
    <cellStyle name="Eingabe 2 2 4 2" xfId="26120" xr:uid="{00000000-0005-0000-0000-000006070000}"/>
    <cellStyle name="Eingabe 2 3" xfId="26121" xr:uid="{00000000-0005-0000-0000-000007070000}"/>
    <cellStyle name="Eingabe 2 3 2" xfId="26122" xr:uid="{00000000-0005-0000-0000-000008070000}"/>
    <cellStyle name="Eingabe 2 3 2 2" xfId="26123" xr:uid="{00000000-0005-0000-0000-000009070000}"/>
    <cellStyle name="Eingabe 2 3 3" xfId="26124" xr:uid="{00000000-0005-0000-0000-00000A070000}"/>
    <cellStyle name="Eingabe 2 4" xfId="26125" xr:uid="{00000000-0005-0000-0000-00000B070000}"/>
    <cellStyle name="Eingabe 2 4 2" xfId="26126" xr:uid="{00000000-0005-0000-0000-00000C070000}"/>
    <cellStyle name="Eingabe 2 4 2 2" xfId="26127" xr:uid="{00000000-0005-0000-0000-00000D070000}"/>
    <cellStyle name="Eingabe 2 5" xfId="26128" xr:uid="{00000000-0005-0000-0000-00000E070000}"/>
    <cellStyle name="Eingabe 2 5 2" xfId="26129" xr:uid="{00000000-0005-0000-0000-00000F070000}"/>
    <cellStyle name="Eingabe 20" xfId="16642" xr:uid="{00000000-0005-0000-0000-000010070000}"/>
    <cellStyle name="Eingabe 21" xfId="17526" xr:uid="{00000000-0005-0000-0000-000011070000}"/>
    <cellStyle name="Eingabe 22" xfId="18419" xr:uid="{00000000-0005-0000-0000-000012070000}"/>
    <cellStyle name="Eingabe 23" xfId="14005" xr:uid="{00000000-0005-0000-0000-000013070000}"/>
    <cellStyle name="Eingabe 24" xfId="20144" xr:uid="{00000000-0005-0000-0000-000014070000}"/>
    <cellStyle name="Eingabe 25" xfId="21008" xr:uid="{00000000-0005-0000-0000-000015070000}"/>
    <cellStyle name="Eingabe 26" xfId="21864" xr:uid="{00000000-0005-0000-0000-000016070000}"/>
    <cellStyle name="Eingabe 27" xfId="22702" xr:uid="{00000000-0005-0000-0000-000017070000}"/>
    <cellStyle name="Eingabe 3" xfId="2425" xr:uid="{00000000-0005-0000-0000-000018070000}"/>
    <cellStyle name="Eingabe 4" xfId="1768" xr:uid="{00000000-0005-0000-0000-000019070000}"/>
    <cellStyle name="Eingabe 5" xfId="3429" xr:uid="{00000000-0005-0000-0000-00001A070000}"/>
    <cellStyle name="Eingabe 6" xfId="1440" xr:uid="{00000000-0005-0000-0000-00001B070000}"/>
    <cellStyle name="Eingabe 7" xfId="2402" xr:uid="{00000000-0005-0000-0000-00001C070000}"/>
    <cellStyle name="Eingabe 8" xfId="7084" xr:uid="{00000000-0005-0000-0000-00001D070000}"/>
    <cellStyle name="Eingabe 9" xfId="7561" xr:uid="{00000000-0005-0000-0000-00001E070000}"/>
    <cellStyle name="Emphasis 1" xfId="397" xr:uid="{00000000-0005-0000-0000-00001F070000}"/>
    <cellStyle name="Emphasis 2" xfId="398" xr:uid="{00000000-0005-0000-0000-000020070000}"/>
    <cellStyle name="Emphasis 3" xfId="399" xr:uid="{00000000-0005-0000-0000-000021070000}"/>
    <cellStyle name="Ergebnis" xfId="400" xr:uid="{00000000-0005-0000-0000-000022070000}"/>
    <cellStyle name="Ergebnis 10" xfId="12218" xr:uid="{00000000-0005-0000-0000-000023070000}"/>
    <cellStyle name="Ergebnis 11" xfId="7540" xr:uid="{00000000-0005-0000-0000-000024070000}"/>
    <cellStyle name="Ergebnis 12" xfId="13981" xr:uid="{00000000-0005-0000-0000-000025070000}"/>
    <cellStyle name="Ergebnis 13" xfId="14872" xr:uid="{00000000-0005-0000-0000-000026070000}"/>
    <cellStyle name="Ergebnis 14" xfId="15757" xr:uid="{00000000-0005-0000-0000-000027070000}"/>
    <cellStyle name="Ergebnis 15" xfId="16640" xr:uid="{00000000-0005-0000-0000-000028070000}"/>
    <cellStyle name="Ergebnis 16" xfId="18399" xr:uid="{00000000-0005-0000-0000-000029070000}"/>
    <cellStyle name="Ergebnis 17" xfId="11378" xr:uid="{00000000-0005-0000-0000-00002A070000}"/>
    <cellStyle name="Ergebnis 18" xfId="20142" xr:uid="{00000000-0005-0000-0000-00002B070000}"/>
    <cellStyle name="Ergebnis 19" xfId="21007" xr:uid="{00000000-0005-0000-0000-00002C070000}"/>
    <cellStyle name="Ergebnis 2" xfId="1653" xr:uid="{00000000-0005-0000-0000-00002D070000}"/>
    <cellStyle name="Ergebnis 2 2" xfId="24467" xr:uid="{00000000-0005-0000-0000-00002E070000}"/>
    <cellStyle name="Ergebnis 2 2 2" xfId="26130" xr:uid="{00000000-0005-0000-0000-00002F070000}"/>
    <cellStyle name="Ergebnis 2 2 2 2" xfId="26131" xr:uid="{00000000-0005-0000-0000-000030070000}"/>
    <cellStyle name="Ergebnis 2 2 2 2 2" xfId="26132" xr:uid="{00000000-0005-0000-0000-000031070000}"/>
    <cellStyle name="Ergebnis 2 2 2 3" xfId="26133" xr:uid="{00000000-0005-0000-0000-000032070000}"/>
    <cellStyle name="Ergebnis 2 2 3" xfId="26134" xr:uid="{00000000-0005-0000-0000-000033070000}"/>
    <cellStyle name="Ergebnis 2 2 3 2" xfId="26135" xr:uid="{00000000-0005-0000-0000-000034070000}"/>
    <cellStyle name="Ergebnis 2 2 3 2 2" xfId="26136" xr:uid="{00000000-0005-0000-0000-000035070000}"/>
    <cellStyle name="Ergebnis 2 2 4" xfId="26137" xr:uid="{00000000-0005-0000-0000-000036070000}"/>
    <cellStyle name="Ergebnis 2 2 4 2" xfId="26138" xr:uid="{00000000-0005-0000-0000-000037070000}"/>
    <cellStyle name="Ergebnis 2 3" xfId="26139" xr:uid="{00000000-0005-0000-0000-000038070000}"/>
    <cellStyle name="Ergebnis 2 3 2" xfId="26140" xr:uid="{00000000-0005-0000-0000-000039070000}"/>
    <cellStyle name="Ergebnis 2 3 2 2" xfId="26141" xr:uid="{00000000-0005-0000-0000-00003A070000}"/>
    <cellStyle name="Ergebnis 2 3 3" xfId="26142" xr:uid="{00000000-0005-0000-0000-00003B070000}"/>
    <cellStyle name="Ergebnis 2 4" xfId="26143" xr:uid="{00000000-0005-0000-0000-00003C070000}"/>
    <cellStyle name="Ergebnis 2 4 2" xfId="26144" xr:uid="{00000000-0005-0000-0000-00003D070000}"/>
    <cellStyle name="Ergebnis 2 4 2 2" xfId="26145" xr:uid="{00000000-0005-0000-0000-00003E070000}"/>
    <cellStyle name="Ergebnis 2 5" xfId="26146" xr:uid="{00000000-0005-0000-0000-00003F070000}"/>
    <cellStyle name="Ergebnis 2 5 2" xfId="26147" xr:uid="{00000000-0005-0000-0000-000040070000}"/>
    <cellStyle name="Ergebnis 20" xfId="21863" xr:uid="{00000000-0005-0000-0000-000041070000}"/>
    <cellStyle name="Ergebnis 21" xfId="22701" xr:uid="{00000000-0005-0000-0000-000042070000}"/>
    <cellStyle name="Ergebnis 3" xfId="2424" xr:uid="{00000000-0005-0000-0000-000043070000}"/>
    <cellStyle name="Ergebnis 4" xfId="2526" xr:uid="{00000000-0005-0000-0000-000044070000}"/>
    <cellStyle name="Ergebnis 5" xfId="6815" xr:uid="{00000000-0005-0000-0000-000045070000}"/>
    <cellStyle name="Ergebnis 6" xfId="7562" xr:uid="{00000000-0005-0000-0000-000046070000}"/>
    <cellStyle name="Ergebnis 7" xfId="4336" xr:uid="{00000000-0005-0000-0000-000047070000}"/>
    <cellStyle name="Ergebnis 8" xfId="9568" xr:uid="{00000000-0005-0000-0000-000048070000}"/>
    <cellStyle name="Ergebnis 9" xfId="7702" xr:uid="{00000000-0005-0000-0000-000049070000}"/>
    <cellStyle name="Erklärender Text" xfId="401" xr:uid="{00000000-0005-0000-0000-00004A070000}"/>
    <cellStyle name="Euro" xfId="402" xr:uid="{00000000-0005-0000-0000-00004B070000}"/>
    <cellStyle name="Euro 2" xfId="403" xr:uid="{00000000-0005-0000-0000-00004C070000}"/>
    <cellStyle name="Euro 2 2" xfId="404" xr:uid="{00000000-0005-0000-0000-00004D070000}"/>
    <cellStyle name="Euro 2 2 2" xfId="26148" xr:uid="{00000000-0005-0000-0000-00004E070000}"/>
    <cellStyle name="Euro 2 3" xfId="405" xr:uid="{00000000-0005-0000-0000-00004F070000}"/>
    <cellStyle name="Euro 2 4" xfId="26149" xr:uid="{00000000-0005-0000-0000-000050070000}"/>
    <cellStyle name="Euro 3" xfId="406" xr:uid="{00000000-0005-0000-0000-000051070000}"/>
    <cellStyle name="Euro 3 2" xfId="26150" xr:uid="{00000000-0005-0000-0000-000052070000}"/>
    <cellStyle name="Euro 4" xfId="24355" xr:uid="{00000000-0005-0000-0000-000053070000}"/>
    <cellStyle name="Explanatory Text" xfId="34" hidden="1" xr:uid="{00000000-0005-0000-0000-000054070000}"/>
    <cellStyle name="Explanatory Text 2" xfId="407" xr:uid="{00000000-0005-0000-0000-000055070000}"/>
    <cellStyle name="Explanatory Text 2 2" xfId="24468" xr:uid="{00000000-0005-0000-0000-000056070000}"/>
    <cellStyle name="Explanatory Text 3" xfId="24469" xr:uid="{00000000-0005-0000-0000-000057070000}"/>
    <cellStyle name="Explanatory Text 4" xfId="24321" xr:uid="{00000000-0005-0000-0000-000058070000}"/>
    <cellStyle name="Gekoppelde cel" xfId="19" builtinId="24" hidden="1"/>
    <cellStyle name="Gekoppelde cel 2" xfId="408" xr:uid="{00000000-0005-0000-0000-00005A070000}"/>
    <cellStyle name="Gekoppelde cel 2 2" xfId="24470" xr:uid="{00000000-0005-0000-0000-00005B070000}"/>
    <cellStyle name="Gekoppelde cel 3" xfId="409" xr:uid="{00000000-0005-0000-0000-00005C070000}"/>
    <cellStyle name="Gekoppelde cel 3 2" xfId="24471" xr:uid="{00000000-0005-0000-0000-00005D070000}"/>
    <cellStyle name="Gekoppelde cel 3 3" xfId="25444" xr:uid="{00000000-0005-0000-0000-00005E070000}"/>
    <cellStyle name="Gekoppelde cel 3 4" xfId="24356" xr:uid="{00000000-0005-0000-0000-00005F070000}"/>
    <cellStyle name="Gekoppelde cel 4" xfId="24472" xr:uid="{00000000-0005-0000-0000-000060070000}"/>
    <cellStyle name="Gekoppelde cel 5" xfId="24473" xr:uid="{00000000-0005-0000-0000-000061070000}"/>
    <cellStyle name="Gevolgde hyperlink" xfId="60" builtinId="9" hidden="1"/>
    <cellStyle name="Goed" xfId="1" builtinId="26" hidden="1"/>
    <cellStyle name="Goed 2" xfId="410" xr:uid="{00000000-0005-0000-0000-000062070000}"/>
    <cellStyle name="Goed 2 2" xfId="24474" xr:uid="{00000000-0005-0000-0000-000063070000}"/>
    <cellStyle name="Goed 3" xfId="411" xr:uid="{00000000-0005-0000-0000-000064070000}"/>
    <cellStyle name="Goed 3 2" xfId="24475" xr:uid="{00000000-0005-0000-0000-000065070000}"/>
    <cellStyle name="Goed 3 3" xfId="25445" xr:uid="{00000000-0005-0000-0000-000066070000}"/>
    <cellStyle name="Goed 3 4" xfId="24357" xr:uid="{00000000-0005-0000-0000-000067070000}"/>
    <cellStyle name="Goed 4" xfId="24476" xr:uid="{00000000-0005-0000-0000-000068070000}"/>
    <cellStyle name="Goed 5" xfId="24477" xr:uid="{00000000-0005-0000-0000-000069070000}"/>
    <cellStyle name="Good 2" xfId="412" xr:uid="{00000000-0005-0000-0000-00006B070000}"/>
    <cellStyle name="Good 2 2" xfId="413" xr:uid="{00000000-0005-0000-0000-00006C070000}"/>
    <cellStyle name="Good 3" xfId="25446" xr:uid="{00000000-0005-0000-0000-00006D070000}"/>
    <cellStyle name="Gut" xfId="414" xr:uid="{00000000-0005-0000-0000-00006E070000}"/>
    <cellStyle name="Header" xfId="415" xr:uid="{00000000-0005-0000-0000-00006F070000}"/>
    <cellStyle name="Heading 1" xfId="29" hidden="1" xr:uid="{00000000-0005-0000-0000-000070070000}"/>
    <cellStyle name="Heading 1 2" xfId="416" xr:uid="{00000000-0005-0000-0000-000071070000}"/>
    <cellStyle name="Heading 1 2 2" xfId="24478" xr:uid="{00000000-0005-0000-0000-000072070000}"/>
    <cellStyle name="Heading 1 3" xfId="24479" xr:uid="{00000000-0005-0000-0000-000073070000}"/>
    <cellStyle name="Heading 1 4" xfId="24313" xr:uid="{00000000-0005-0000-0000-000074070000}"/>
    <cellStyle name="Heading 2" xfId="30" hidden="1" xr:uid="{00000000-0005-0000-0000-000075070000}"/>
    <cellStyle name="Heading 2 2" xfId="417" xr:uid="{00000000-0005-0000-0000-000076070000}"/>
    <cellStyle name="Heading 2 2 2" xfId="24480" xr:uid="{00000000-0005-0000-0000-000077070000}"/>
    <cellStyle name="Heading 2 3" xfId="24481" xr:uid="{00000000-0005-0000-0000-000078070000}"/>
    <cellStyle name="Heading 2 4" xfId="24314" xr:uid="{00000000-0005-0000-0000-000079070000}"/>
    <cellStyle name="Heading 3" xfId="31" hidden="1" xr:uid="{00000000-0005-0000-0000-00007A070000}"/>
    <cellStyle name="Heading 3 2" xfId="418" xr:uid="{00000000-0005-0000-0000-00007B070000}"/>
    <cellStyle name="Heading 3 2 2" xfId="24482" xr:uid="{00000000-0005-0000-0000-00007C070000}"/>
    <cellStyle name="Heading 3 3" xfId="24483" xr:uid="{00000000-0005-0000-0000-00007D070000}"/>
    <cellStyle name="Heading 3 4" xfId="24315" xr:uid="{00000000-0005-0000-0000-00007E070000}"/>
    <cellStyle name="Heading 4" xfId="32" hidden="1" xr:uid="{00000000-0005-0000-0000-00007F070000}"/>
    <cellStyle name="Heading 4 2" xfId="419" xr:uid="{00000000-0005-0000-0000-000080070000}"/>
    <cellStyle name="Heading 4 2 2" xfId="24484" xr:uid="{00000000-0005-0000-0000-000081070000}"/>
    <cellStyle name="Heading 4 3" xfId="24485" xr:uid="{00000000-0005-0000-0000-000082070000}"/>
    <cellStyle name="Heading 4 4" xfId="24316" xr:uid="{00000000-0005-0000-0000-000083070000}"/>
    <cellStyle name="Hyperlink" xfId="22" builtinId="8" hidden="1"/>
    <cellStyle name="Hyperlink" xfId="61" builtinId="8" customBuiltin="1"/>
    <cellStyle name="Hyperlink 2" xfId="420" xr:uid="{00000000-0005-0000-0000-000086070000}"/>
    <cellStyle name="Hyperlink 2 2" xfId="421" xr:uid="{00000000-0005-0000-0000-000087070000}"/>
    <cellStyle name="Hyperlink 3" xfId="422" xr:uid="{00000000-0005-0000-0000-000088070000}"/>
    <cellStyle name="Hyperlink 4" xfId="24486" xr:uid="{00000000-0005-0000-0000-000089070000}"/>
    <cellStyle name="Hyperlink 5" xfId="26151" xr:uid="{00000000-0005-0000-0000-00008A070000}"/>
    <cellStyle name="Input" xfId="16" hidden="1" xr:uid="{00000000-0005-0000-0000-00008B070000}"/>
    <cellStyle name="Input 10" xfId="3613" xr:uid="{00000000-0005-0000-0000-00008C070000}"/>
    <cellStyle name="Input 11" xfId="4501" xr:uid="{00000000-0005-0000-0000-00008D070000}"/>
    <cellStyle name="Input 12" xfId="5390" xr:uid="{00000000-0005-0000-0000-00008E070000}"/>
    <cellStyle name="Input 13" xfId="7092" xr:uid="{00000000-0005-0000-0000-00008F070000}"/>
    <cellStyle name="Input 14" xfId="7694" xr:uid="{00000000-0005-0000-0000-000090070000}"/>
    <cellStyle name="Input 15" xfId="7696" xr:uid="{00000000-0005-0000-0000-000091070000}"/>
    <cellStyle name="Input 16" xfId="7695" xr:uid="{00000000-0005-0000-0000-000092070000}"/>
    <cellStyle name="Input 17" xfId="9764" xr:uid="{00000000-0005-0000-0000-000093070000}"/>
    <cellStyle name="Input 18" xfId="4283" xr:uid="{00000000-0005-0000-0000-000094070000}"/>
    <cellStyle name="Input 19" xfId="6817" xr:uid="{00000000-0005-0000-0000-000095070000}"/>
    <cellStyle name="Input 2" xfId="423" xr:uid="{00000000-0005-0000-0000-000096070000}"/>
    <cellStyle name="Input 2 10" xfId="3431" xr:uid="{00000000-0005-0000-0000-000097070000}"/>
    <cellStyle name="Input 2 11" xfId="2647" xr:uid="{00000000-0005-0000-0000-000098070000}"/>
    <cellStyle name="Input 2 12" xfId="1822" xr:uid="{00000000-0005-0000-0000-000099070000}"/>
    <cellStyle name="Input 2 13" xfId="1844" xr:uid="{00000000-0005-0000-0000-00009A070000}"/>
    <cellStyle name="Input 2 14" xfId="7625" xr:uid="{00000000-0005-0000-0000-00009B070000}"/>
    <cellStyle name="Input 2 15" xfId="7568" xr:uid="{00000000-0005-0000-0000-00009C070000}"/>
    <cellStyle name="Input 2 16" xfId="7601" xr:uid="{00000000-0005-0000-0000-00009D070000}"/>
    <cellStyle name="Input 2 17" xfId="9593" xr:uid="{00000000-0005-0000-0000-00009E070000}"/>
    <cellStyle name="Input 2 18" xfId="9570" xr:uid="{00000000-0005-0000-0000-00009F070000}"/>
    <cellStyle name="Input 2 19" xfId="9580" xr:uid="{00000000-0005-0000-0000-0000A0070000}"/>
    <cellStyle name="Input 2 2" xfId="424" xr:uid="{00000000-0005-0000-0000-0000A1070000}"/>
    <cellStyle name="Input 2 2 10" xfId="8728" xr:uid="{00000000-0005-0000-0000-0000A2070000}"/>
    <cellStyle name="Input 2 2 11" xfId="9617" xr:uid="{00000000-0005-0000-0000-0000A3070000}"/>
    <cellStyle name="Input 2 2 12" xfId="10485" xr:uid="{00000000-0005-0000-0000-0000A4070000}"/>
    <cellStyle name="Input 2 2 13" xfId="11376" xr:uid="{00000000-0005-0000-0000-0000A5070000}"/>
    <cellStyle name="Input 2 2 14" xfId="12265" xr:uid="{00000000-0005-0000-0000-0000A6070000}"/>
    <cellStyle name="Input 2 2 15" xfId="13136" xr:uid="{00000000-0005-0000-0000-0000A7070000}"/>
    <cellStyle name="Input 2 2 16" xfId="14026" xr:uid="{00000000-0005-0000-0000-0000A8070000}"/>
    <cellStyle name="Input 2 2 17" xfId="14913" xr:uid="{00000000-0005-0000-0000-0000A9070000}"/>
    <cellStyle name="Input 2 2 18" xfId="15800" xr:uid="{00000000-0005-0000-0000-0000AA070000}"/>
    <cellStyle name="Input 2 2 19" xfId="16682" xr:uid="{00000000-0005-0000-0000-0000AB070000}"/>
    <cellStyle name="Input 2 2 2" xfId="1842" xr:uid="{00000000-0005-0000-0000-0000AC070000}"/>
    <cellStyle name="Input 2 2 2 2" xfId="24487" xr:uid="{00000000-0005-0000-0000-0000AD070000}"/>
    <cellStyle name="Input 2 2 2 2 2" xfId="26152" xr:uid="{00000000-0005-0000-0000-0000AE070000}"/>
    <cellStyle name="Input 2 2 2 2 2 2" xfId="26153" xr:uid="{00000000-0005-0000-0000-0000AF070000}"/>
    <cellStyle name="Input 2 2 2 2 2 2 2" xfId="26154" xr:uid="{00000000-0005-0000-0000-0000B0070000}"/>
    <cellStyle name="Input 2 2 2 2 2 3" xfId="26155" xr:uid="{00000000-0005-0000-0000-0000B1070000}"/>
    <cellStyle name="Input 2 2 2 2 3" xfId="26156" xr:uid="{00000000-0005-0000-0000-0000B2070000}"/>
    <cellStyle name="Input 2 2 2 2 3 2" xfId="26157" xr:uid="{00000000-0005-0000-0000-0000B3070000}"/>
    <cellStyle name="Input 2 2 2 2 3 2 2" xfId="26158" xr:uid="{00000000-0005-0000-0000-0000B4070000}"/>
    <cellStyle name="Input 2 2 2 2 4" xfId="26159" xr:uid="{00000000-0005-0000-0000-0000B5070000}"/>
    <cellStyle name="Input 2 2 2 2 4 2" xfId="26160" xr:uid="{00000000-0005-0000-0000-0000B6070000}"/>
    <cellStyle name="Input 2 2 2 3" xfId="26161" xr:uid="{00000000-0005-0000-0000-0000B7070000}"/>
    <cellStyle name="Input 2 2 2 3 2" xfId="26162" xr:uid="{00000000-0005-0000-0000-0000B8070000}"/>
    <cellStyle name="Input 2 2 2 3 2 2" xfId="26163" xr:uid="{00000000-0005-0000-0000-0000B9070000}"/>
    <cellStyle name="Input 2 2 2 3 3" xfId="26164" xr:uid="{00000000-0005-0000-0000-0000BA070000}"/>
    <cellStyle name="Input 2 2 2 4" xfId="26165" xr:uid="{00000000-0005-0000-0000-0000BB070000}"/>
    <cellStyle name="Input 2 2 2 4 2" xfId="26166" xr:uid="{00000000-0005-0000-0000-0000BC070000}"/>
    <cellStyle name="Input 2 2 2 4 2 2" xfId="26167" xr:uid="{00000000-0005-0000-0000-0000BD070000}"/>
    <cellStyle name="Input 2 2 2 5" xfId="26168" xr:uid="{00000000-0005-0000-0000-0000BE070000}"/>
    <cellStyle name="Input 2 2 2 5 2" xfId="26169" xr:uid="{00000000-0005-0000-0000-0000BF070000}"/>
    <cellStyle name="Input 2 2 20" xfId="17568" xr:uid="{00000000-0005-0000-0000-0000C0070000}"/>
    <cellStyle name="Input 2 2 21" xfId="18444" xr:uid="{00000000-0005-0000-0000-0000C1070000}"/>
    <cellStyle name="Input 2 2 22" xfId="19304" xr:uid="{00000000-0005-0000-0000-0000C2070000}"/>
    <cellStyle name="Input 2 2 23" xfId="20174" xr:uid="{00000000-0005-0000-0000-0000C3070000}"/>
    <cellStyle name="Input 2 2 24" xfId="21036" xr:uid="{00000000-0005-0000-0000-0000C4070000}"/>
    <cellStyle name="Input 2 2 25" xfId="21890" xr:uid="{00000000-0005-0000-0000-0000C5070000}"/>
    <cellStyle name="Input 2 2 26" xfId="22724" xr:uid="{00000000-0005-0000-0000-0000C6070000}"/>
    <cellStyle name="Input 2 2 27" xfId="23536" xr:uid="{00000000-0005-0000-0000-0000C7070000}"/>
    <cellStyle name="Input 2 2 3" xfId="2681" xr:uid="{00000000-0005-0000-0000-0000C8070000}"/>
    <cellStyle name="Input 2 2 4" xfId="3460" xr:uid="{00000000-0005-0000-0000-0000C9070000}"/>
    <cellStyle name="Input 2 2 5" xfId="4346" xr:uid="{00000000-0005-0000-0000-0000CA070000}"/>
    <cellStyle name="Input 2 2 6" xfId="5237" xr:uid="{00000000-0005-0000-0000-0000CB070000}"/>
    <cellStyle name="Input 2 2 7" xfId="6131" xr:uid="{00000000-0005-0000-0000-0000CC070000}"/>
    <cellStyle name="Input 2 2 8" xfId="7493" xr:uid="{00000000-0005-0000-0000-0000CD070000}"/>
    <cellStyle name="Input 2 2 9" xfId="7837" xr:uid="{00000000-0005-0000-0000-0000CE070000}"/>
    <cellStyle name="Input 2 20" xfId="12241" xr:uid="{00000000-0005-0000-0000-0000CF070000}"/>
    <cellStyle name="Input 2 21" xfId="12220" xr:uid="{00000000-0005-0000-0000-0000D0070000}"/>
    <cellStyle name="Input 2 22" xfId="12230" xr:uid="{00000000-0005-0000-0000-0000D1070000}"/>
    <cellStyle name="Input 2 23" xfId="11338" xr:uid="{00000000-0005-0000-0000-0000D2070000}"/>
    <cellStyle name="Input 2 24" xfId="12367" xr:uid="{00000000-0005-0000-0000-0000D3070000}"/>
    <cellStyle name="Input 2 25" xfId="13229" xr:uid="{00000000-0005-0000-0000-0000D4070000}"/>
    <cellStyle name="Input 2 26" xfId="14120" xr:uid="{00000000-0005-0000-0000-0000D5070000}"/>
    <cellStyle name="Input 2 27" xfId="18421" xr:uid="{00000000-0005-0000-0000-0000D6070000}"/>
    <cellStyle name="Input 2 28" xfId="18401" xr:uid="{00000000-0005-0000-0000-0000D7070000}"/>
    <cellStyle name="Input 2 29" xfId="18411" xr:uid="{00000000-0005-0000-0000-0000D8070000}"/>
    <cellStyle name="Input 2 3" xfId="425" xr:uid="{00000000-0005-0000-0000-0000D9070000}"/>
    <cellStyle name="Input 2 3 10" xfId="8858" xr:uid="{00000000-0005-0000-0000-0000DA070000}"/>
    <cellStyle name="Input 2 3 11" xfId="9747" xr:uid="{00000000-0005-0000-0000-0000DB070000}"/>
    <cellStyle name="Input 2 3 12" xfId="10616" xr:uid="{00000000-0005-0000-0000-0000DC070000}"/>
    <cellStyle name="Input 2 3 13" xfId="11507" xr:uid="{00000000-0005-0000-0000-0000DD070000}"/>
    <cellStyle name="Input 2 3 14" xfId="12398" xr:uid="{00000000-0005-0000-0000-0000DE070000}"/>
    <cellStyle name="Input 2 3 15" xfId="13265" xr:uid="{00000000-0005-0000-0000-0000DF070000}"/>
    <cellStyle name="Input 2 3 16" xfId="14156" xr:uid="{00000000-0005-0000-0000-0000E0070000}"/>
    <cellStyle name="Input 2 3 17" xfId="15042" xr:uid="{00000000-0005-0000-0000-0000E1070000}"/>
    <cellStyle name="Input 2 3 18" xfId="15926" xr:uid="{00000000-0005-0000-0000-0000E2070000}"/>
    <cellStyle name="Input 2 3 19" xfId="16812" xr:uid="{00000000-0005-0000-0000-0000E3070000}"/>
    <cellStyle name="Input 2 3 2" xfId="1977" xr:uid="{00000000-0005-0000-0000-0000E4070000}"/>
    <cellStyle name="Input 2 3 2 2" xfId="24488" xr:uid="{00000000-0005-0000-0000-0000E5070000}"/>
    <cellStyle name="Input 2 3 2 2 2" xfId="26170" xr:uid="{00000000-0005-0000-0000-0000E6070000}"/>
    <cellStyle name="Input 2 3 2 2 2 2" xfId="26171" xr:uid="{00000000-0005-0000-0000-0000E7070000}"/>
    <cellStyle name="Input 2 3 2 2 2 2 2" xfId="26172" xr:uid="{00000000-0005-0000-0000-0000E8070000}"/>
    <cellStyle name="Input 2 3 2 2 2 3" xfId="26173" xr:uid="{00000000-0005-0000-0000-0000E9070000}"/>
    <cellStyle name="Input 2 3 2 2 3" xfId="26174" xr:uid="{00000000-0005-0000-0000-0000EA070000}"/>
    <cellStyle name="Input 2 3 2 2 3 2" xfId="26175" xr:uid="{00000000-0005-0000-0000-0000EB070000}"/>
    <cellStyle name="Input 2 3 2 2 3 2 2" xfId="26176" xr:uid="{00000000-0005-0000-0000-0000EC070000}"/>
    <cellStyle name="Input 2 3 2 2 4" xfId="26177" xr:uid="{00000000-0005-0000-0000-0000ED070000}"/>
    <cellStyle name="Input 2 3 2 2 4 2" xfId="26178" xr:uid="{00000000-0005-0000-0000-0000EE070000}"/>
    <cellStyle name="Input 2 3 2 3" xfId="26179" xr:uid="{00000000-0005-0000-0000-0000EF070000}"/>
    <cellStyle name="Input 2 3 2 3 2" xfId="26180" xr:uid="{00000000-0005-0000-0000-0000F0070000}"/>
    <cellStyle name="Input 2 3 2 3 2 2" xfId="26181" xr:uid="{00000000-0005-0000-0000-0000F1070000}"/>
    <cellStyle name="Input 2 3 2 3 3" xfId="26182" xr:uid="{00000000-0005-0000-0000-0000F2070000}"/>
    <cellStyle name="Input 2 3 2 4" xfId="26183" xr:uid="{00000000-0005-0000-0000-0000F3070000}"/>
    <cellStyle name="Input 2 3 2 4 2" xfId="26184" xr:uid="{00000000-0005-0000-0000-0000F4070000}"/>
    <cellStyle name="Input 2 3 2 4 2 2" xfId="26185" xr:uid="{00000000-0005-0000-0000-0000F5070000}"/>
    <cellStyle name="Input 2 3 2 5" xfId="26186" xr:uid="{00000000-0005-0000-0000-0000F6070000}"/>
    <cellStyle name="Input 2 3 2 5 2" xfId="26187" xr:uid="{00000000-0005-0000-0000-0000F7070000}"/>
    <cellStyle name="Input 2 3 20" xfId="17691" xr:uid="{00000000-0005-0000-0000-0000F8070000}"/>
    <cellStyle name="Input 2 3 21" xfId="18572" xr:uid="{00000000-0005-0000-0000-0000F9070000}"/>
    <cellStyle name="Input 2 3 22" xfId="19431" xr:uid="{00000000-0005-0000-0000-0000FA070000}"/>
    <cellStyle name="Input 2 3 23" xfId="20297" xr:uid="{00000000-0005-0000-0000-0000FB070000}"/>
    <cellStyle name="Input 2 3 24" xfId="21155" xr:uid="{00000000-0005-0000-0000-0000FC070000}"/>
    <cellStyle name="Input 2 3 25" xfId="21996" xr:uid="{00000000-0005-0000-0000-0000FD070000}"/>
    <cellStyle name="Input 2 3 26" xfId="22825" xr:uid="{00000000-0005-0000-0000-0000FE070000}"/>
    <cellStyle name="Input 2 3 27" xfId="23627" xr:uid="{00000000-0005-0000-0000-0000FF070000}"/>
    <cellStyle name="Input 2 3 3" xfId="2694" xr:uid="{00000000-0005-0000-0000-000000080000}"/>
    <cellStyle name="Input 2 3 4" xfId="3596" xr:uid="{00000000-0005-0000-0000-000001080000}"/>
    <cellStyle name="Input 2 3 5" xfId="4484" xr:uid="{00000000-0005-0000-0000-000002080000}"/>
    <cellStyle name="Input 2 3 6" xfId="5373" xr:uid="{00000000-0005-0000-0000-000003080000}"/>
    <cellStyle name="Input 2 3 7" xfId="6267" xr:uid="{00000000-0005-0000-0000-000004080000}"/>
    <cellStyle name="Input 2 3 8" xfId="7398" xr:uid="{00000000-0005-0000-0000-000005080000}"/>
    <cellStyle name="Input 2 3 9" xfId="7969" xr:uid="{00000000-0005-0000-0000-000006080000}"/>
    <cellStyle name="Input 2 30" xfId="17531" xr:uid="{00000000-0005-0000-0000-000007080000}"/>
    <cellStyle name="Input 2 31" xfId="18542" xr:uid="{00000000-0005-0000-0000-000008080000}"/>
    <cellStyle name="Input 2 32" xfId="19396" xr:uid="{00000000-0005-0000-0000-000009080000}"/>
    <cellStyle name="Input 2 4" xfId="426" xr:uid="{00000000-0005-0000-0000-00000A080000}"/>
    <cellStyle name="Input 2 4 10" xfId="8859" xr:uid="{00000000-0005-0000-0000-00000B080000}"/>
    <cellStyle name="Input 2 4 11" xfId="9748" xr:uid="{00000000-0005-0000-0000-00000C080000}"/>
    <cellStyle name="Input 2 4 12" xfId="10617" xr:uid="{00000000-0005-0000-0000-00000D080000}"/>
    <cellStyle name="Input 2 4 13" xfId="11508" xr:uid="{00000000-0005-0000-0000-00000E080000}"/>
    <cellStyle name="Input 2 4 14" xfId="12399" xr:uid="{00000000-0005-0000-0000-00000F080000}"/>
    <cellStyle name="Input 2 4 15" xfId="13266" xr:uid="{00000000-0005-0000-0000-000010080000}"/>
    <cellStyle name="Input 2 4 16" xfId="14157" xr:uid="{00000000-0005-0000-0000-000011080000}"/>
    <cellStyle name="Input 2 4 17" xfId="15043" xr:uid="{00000000-0005-0000-0000-000012080000}"/>
    <cellStyle name="Input 2 4 18" xfId="15927" xr:uid="{00000000-0005-0000-0000-000013080000}"/>
    <cellStyle name="Input 2 4 19" xfId="16813" xr:uid="{00000000-0005-0000-0000-000014080000}"/>
    <cellStyle name="Input 2 4 2" xfId="1978" xr:uid="{00000000-0005-0000-0000-000015080000}"/>
    <cellStyle name="Input 2 4 2 2" xfId="24489" xr:uid="{00000000-0005-0000-0000-000016080000}"/>
    <cellStyle name="Input 2 4 2 2 2" xfId="26188" xr:uid="{00000000-0005-0000-0000-000017080000}"/>
    <cellStyle name="Input 2 4 2 2 2 2" xfId="26189" xr:uid="{00000000-0005-0000-0000-000018080000}"/>
    <cellStyle name="Input 2 4 2 2 2 2 2" xfId="26190" xr:uid="{00000000-0005-0000-0000-000019080000}"/>
    <cellStyle name="Input 2 4 2 2 2 3" xfId="26191" xr:uid="{00000000-0005-0000-0000-00001A080000}"/>
    <cellStyle name="Input 2 4 2 2 3" xfId="26192" xr:uid="{00000000-0005-0000-0000-00001B080000}"/>
    <cellStyle name="Input 2 4 2 2 3 2" xfId="26193" xr:uid="{00000000-0005-0000-0000-00001C080000}"/>
    <cellStyle name="Input 2 4 2 2 3 2 2" xfId="26194" xr:uid="{00000000-0005-0000-0000-00001D080000}"/>
    <cellStyle name="Input 2 4 2 2 4" xfId="26195" xr:uid="{00000000-0005-0000-0000-00001E080000}"/>
    <cellStyle name="Input 2 4 2 2 4 2" xfId="26196" xr:uid="{00000000-0005-0000-0000-00001F080000}"/>
    <cellStyle name="Input 2 4 2 3" xfId="26197" xr:uid="{00000000-0005-0000-0000-000020080000}"/>
    <cellStyle name="Input 2 4 2 3 2" xfId="26198" xr:uid="{00000000-0005-0000-0000-000021080000}"/>
    <cellStyle name="Input 2 4 2 3 2 2" xfId="26199" xr:uid="{00000000-0005-0000-0000-000022080000}"/>
    <cellStyle name="Input 2 4 2 3 3" xfId="26200" xr:uid="{00000000-0005-0000-0000-000023080000}"/>
    <cellStyle name="Input 2 4 2 4" xfId="26201" xr:uid="{00000000-0005-0000-0000-000024080000}"/>
    <cellStyle name="Input 2 4 2 4 2" xfId="26202" xr:uid="{00000000-0005-0000-0000-000025080000}"/>
    <cellStyle name="Input 2 4 2 4 2 2" xfId="26203" xr:uid="{00000000-0005-0000-0000-000026080000}"/>
    <cellStyle name="Input 2 4 2 5" xfId="26204" xr:uid="{00000000-0005-0000-0000-000027080000}"/>
    <cellStyle name="Input 2 4 2 5 2" xfId="26205" xr:uid="{00000000-0005-0000-0000-000028080000}"/>
    <cellStyle name="Input 2 4 20" xfId="17692" xr:uid="{00000000-0005-0000-0000-000029080000}"/>
    <cellStyle name="Input 2 4 21" xfId="18573" xr:uid="{00000000-0005-0000-0000-00002A080000}"/>
    <cellStyle name="Input 2 4 22" xfId="19432" xr:uid="{00000000-0005-0000-0000-00002B080000}"/>
    <cellStyle name="Input 2 4 23" xfId="20298" xr:uid="{00000000-0005-0000-0000-00002C080000}"/>
    <cellStyle name="Input 2 4 24" xfId="21156" xr:uid="{00000000-0005-0000-0000-00002D080000}"/>
    <cellStyle name="Input 2 4 25" xfId="21997" xr:uid="{00000000-0005-0000-0000-00002E080000}"/>
    <cellStyle name="Input 2 4 26" xfId="22826" xr:uid="{00000000-0005-0000-0000-00002F080000}"/>
    <cellStyle name="Input 2 4 27" xfId="23628" xr:uid="{00000000-0005-0000-0000-000030080000}"/>
    <cellStyle name="Input 2 4 3" xfId="2695" xr:uid="{00000000-0005-0000-0000-000031080000}"/>
    <cellStyle name="Input 2 4 4" xfId="3597" xr:uid="{00000000-0005-0000-0000-000032080000}"/>
    <cellStyle name="Input 2 4 5" xfId="4485" xr:uid="{00000000-0005-0000-0000-000033080000}"/>
    <cellStyle name="Input 2 4 6" xfId="5374" xr:uid="{00000000-0005-0000-0000-000034080000}"/>
    <cellStyle name="Input 2 4 7" xfId="6268" xr:uid="{00000000-0005-0000-0000-000035080000}"/>
    <cellStyle name="Input 2 4 8" xfId="7397" xr:uid="{00000000-0005-0000-0000-000036080000}"/>
    <cellStyle name="Input 2 4 9" xfId="7970" xr:uid="{00000000-0005-0000-0000-000037080000}"/>
    <cellStyle name="Input 2 5" xfId="427" xr:uid="{00000000-0005-0000-0000-000038080000}"/>
    <cellStyle name="Input 2 5 10" xfId="8860" xr:uid="{00000000-0005-0000-0000-000039080000}"/>
    <cellStyle name="Input 2 5 11" xfId="9749" xr:uid="{00000000-0005-0000-0000-00003A080000}"/>
    <cellStyle name="Input 2 5 12" xfId="10618" xr:uid="{00000000-0005-0000-0000-00003B080000}"/>
    <cellStyle name="Input 2 5 13" xfId="11509" xr:uid="{00000000-0005-0000-0000-00003C080000}"/>
    <cellStyle name="Input 2 5 14" xfId="12400" xr:uid="{00000000-0005-0000-0000-00003D080000}"/>
    <cellStyle name="Input 2 5 15" xfId="13267" xr:uid="{00000000-0005-0000-0000-00003E080000}"/>
    <cellStyle name="Input 2 5 16" xfId="14158" xr:uid="{00000000-0005-0000-0000-00003F080000}"/>
    <cellStyle name="Input 2 5 17" xfId="15044" xr:uid="{00000000-0005-0000-0000-000040080000}"/>
    <cellStyle name="Input 2 5 18" xfId="15928" xr:uid="{00000000-0005-0000-0000-000041080000}"/>
    <cellStyle name="Input 2 5 19" xfId="16814" xr:uid="{00000000-0005-0000-0000-000042080000}"/>
    <cellStyle name="Input 2 5 2" xfId="1979" xr:uid="{00000000-0005-0000-0000-000043080000}"/>
    <cellStyle name="Input 2 5 2 2" xfId="24490" xr:uid="{00000000-0005-0000-0000-000044080000}"/>
    <cellStyle name="Input 2 5 2 2 2" xfId="26206" xr:uid="{00000000-0005-0000-0000-000045080000}"/>
    <cellStyle name="Input 2 5 2 2 2 2" xfId="26207" xr:uid="{00000000-0005-0000-0000-000046080000}"/>
    <cellStyle name="Input 2 5 2 2 2 2 2" xfId="26208" xr:uid="{00000000-0005-0000-0000-000047080000}"/>
    <cellStyle name="Input 2 5 2 2 2 3" xfId="26209" xr:uid="{00000000-0005-0000-0000-000048080000}"/>
    <cellStyle name="Input 2 5 2 2 3" xfId="26210" xr:uid="{00000000-0005-0000-0000-000049080000}"/>
    <cellStyle name="Input 2 5 2 2 3 2" xfId="26211" xr:uid="{00000000-0005-0000-0000-00004A080000}"/>
    <cellStyle name="Input 2 5 2 2 3 2 2" xfId="26212" xr:uid="{00000000-0005-0000-0000-00004B080000}"/>
    <cellStyle name="Input 2 5 2 2 4" xfId="26213" xr:uid="{00000000-0005-0000-0000-00004C080000}"/>
    <cellStyle name="Input 2 5 2 2 4 2" xfId="26214" xr:uid="{00000000-0005-0000-0000-00004D080000}"/>
    <cellStyle name="Input 2 5 2 3" xfId="26215" xr:uid="{00000000-0005-0000-0000-00004E080000}"/>
    <cellStyle name="Input 2 5 2 3 2" xfId="26216" xr:uid="{00000000-0005-0000-0000-00004F080000}"/>
    <cellStyle name="Input 2 5 2 3 2 2" xfId="26217" xr:uid="{00000000-0005-0000-0000-000050080000}"/>
    <cellStyle name="Input 2 5 2 3 3" xfId="26218" xr:uid="{00000000-0005-0000-0000-000051080000}"/>
    <cellStyle name="Input 2 5 2 4" xfId="26219" xr:uid="{00000000-0005-0000-0000-000052080000}"/>
    <cellStyle name="Input 2 5 2 4 2" xfId="26220" xr:uid="{00000000-0005-0000-0000-000053080000}"/>
    <cellStyle name="Input 2 5 2 4 2 2" xfId="26221" xr:uid="{00000000-0005-0000-0000-000054080000}"/>
    <cellStyle name="Input 2 5 2 5" xfId="26222" xr:uid="{00000000-0005-0000-0000-000055080000}"/>
    <cellStyle name="Input 2 5 2 5 2" xfId="26223" xr:uid="{00000000-0005-0000-0000-000056080000}"/>
    <cellStyle name="Input 2 5 20" xfId="17693" xr:uid="{00000000-0005-0000-0000-000057080000}"/>
    <cellStyle name="Input 2 5 21" xfId="18574" xr:uid="{00000000-0005-0000-0000-000058080000}"/>
    <cellStyle name="Input 2 5 22" xfId="19433" xr:uid="{00000000-0005-0000-0000-000059080000}"/>
    <cellStyle name="Input 2 5 23" xfId="20299" xr:uid="{00000000-0005-0000-0000-00005A080000}"/>
    <cellStyle name="Input 2 5 24" xfId="21157" xr:uid="{00000000-0005-0000-0000-00005B080000}"/>
    <cellStyle name="Input 2 5 25" xfId="21998" xr:uid="{00000000-0005-0000-0000-00005C080000}"/>
    <cellStyle name="Input 2 5 26" xfId="22827" xr:uid="{00000000-0005-0000-0000-00005D080000}"/>
    <cellStyle name="Input 2 5 27" xfId="23629" xr:uid="{00000000-0005-0000-0000-00005E080000}"/>
    <cellStyle name="Input 2 5 3" xfId="2696" xr:uid="{00000000-0005-0000-0000-00005F080000}"/>
    <cellStyle name="Input 2 5 4" xfId="3598" xr:uid="{00000000-0005-0000-0000-000060080000}"/>
    <cellStyle name="Input 2 5 5" xfId="4486" xr:uid="{00000000-0005-0000-0000-000061080000}"/>
    <cellStyle name="Input 2 5 6" xfId="5375" xr:uid="{00000000-0005-0000-0000-000062080000}"/>
    <cellStyle name="Input 2 5 7" xfId="6269" xr:uid="{00000000-0005-0000-0000-000063080000}"/>
    <cellStyle name="Input 2 5 8" xfId="7061" xr:uid="{00000000-0005-0000-0000-000064080000}"/>
    <cellStyle name="Input 2 5 9" xfId="7971" xr:uid="{00000000-0005-0000-0000-000065080000}"/>
    <cellStyle name="Input 2 6" xfId="428" xr:uid="{00000000-0005-0000-0000-000066080000}"/>
    <cellStyle name="Input 2 6 10" xfId="8861" xr:uid="{00000000-0005-0000-0000-000067080000}"/>
    <cellStyle name="Input 2 6 11" xfId="9750" xr:uid="{00000000-0005-0000-0000-000068080000}"/>
    <cellStyle name="Input 2 6 12" xfId="10619" xr:uid="{00000000-0005-0000-0000-000069080000}"/>
    <cellStyle name="Input 2 6 13" xfId="11510" xr:uid="{00000000-0005-0000-0000-00006A080000}"/>
    <cellStyle name="Input 2 6 14" xfId="12401" xr:uid="{00000000-0005-0000-0000-00006B080000}"/>
    <cellStyle name="Input 2 6 15" xfId="13268" xr:uid="{00000000-0005-0000-0000-00006C080000}"/>
    <cellStyle name="Input 2 6 16" xfId="14159" xr:uid="{00000000-0005-0000-0000-00006D080000}"/>
    <cellStyle name="Input 2 6 17" xfId="15045" xr:uid="{00000000-0005-0000-0000-00006E080000}"/>
    <cellStyle name="Input 2 6 18" xfId="15929" xr:uid="{00000000-0005-0000-0000-00006F080000}"/>
    <cellStyle name="Input 2 6 19" xfId="16815" xr:uid="{00000000-0005-0000-0000-000070080000}"/>
    <cellStyle name="Input 2 6 2" xfId="1980" xr:uid="{00000000-0005-0000-0000-000071080000}"/>
    <cellStyle name="Input 2 6 2 2" xfId="24491" xr:uid="{00000000-0005-0000-0000-000072080000}"/>
    <cellStyle name="Input 2 6 2 2 2" xfId="26224" xr:uid="{00000000-0005-0000-0000-000073080000}"/>
    <cellStyle name="Input 2 6 2 2 2 2" xfId="26225" xr:uid="{00000000-0005-0000-0000-000074080000}"/>
    <cellStyle name="Input 2 6 2 2 2 2 2" xfId="26226" xr:uid="{00000000-0005-0000-0000-000075080000}"/>
    <cellStyle name="Input 2 6 2 2 2 3" xfId="26227" xr:uid="{00000000-0005-0000-0000-000076080000}"/>
    <cellStyle name="Input 2 6 2 2 3" xfId="26228" xr:uid="{00000000-0005-0000-0000-000077080000}"/>
    <cellStyle name="Input 2 6 2 2 3 2" xfId="26229" xr:uid="{00000000-0005-0000-0000-000078080000}"/>
    <cellStyle name="Input 2 6 2 2 3 2 2" xfId="26230" xr:uid="{00000000-0005-0000-0000-000079080000}"/>
    <cellStyle name="Input 2 6 2 2 4" xfId="26231" xr:uid="{00000000-0005-0000-0000-00007A080000}"/>
    <cellStyle name="Input 2 6 2 2 4 2" xfId="26232" xr:uid="{00000000-0005-0000-0000-00007B080000}"/>
    <cellStyle name="Input 2 6 2 3" xfId="26233" xr:uid="{00000000-0005-0000-0000-00007C080000}"/>
    <cellStyle name="Input 2 6 2 3 2" xfId="26234" xr:uid="{00000000-0005-0000-0000-00007D080000}"/>
    <cellStyle name="Input 2 6 2 3 2 2" xfId="26235" xr:uid="{00000000-0005-0000-0000-00007E080000}"/>
    <cellStyle name="Input 2 6 2 3 3" xfId="26236" xr:uid="{00000000-0005-0000-0000-00007F080000}"/>
    <cellStyle name="Input 2 6 2 4" xfId="26237" xr:uid="{00000000-0005-0000-0000-000080080000}"/>
    <cellStyle name="Input 2 6 2 4 2" xfId="26238" xr:uid="{00000000-0005-0000-0000-000081080000}"/>
    <cellStyle name="Input 2 6 2 4 2 2" xfId="26239" xr:uid="{00000000-0005-0000-0000-000082080000}"/>
    <cellStyle name="Input 2 6 2 5" xfId="26240" xr:uid="{00000000-0005-0000-0000-000083080000}"/>
    <cellStyle name="Input 2 6 2 5 2" xfId="26241" xr:uid="{00000000-0005-0000-0000-000084080000}"/>
    <cellStyle name="Input 2 6 20" xfId="17694" xr:uid="{00000000-0005-0000-0000-000085080000}"/>
    <cellStyle name="Input 2 6 21" xfId="18575" xr:uid="{00000000-0005-0000-0000-000086080000}"/>
    <cellStyle name="Input 2 6 22" xfId="19434" xr:uid="{00000000-0005-0000-0000-000087080000}"/>
    <cellStyle name="Input 2 6 23" xfId="20300" xr:uid="{00000000-0005-0000-0000-000088080000}"/>
    <cellStyle name="Input 2 6 24" xfId="21158" xr:uid="{00000000-0005-0000-0000-000089080000}"/>
    <cellStyle name="Input 2 6 25" xfId="21999" xr:uid="{00000000-0005-0000-0000-00008A080000}"/>
    <cellStyle name="Input 2 6 26" xfId="22828" xr:uid="{00000000-0005-0000-0000-00008B080000}"/>
    <cellStyle name="Input 2 6 27" xfId="23630" xr:uid="{00000000-0005-0000-0000-00008C080000}"/>
    <cellStyle name="Input 2 6 3" xfId="2697" xr:uid="{00000000-0005-0000-0000-00008D080000}"/>
    <cellStyle name="Input 2 6 4" xfId="3599" xr:uid="{00000000-0005-0000-0000-00008E080000}"/>
    <cellStyle name="Input 2 6 5" xfId="4487" xr:uid="{00000000-0005-0000-0000-00008F080000}"/>
    <cellStyle name="Input 2 6 6" xfId="5376" xr:uid="{00000000-0005-0000-0000-000090080000}"/>
    <cellStyle name="Input 2 6 7" xfId="6270" xr:uid="{00000000-0005-0000-0000-000091080000}"/>
    <cellStyle name="Input 2 6 8" xfId="5220" xr:uid="{00000000-0005-0000-0000-000092080000}"/>
    <cellStyle name="Input 2 6 9" xfId="7972" xr:uid="{00000000-0005-0000-0000-000093080000}"/>
    <cellStyle name="Input 2 7" xfId="1484" xr:uid="{00000000-0005-0000-0000-000094080000}"/>
    <cellStyle name="Input 2 7 2" xfId="24492" xr:uid="{00000000-0005-0000-0000-000095080000}"/>
    <cellStyle name="Input 2 7 2 2" xfId="26242" xr:uid="{00000000-0005-0000-0000-000096080000}"/>
    <cellStyle name="Input 2 7 2 2 2" xfId="26243" xr:uid="{00000000-0005-0000-0000-000097080000}"/>
    <cellStyle name="Input 2 7 2 2 2 2" xfId="26244" xr:uid="{00000000-0005-0000-0000-000098080000}"/>
    <cellStyle name="Input 2 7 2 2 3" xfId="26245" xr:uid="{00000000-0005-0000-0000-000099080000}"/>
    <cellStyle name="Input 2 7 2 3" xfId="26246" xr:uid="{00000000-0005-0000-0000-00009A080000}"/>
    <cellStyle name="Input 2 7 2 3 2" xfId="26247" xr:uid="{00000000-0005-0000-0000-00009B080000}"/>
    <cellStyle name="Input 2 7 2 3 2 2" xfId="26248" xr:uid="{00000000-0005-0000-0000-00009C080000}"/>
    <cellStyle name="Input 2 7 2 4" xfId="26249" xr:uid="{00000000-0005-0000-0000-00009D080000}"/>
    <cellStyle name="Input 2 7 2 4 2" xfId="26250" xr:uid="{00000000-0005-0000-0000-00009E080000}"/>
    <cellStyle name="Input 2 7 3" xfId="26251" xr:uid="{00000000-0005-0000-0000-00009F080000}"/>
    <cellStyle name="Input 2 7 3 2" xfId="26252" xr:uid="{00000000-0005-0000-0000-0000A0080000}"/>
    <cellStyle name="Input 2 7 3 2 2" xfId="26253" xr:uid="{00000000-0005-0000-0000-0000A1080000}"/>
    <cellStyle name="Input 2 7 3 3" xfId="26254" xr:uid="{00000000-0005-0000-0000-0000A2080000}"/>
    <cellStyle name="Input 2 7 4" xfId="26255" xr:uid="{00000000-0005-0000-0000-0000A3080000}"/>
    <cellStyle name="Input 2 7 4 2" xfId="26256" xr:uid="{00000000-0005-0000-0000-0000A4080000}"/>
    <cellStyle name="Input 2 7 4 2 2" xfId="26257" xr:uid="{00000000-0005-0000-0000-0000A5080000}"/>
    <cellStyle name="Input 2 7 5" xfId="26258" xr:uid="{00000000-0005-0000-0000-0000A6080000}"/>
    <cellStyle name="Input 2 7 5 2" xfId="26259" xr:uid="{00000000-0005-0000-0000-0000A7080000}"/>
    <cellStyle name="Input 2 8" xfId="1814" xr:uid="{00000000-0005-0000-0000-0000A8080000}"/>
    <cellStyle name="Input 2 9" xfId="2397" xr:uid="{00000000-0005-0000-0000-0000A9080000}"/>
    <cellStyle name="Input 20" xfId="12415" xr:uid="{00000000-0005-0000-0000-0000AA080000}"/>
    <cellStyle name="Input 21" xfId="8708" xr:uid="{00000000-0005-0000-0000-0000AB080000}"/>
    <cellStyle name="Input 22" xfId="7932" xr:uid="{00000000-0005-0000-0000-0000AC080000}"/>
    <cellStyle name="Input 23" xfId="12269" xr:uid="{00000000-0005-0000-0000-0000AD080000}"/>
    <cellStyle name="Input 24" xfId="12359" xr:uid="{00000000-0005-0000-0000-0000AE080000}"/>
    <cellStyle name="Input 25" xfId="13121" xr:uid="{00000000-0005-0000-0000-0000AF080000}"/>
    <cellStyle name="Input 26" xfId="13110" xr:uid="{00000000-0005-0000-0000-0000B0080000}"/>
    <cellStyle name="Input 27" xfId="18589" xr:uid="{00000000-0005-0000-0000-0000B1080000}"/>
    <cellStyle name="Input 28" xfId="16655" xr:uid="{00000000-0005-0000-0000-0000B2080000}"/>
    <cellStyle name="Input 29" xfId="14875" xr:uid="{00000000-0005-0000-0000-0000B3080000}"/>
    <cellStyle name="Input 3" xfId="429" xr:uid="{00000000-0005-0000-0000-0000B4080000}"/>
    <cellStyle name="Input 3 10" xfId="8862" xr:uid="{00000000-0005-0000-0000-0000B5080000}"/>
    <cellStyle name="Input 3 11" xfId="9751" xr:uid="{00000000-0005-0000-0000-0000B6080000}"/>
    <cellStyle name="Input 3 12" xfId="10620" xr:uid="{00000000-0005-0000-0000-0000B7080000}"/>
    <cellStyle name="Input 3 13" xfId="11511" xr:uid="{00000000-0005-0000-0000-0000B8080000}"/>
    <cellStyle name="Input 3 14" xfId="12402" xr:uid="{00000000-0005-0000-0000-0000B9080000}"/>
    <cellStyle name="Input 3 15" xfId="13269" xr:uid="{00000000-0005-0000-0000-0000BA080000}"/>
    <cellStyle name="Input 3 16" xfId="14160" xr:uid="{00000000-0005-0000-0000-0000BB080000}"/>
    <cellStyle name="Input 3 17" xfId="15046" xr:uid="{00000000-0005-0000-0000-0000BC080000}"/>
    <cellStyle name="Input 3 18" xfId="15930" xr:uid="{00000000-0005-0000-0000-0000BD080000}"/>
    <cellStyle name="Input 3 19" xfId="16816" xr:uid="{00000000-0005-0000-0000-0000BE080000}"/>
    <cellStyle name="Input 3 2" xfId="1981" xr:uid="{00000000-0005-0000-0000-0000BF080000}"/>
    <cellStyle name="Input 3 2 2" xfId="24493" xr:uid="{00000000-0005-0000-0000-0000C0080000}"/>
    <cellStyle name="Input 3 2 2 2" xfId="26260" xr:uid="{00000000-0005-0000-0000-0000C1080000}"/>
    <cellStyle name="Input 3 2 2 2 2" xfId="26261" xr:uid="{00000000-0005-0000-0000-0000C2080000}"/>
    <cellStyle name="Input 3 2 2 2 2 2" xfId="26262" xr:uid="{00000000-0005-0000-0000-0000C3080000}"/>
    <cellStyle name="Input 3 2 2 2 3" xfId="26263" xr:uid="{00000000-0005-0000-0000-0000C4080000}"/>
    <cellStyle name="Input 3 2 2 3" xfId="26264" xr:uid="{00000000-0005-0000-0000-0000C5080000}"/>
    <cellStyle name="Input 3 2 2 3 2" xfId="26265" xr:uid="{00000000-0005-0000-0000-0000C6080000}"/>
    <cellStyle name="Input 3 2 2 3 2 2" xfId="26266" xr:uid="{00000000-0005-0000-0000-0000C7080000}"/>
    <cellStyle name="Input 3 2 2 4" xfId="26267" xr:uid="{00000000-0005-0000-0000-0000C8080000}"/>
    <cellStyle name="Input 3 2 2 4 2" xfId="26268" xr:uid="{00000000-0005-0000-0000-0000C9080000}"/>
    <cellStyle name="Input 3 2 3" xfId="26269" xr:uid="{00000000-0005-0000-0000-0000CA080000}"/>
    <cellStyle name="Input 3 2 3 2" xfId="26270" xr:uid="{00000000-0005-0000-0000-0000CB080000}"/>
    <cellStyle name="Input 3 2 3 2 2" xfId="26271" xr:uid="{00000000-0005-0000-0000-0000CC080000}"/>
    <cellStyle name="Input 3 2 3 3" xfId="26272" xr:uid="{00000000-0005-0000-0000-0000CD080000}"/>
    <cellStyle name="Input 3 2 4" xfId="26273" xr:uid="{00000000-0005-0000-0000-0000CE080000}"/>
    <cellStyle name="Input 3 2 4 2" xfId="26274" xr:uid="{00000000-0005-0000-0000-0000CF080000}"/>
    <cellStyle name="Input 3 2 4 2 2" xfId="26275" xr:uid="{00000000-0005-0000-0000-0000D0080000}"/>
    <cellStyle name="Input 3 2 5" xfId="26276" xr:uid="{00000000-0005-0000-0000-0000D1080000}"/>
    <cellStyle name="Input 3 2 5 2" xfId="26277" xr:uid="{00000000-0005-0000-0000-0000D2080000}"/>
    <cellStyle name="Input 3 20" xfId="17695" xr:uid="{00000000-0005-0000-0000-0000D3080000}"/>
    <cellStyle name="Input 3 21" xfId="18576" xr:uid="{00000000-0005-0000-0000-0000D4080000}"/>
    <cellStyle name="Input 3 22" xfId="19435" xr:uid="{00000000-0005-0000-0000-0000D5080000}"/>
    <cellStyle name="Input 3 23" xfId="20301" xr:uid="{00000000-0005-0000-0000-0000D6080000}"/>
    <cellStyle name="Input 3 24" xfId="21159" xr:uid="{00000000-0005-0000-0000-0000D7080000}"/>
    <cellStyle name="Input 3 25" xfId="22000" xr:uid="{00000000-0005-0000-0000-0000D8080000}"/>
    <cellStyle name="Input 3 26" xfId="22829" xr:uid="{00000000-0005-0000-0000-0000D9080000}"/>
    <cellStyle name="Input 3 27" xfId="23631" xr:uid="{00000000-0005-0000-0000-0000DA080000}"/>
    <cellStyle name="Input 3 3" xfId="2698" xr:uid="{00000000-0005-0000-0000-0000DB080000}"/>
    <cellStyle name="Input 3 4" xfId="3600" xr:uid="{00000000-0005-0000-0000-0000DC080000}"/>
    <cellStyle name="Input 3 5" xfId="4488" xr:uid="{00000000-0005-0000-0000-0000DD080000}"/>
    <cellStyle name="Input 3 6" xfId="5377" xr:uid="{00000000-0005-0000-0000-0000DE080000}"/>
    <cellStyle name="Input 3 7" xfId="6271" xr:uid="{00000000-0005-0000-0000-0000DF080000}"/>
    <cellStyle name="Input 3 8" xfId="6926" xr:uid="{00000000-0005-0000-0000-0000E0080000}"/>
    <cellStyle name="Input 3 9" xfId="7973" xr:uid="{00000000-0005-0000-0000-0000E1080000}"/>
    <cellStyle name="Input 30" xfId="18448" xr:uid="{00000000-0005-0000-0000-0000E2080000}"/>
    <cellStyle name="Input 31" xfId="18536" xr:uid="{00000000-0005-0000-0000-0000E3080000}"/>
    <cellStyle name="Input 32" xfId="19290" xr:uid="{00000000-0005-0000-0000-0000E4080000}"/>
    <cellStyle name="Input 33" xfId="24318" xr:uid="{00000000-0005-0000-0000-0000E5080000}"/>
    <cellStyle name="Input 4" xfId="430" xr:uid="{00000000-0005-0000-0000-0000E6080000}"/>
    <cellStyle name="Input 4 10" xfId="8863" xr:uid="{00000000-0005-0000-0000-0000E7080000}"/>
    <cellStyle name="Input 4 11" xfId="9752" xr:uid="{00000000-0005-0000-0000-0000E8080000}"/>
    <cellStyle name="Input 4 12" xfId="10621" xr:uid="{00000000-0005-0000-0000-0000E9080000}"/>
    <cellStyle name="Input 4 13" xfId="11512" xr:uid="{00000000-0005-0000-0000-0000EA080000}"/>
    <cellStyle name="Input 4 14" xfId="12403" xr:uid="{00000000-0005-0000-0000-0000EB080000}"/>
    <cellStyle name="Input 4 15" xfId="13270" xr:uid="{00000000-0005-0000-0000-0000EC080000}"/>
    <cellStyle name="Input 4 16" xfId="14161" xr:uid="{00000000-0005-0000-0000-0000ED080000}"/>
    <cellStyle name="Input 4 17" xfId="15047" xr:uid="{00000000-0005-0000-0000-0000EE080000}"/>
    <cellStyle name="Input 4 18" xfId="15931" xr:uid="{00000000-0005-0000-0000-0000EF080000}"/>
    <cellStyle name="Input 4 19" xfId="16817" xr:uid="{00000000-0005-0000-0000-0000F0080000}"/>
    <cellStyle name="Input 4 2" xfId="1982" xr:uid="{00000000-0005-0000-0000-0000F1080000}"/>
    <cellStyle name="Input 4 2 2" xfId="24494" xr:uid="{00000000-0005-0000-0000-0000F2080000}"/>
    <cellStyle name="Input 4 2 2 2" xfId="26278" xr:uid="{00000000-0005-0000-0000-0000F3080000}"/>
    <cellStyle name="Input 4 2 2 2 2" xfId="26279" xr:uid="{00000000-0005-0000-0000-0000F4080000}"/>
    <cellStyle name="Input 4 2 2 2 2 2" xfId="26280" xr:uid="{00000000-0005-0000-0000-0000F5080000}"/>
    <cellStyle name="Input 4 2 2 2 3" xfId="26281" xr:uid="{00000000-0005-0000-0000-0000F6080000}"/>
    <cellStyle name="Input 4 2 2 3" xfId="26282" xr:uid="{00000000-0005-0000-0000-0000F7080000}"/>
    <cellStyle name="Input 4 2 2 3 2" xfId="26283" xr:uid="{00000000-0005-0000-0000-0000F8080000}"/>
    <cellStyle name="Input 4 2 2 3 2 2" xfId="26284" xr:uid="{00000000-0005-0000-0000-0000F9080000}"/>
    <cellStyle name="Input 4 2 2 4" xfId="26285" xr:uid="{00000000-0005-0000-0000-0000FA080000}"/>
    <cellStyle name="Input 4 2 2 4 2" xfId="26286" xr:uid="{00000000-0005-0000-0000-0000FB080000}"/>
    <cellStyle name="Input 4 2 3" xfId="26287" xr:uid="{00000000-0005-0000-0000-0000FC080000}"/>
    <cellStyle name="Input 4 2 3 2" xfId="26288" xr:uid="{00000000-0005-0000-0000-0000FD080000}"/>
    <cellStyle name="Input 4 2 3 2 2" xfId="26289" xr:uid="{00000000-0005-0000-0000-0000FE080000}"/>
    <cellStyle name="Input 4 2 3 3" xfId="26290" xr:uid="{00000000-0005-0000-0000-0000FF080000}"/>
    <cellStyle name="Input 4 2 4" xfId="26291" xr:uid="{00000000-0005-0000-0000-000000090000}"/>
    <cellStyle name="Input 4 2 4 2" xfId="26292" xr:uid="{00000000-0005-0000-0000-000001090000}"/>
    <cellStyle name="Input 4 2 4 2 2" xfId="26293" xr:uid="{00000000-0005-0000-0000-000002090000}"/>
    <cellStyle name="Input 4 2 5" xfId="26294" xr:uid="{00000000-0005-0000-0000-000003090000}"/>
    <cellStyle name="Input 4 2 5 2" xfId="26295" xr:uid="{00000000-0005-0000-0000-000004090000}"/>
    <cellStyle name="Input 4 20" xfId="17696" xr:uid="{00000000-0005-0000-0000-000005090000}"/>
    <cellStyle name="Input 4 21" xfId="18577" xr:uid="{00000000-0005-0000-0000-000006090000}"/>
    <cellStyle name="Input 4 22" xfId="19436" xr:uid="{00000000-0005-0000-0000-000007090000}"/>
    <cellStyle name="Input 4 23" xfId="20302" xr:uid="{00000000-0005-0000-0000-000008090000}"/>
    <cellStyle name="Input 4 24" xfId="21160" xr:uid="{00000000-0005-0000-0000-000009090000}"/>
    <cellStyle name="Input 4 25" xfId="22001" xr:uid="{00000000-0005-0000-0000-00000A090000}"/>
    <cellStyle name="Input 4 26" xfId="22830" xr:uid="{00000000-0005-0000-0000-00000B090000}"/>
    <cellStyle name="Input 4 27" xfId="23632" xr:uid="{00000000-0005-0000-0000-00000C090000}"/>
    <cellStyle name="Input 4 3" xfId="2699" xr:uid="{00000000-0005-0000-0000-00000D090000}"/>
    <cellStyle name="Input 4 4" xfId="3601" xr:uid="{00000000-0005-0000-0000-00000E090000}"/>
    <cellStyle name="Input 4 5" xfId="4489" xr:uid="{00000000-0005-0000-0000-00000F090000}"/>
    <cellStyle name="Input 4 6" xfId="5378" xr:uid="{00000000-0005-0000-0000-000010090000}"/>
    <cellStyle name="Input 4 7" xfId="6272" xr:uid="{00000000-0005-0000-0000-000011090000}"/>
    <cellStyle name="Input 4 8" xfId="1582" xr:uid="{00000000-0005-0000-0000-000012090000}"/>
    <cellStyle name="Input 4 9" xfId="7974" xr:uid="{00000000-0005-0000-0000-000013090000}"/>
    <cellStyle name="Input 5" xfId="431" xr:uid="{00000000-0005-0000-0000-000014090000}"/>
    <cellStyle name="Input 5 10" xfId="8864" xr:uid="{00000000-0005-0000-0000-000015090000}"/>
    <cellStyle name="Input 5 11" xfId="9753" xr:uid="{00000000-0005-0000-0000-000016090000}"/>
    <cellStyle name="Input 5 12" xfId="10622" xr:uid="{00000000-0005-0000-0000-000017090000}"/>
    <cellStyle name="Input 5 13" xfId="11513" xr:uid="{00000000-0005-0000-0000-000018090000}"/>
    <cellStyle name="Input 5 14" xfId="12404" xr:uid="{00000000-0005-0000-0000-000019090000}"/>
    <cellStyle name="Input 5 15" xfId="13271" xr:uid="{00000000-0005-0000-0000-00001A090000}"/>
    <cellStyle name="Input 5 16" xfId="14162" xr:uid="{00000000-0005-0000-0000-00001B090000}"/>
    <cellStyle name="Input 5 17" xfId="15048" xr:uid="{00000000-0005-0000-0000-00001C090000}"/>
    <cellStyle name="Input 5 18" xfId="15932" xr:uid="{00000000-0005-0000-0000-00001D090000}"/>
    <cellStyle name="Input 5 19" xfId="16818" xr:uid="{00000000-0005-0000-0000-00001E090000}"/>
    <cellStyle name="Input 5 2" xfId="1983" xr:uid="{00000000-0005-0000-0000-00001F090000}"/>
    <cellStyle name="Input 5 2 2" xfId="24495" xr:uid="{00000000-0005-0000-0000-000020090000}"/>
    <cellStyle name="Input 5 2 2 2" xfId="26296" xr:uid="{00000000-0005-0000-0000-000021090000}"/>
    <cellStyle name="Input 5 2 2 2 2" xfId="26297" xr:uid="{00000000-0005-0000-0000-000022090000}"/>
    <cellStyle name="Input 5 2 2 2 2 2" xfId="26298" xr:uid="{00000000-0005-0000-0000-000023090000}"/>
    <cellStyle name="Input 5 2 2 2 3" xfId="26299" xr:uid="{00000000-0005-0000-0000-000024090000}"/>
    <cellStyle name="Input 5 2 2 3" xfId="26300" xr:uid="{00000000-0005-0000-0000-000025090000}"/>
    <cellStyle name="Input 5 2 2 3 2" xfId="26301" xr:uid="{00000000-0005-0000-0000-000026090000}"/>
    <cellStyle name="Input 5 2 2 3 2 2" xfId="26302" xr:uid="{00000000-0005-0000-0000-000027090000}"/>
    <cellStyle name="Input 5 2 2 4" xfId="26303" xr:uid="{00000000-0005-0000-0000-000028090000}"/>
    <cellStyle name="Input 5 2 2 4 2" xfId="26304" xr:uid="{00000000-0005-0000-0000-000029090000}"/>
    <cellStyle name="Input 5 2 3" xfId="26305" xr:uid="{00000000-0005-0000-0000-00002A090000}"/>
    <cellStyle name="Input 5 2 3 2" xfId="26306" xr:uid="{00000000-0005-0000-0000-00002B090000}"/>
    <cellStyle name="Input 5 2 3 2 2" xfId="26307" xr:uid="{00000000-0005-0000-0000-00002C090000}"/>
    <cellStyle name="Input 5 2 3 3" xfId="26308" xr:uid="{00000000-0005-0000-0000-00002D090000}"/>
    <cellStyle name="Input 5 2 4" xfId="26309" xr:uid="{00000000-0005-0000-0000-00002E090000}"/>
    <cellStyle name="Input 5 2 4 2" xfId="26310" xr:uid="{00000000-0005-0000-0000-00002F090000}"/>
    <cellStyle name="Input 5 2 4 2 2" xfId="26311" xr:uid="{00000000-0005-0000-0000-000030090000}"/>
    <cellStyle name="Input 5 2 5" xfId="26312" xr:uid="{00000000-0005-0000-0000-000031090000}"/>
    <cellStyle name="Input 5 2 5 2" xfId="26313" xr:uid="{00000000-0005-0000-0000-000032090000}"/>
    <cellStyle name="Input 5 20" xfId="17697" xr:uid="{00000000-0005-0000-0000-000033090000}"/>
    <cellStyle name="Input 5 21" xfId="18578" xr:uid="{00000000-0005-0000-0000-000034090000}"/>
    <cellStyle name="Input 5 22" xfId="19437" xr:uid="{00000000-0005-0000-0000-000035090000}"/>
    <cellStyle name="Input 5 23" xfId="20303" xr:uid="{00000000-0005-0000-0000-000036090000}"/>
    <cellStyle name="Input 5 24" xfId="21161" xr:uid="{00000000-0005-0000-0000-000037090000}"/>
    <cellStyle name="Input 5 25" xfId="22002" xr:uid="{00000000-0005-0000-0000-000038090000}"/>
    <cellStyle name="Input 5 26" xfId="22831" xr:uid="{00000000-0005-0000-0000-000039090000}"/>
    <cellStyle name="Input 5 27" xfId="23633" xr:uid="{00000000-0005-0000-0000-00003A090000}"/>
    <cellStyle name="Input 5 3" xfId="2700" xr:uid="{00000000-0005-0000-0000-00003B090000}"/>
    <cellStyle name="Input 5 4" xfId="3602" xr:uid="{00000000-0005-0000-0000-00003C090000}"/>
    <cellStyle name="Input 5 5" xfId="4490" xr:uid="{00000000-0005-0000-0000-00003D090000}"/>
    <cellStyle name="Input 5 6" xfId="5379" xr:uid="{00000000-0005-0000-0000-00003E090000}"/>
    <cellStyle name="Input 5 7" xfId="6273" xr:uid="{00000000-0005-0000-0000-00003F090000}"/>
    <cellStyle name="Input 5 8" xfId="5245" xr:uid="{00000000-0005-0000-0000-000040090000}"/>
    <cellStyle name="Input 5 9" xfId="7975" xr:uid="{00000000-0005-0000-0000-000041090000}"/>
    <cellStyle name="Input 6" xfId="432" xr:uid="{00000000-0005-0000-0000-000042090000}"/>
    <cellStyle name="Input 6 10" xfId="8865" xr:uid="{00000000-0005-0000-0000-000043090000}"/>
    <cellStyle name="Input 6 11" xfId="9754" xr:uid="{00000000-0005-0000-0000-000044090000}"/>
    <cellStyle name="Input 6 12" xfId="10623" xr:uid="{00000000-0005-0000-0000-000045090000}"/>
    <cellStyle name="Input 6 13" xfId="11514" xr:uid="{00000000-0005-0000-0000-000046090000}"/>
    <cellStyle name="Input 6 14" xfId="12405" xr:uid="{00000000-0005-0000-0000-000047090000}"/>
    <cellStyle name="Input 6 15" xfId="13272" xr:uid="{00000000-0005-0000-0000-000048090000}"/>
    <cellStyle name="Input 6 16" xfId="14163" xr:uid="{00000000-0005-0000-0000-000049090000}"/>
    <cellStyle name="Input 6 17" xfId="15049" xr:uid="{00000000-0005-0000-0000-00004A090000}"/>
    <cellStyle name="Input 6 18" xfId="15933" xr:uid="{00000000-0005-0000-0000-00004B090000}"/>
    <cellStyle name="Input 6 19" xfId="16819" xr:uid="{00000000-0005-0000-0000-00004C090000}"/>
    <cellStyle name="Input 6 2" xfId="1984" xr:uid="{00000000-0005-0000-0000-00004D090000}"/>
    <cellStyle name="Input 6 2 2" xfId="24496" xr:uid="{00000000-0005-0000-0000-00004E090000}"/>
    <cellStyle name="Input 6 2 2 2" xfId="26314" xr:uid="{00000000-0005-0000-0000-00004F090000}"/>
    <cellStyle name="Input 6 2 2 2 2" xfId="26315" xr:uid="{00000000-0005-0000-0000-000050090000}"/>
    <cellStyle name="Input 6 2 2 2 2 2" xfId="26316" xr:uid="{00000000-0005-0000-0000-000051090000}"/>
    <cellStyle name="Input 6 2 2 2 3" xfId="26317" xr:uid="{00000000-0005-0000-0000-000052090000}"/>
    <cellStyle name="Input 6 2 2 3" xfId="26318" xr:uid="{00000000-0005-0000-0000-000053090000}"/>
    <cellStyle name="Input 6 2 2 3 2" xfId="26319" xr:uid="{00000000-0005-0000-0000-000054090000}"/>
    <cellStyle name="Input 6 2 2 3 2 2" xfId="26320" xr:uid="{00000000-0005-0000-0000-000055090000}"/>
    <cellStyle name="Input 6 2 2 4" xfId="26321" xr:uid="{00000000-0005-0000-0000-000056090000}"/>
    <cellStyle name="Input 6 2 2 4 2" xfId="26322" xr:uid="{00000000-0005-0000-0000-000057090000}"/>
    <cellStyle name="Input 6 2 3" xfId="26323" xr:uid="{00000000-0005-0000-0000-000058090000}"/>
    <cellStyle name="Input 6 2 3 2" xfId="26324" xr:uid="{00000000-0005-0000-0000-000059090000}"/>
    <cellStyle name="Input 6 2 3 2 2" xfId="26325" xr:uid="{00000000-0005-0000-0000-00005A090000}"/>
    <cellStyle name="Input 6 2 3 3" xfId="26326" xr:uid="{00000000-0005-0000-0000-00005B090000}"/>
    <cellStyle name="Input 6 2 4" xfId="26327" xr:uid="{00000000-0005-0000-0000-00005C090000}"/>
    <cellStyle name="Input 6 2 4 2" xfId="26328" xr:uid="{00000000-0005-0000-0000-00005D090000}"/>
    <cellStyle name="Input 6 2 4 2 2" xfId="26329" xr:uid="{00000000-0005-0000-0000-00005E090000}"/>
    <cellStyle name="Input 6 2 5" xfId="26330" xr:uid="{00000000-0005-0000-0000-00005F090000}"/>
    <cellStyle name="Input 6 2 5 2" xfId="26331" xr:uid="{00000000-0005-0000-0000-000060090000}"/>
    <cellStyle name="Input 6 20" xfId="17698" xr:uid="{00000000-0005-0000-0000-000061090000}"/>
    <cellStyle name="Input 6 21" xfId="18579" xr:uid="{00000000-0005-0000-0000-000062090000}"/>
    <cellStyle name="Input 6 22" xfId="19438" xr:uid="{00000000-0005-0000-0000-000063090000}"/>
    <cellStyle name="Input 6 23" xfId="20304" xr:uid="{00000000-0005-0000-0000-000064090000}"/>
    <cellStyle name="Input 6 24" xfId="21162" xr:uid="{00000000-0005-0000-0000-000065090000}"/>
    <cellStyle name="Input 6 25" xfId="22003" xr:uid="{00000000-0005-0000-0000-000066090000}"/>
    <cellStyle name="Input 6 26" xfId="22832" xr:uid="{00000000-0005-0000-0000-000067090000}"/>
    <cellStyle name="Input 6 27" xfId="23634" xr:uid="{00000000-0005-0000-0000-000068090000}"/>
    <cellStyle name="Input 6 3" xfId="2701" xr:uid="{00000000-0005-0000-0000-000069090000}"/>
    <cellStyle name="Input 6 4" xfId="3603" xr:uid="{00000000-0005-0000-0000-00006A090000}"/>
    <cellStyle name="Input 6 5" xfId="4491" xr:uid="{00000000-0005-0000-0000-00006B090000}"/>
    <cellStyle name="Input 6 6" xfId="5380" xr:uid="{00000000-0005-0000-0000-00006C090000}"/>
    <cellStyle name="Input 6 7" xfId="6274" xr:uid="{00000000-0005-0000-0000-00006D090000}"/>
    <cellStyle name="Input 6 8" xfId="7377" xr:uid="{00000000-0005-0000-0000-00006E090000}"/>
    <cellStyle name="Input 6 9" xfId="7976" xr:uid="{00000000-0005-0000-0000-00006F090000}"/>
    <cellStyle name="Input 7" xfId="1563" xr:uid="{00000000-0005-0000-0000-000070090000}"/>
    <cellStyle name="Input 7 2" xfId="24497" xr:uid="{00000000-0005-0000-0000-000071090000}"/>
    <cellStyle name="Input 7 2 2" xfId="26332" xr:uid="{00000000-0005-0000-0000-000072090000}"/>
    <cellStyle name="Input 7 2 2 2" xfId="26333" xr:uid="{00000000-0005-0000-0000-000073090000}"/>
    <cellStyle name="Input 7 2 2 2 2" xfId="26334" xr:uid="{00000000-0005-0000-0000-000074090000}"/>
    <cellStyle name="Input 7 2 2 3" xfId="26335" xr:uid="{00000000-0005-0000-0000-000075090000}"/>
    <cellStyle name="Input 7 2 3" xfId="26336" xr:uid="{00000000-0005-0000-0000-000076090000}"/>
    <cellStyle name="Input 7 2 3 2" xfId="26337" xr:uid="{00000000-0005-0000-0000-000077090000}"/>
    <cellStyle name="Input 7 2 3 2 2" xfId="26338" xr:uid="{00000000-0005-0000-0000-000078090000}"/>
    <cellStyle name="Input 7 2 4" xfId="26339" xr:uid="{00000000-0005-0000-0000-000079090000}"/>
    <cellStyle name="Input 7 2 4 2" xfId="26340" xr:uid="{00000000-0005-0000-0000-00007A090000}"/>
    <cellStyle name="Input 7 3" xfId="26341" xr:uid="{00000000-0005-0000-0000-00007B090000}"/>
    <cellStyle name="Input 7 3 2" xfId="26342" xr:uid="{00000000-0005-0000-0000-00007C090000}"/>
    <cellStyle name="Input 7 3 2 2" xfId="26343" xr:uid="{00000000-0005-0000-0000-00007D090000}"/>
    <cellStyle name="Input 7 3 3" xfId="26344" xr:uid="{00000000-0005-0000-0000-00007E090000}"/>
    <cellStyle name="Input 7 4" xfId="26345" xr:uid="{00000000-0005-0000-0000-00007F090000}"/>
    <cellStyle name="Input 7 4 2" xfId="26346" xr:uid="{00000000-0005-0000-0000-000080090000}"/>
    <cellStyle name="Input 7 4 2 2" xfId="26347" xr:uid="{00000000-0005-0000-0000-000081090000}"/>
    <cellStyle name="Input 7 5" xfId="26348" xr:uid="{00000000-0005-0000-0000-000082090000}"/>
    <cellStyle name="Input 7 5 2" xfId="26349" xr:uid="{00000000-0005-0000-0000-000083090000}"/>
    <cellStyle name="Input 8" xfId="2518" xr:uid="{00000000-0005-0000-0000-000084090000}"/>
    <cellStyle name="Input 9" xfId="2525" xr:uid="{00000000-0005-0000-0000-000085090000}"/>
    <cellStyle name="Invoer 2" xfId="433" xr:uid="{00000000-0005-0000-0000-000086090000}"/>
    <cellStyle name="Invoer 2 10" xfId="1911" xr:uid="{00000000-0005-0000-0000-000087090000}"/>
    <cellStyle name="Invoer 2 11" xfId="1849" xr:uid="{00000000-0005-0000-0000-000088090000}"/>
    <cellStyle name="Invoer 2 12" xfId="1530" xr:uid="{00000000-0005-0000-0000-000089090000}"/>
    <cellStyle name="Invoer 2 13" xfId="7539" xr:uid="{00000000-0005-0000-0000-00008A090000}"/>
    <cellStyle name="Invoer 2 14" xfId="7632" xr:uid="{00000000-0005-0000-0000-00008B090000}"/>
    <cellStyle name="Invoer 2 15" xfId="7017" xr:uid="{00000000-0005-0000-0000-00008C090000}"/>
    <cellStyle name="Invoer 2 16" xfId="8678" xr:uid="{00000000-0005-0000-0000-00008D090000}"/>
    <cellStyle name="Invoer 2 17" xfId="7110" xr:uid="{00000000-0005-0000-0000-00008E090000}"/>
    <cellStyle name="Invoer 2 18" xfId="7429" xr:uid="{00000000-0005-0000-0000-00008F090000}"/>
    <cellStyle name="Invoer 2 19" xfId="11326" xr:uid="{00000000-0005-0000-0000-000090090000}"/>
    <cellStyle name="Invoer 2 2" xfId="434" xr:uid="{00000000-0005-0000-0000-000091090000}"/>
    <cellStyle name="Invoer 2 2 10" xfId="8729" xr:uid="{00000000-0005-0000-0000-000092090000}"/>
    <cellStyle name="Invoer 2 2 11" xfId="9618" xr:uid="{00000000-0005-0000-0000-000093090000}"/>
    <cellStyle name="Invoer 2 2 12" xfId="10486" xr:uid="{00000000-0005-0000-0000-000094090000}"/>
    <cellStyle name="Invoer 2 2 13" xfId="11377" xr:uid="{00000000-0005-0000-0000-000095090000}"/>
    <cellStyle name="Invoer 2 2 14" xfId="12266" xr:uid="{00000000-0005-0000-0000-000096090000}"/>
    <cellStyle name="Invoer 2 2 15" xfId="13137" xr:uid="{00000000-0005-0000-0000-000097090000}"/>
    <cellStyle name="Invoer 2 2 16" xfId="14027" xr:uid="{00000000-0005-0000-0000-000098090000}"/>
    <cellStyle name="Invoer 2 2 17" xfId="14914" xr:uid="{00000000-0005-0000-0000-000099090000}"/>
    <cellStyle name="Invoer 2 2 18" xfId="15801" xr:uid="{00000000-0005-0000-0000-00009A090000}"/>
    <cellStyle name="Invoer 2 2 19" xfId="16683" xr:uid="{00000000-0005-0000-0000-00009B090000}"/>
    <cellStyle name="Invoer 2 2 2" xfId="1843" xr:uid="{00000000-0005-0000-0000-00009C090000}"/>
    <cellStyle name="Invoer 2 2 2 2" xfId="24498" xr:uid="{00000000-0005-0000-0000-00009D090000}"/>
    <cellStyle name="Invoer 2 2 2 2 2" xfId="26350" xr:uid="{00000000-0005-0000-0000-00009E090000}"/>
    <cellStyle name="Invoer 2 2 2 2 2 2" xfId="26351" xr:uid="{00000000-0005-0000-0000-00009F090000}"/>
    <cellStyle name="Invoer 2 2 2 2 2 2 2" xfId="26352" xr:uid="{00000000-0005-0000-0000-0000A0090000}"/>
    <cellStyle name="Invoer 2 2 2 2 2 3" xfId="26353" xr:uid="{00000000-0005-0000-0000-0000A1090000}"/>
    <cellStyle name="Invoer 2 2 2 2 3" xfId="26354" xr:uid="{00000000-0005-0000-0000-0000A2090000}"/>
    <cellStyle name="Invoer 2 2 2 2 3 2" xfId="26355" xr:uid="{00000000-0005-0000-0000-0000A3090000}"/>
    <cellStyle name="Invoer 2 2 2 2 3 2 2" xfId="26356" xr:uid="{00000000-0005-0000-0000-0000A4090000}"/>
    <cellStyle name="Invoer 2 2 2 2 4" xfId="26357" xr:uid="{00000000-0005-0000-0000-0000A5090000}"/>
    <cellStyle name="Invoer 2 2 2 2 4 2" xfId="26358" xr:uid="{00000000-0005-0000-0000-0000A6090000}"/>
    <cellStyle name="Invoer 2 2 2 3" xfId="26359" xr:uid="{00000000-0005-0000-0000-0000A7090000}"/>
    <cellStyle name="Invoer 2 2 2 3 2" xfId="26360" xr:uid="{00000000-0005-0000-0000-0000A8090000}"/>
    <cellStyle name="Invoer 2 2 2 3 2 2" xfId="26361" xr:uid="{00000000-0005-0000-0000-0000A9090000}"/>
    <cellStyle name="Invoer 2 2 2 3 3" xfId="26362" xr:uid="{00000000-0005-0000-0000-0000AA090000}"/>
    <cellStyle name="Invoer 2 2 2 4" xfId="26363" xr:uid="{00000000-0005-0000-0000-0000AB090000}"/>
    <cellStyle name="Invoer 2 2 2 4 2" xfId="26364" xr:uid="{00000000-0005-0000-0000-0000AC090000}"/>
    <cellStyle name="Invoer 2 2 2 4 2 2" xfId="26365" xr:uid="{00000000-0005-0000-0000-0000AD090000}"/>
    <cellStyle name="Invoer 2 2 2 5" xfId="26366" xr:uid="{00000000-0005-0000-0000-0000AE090000}"/>
    <cellStyle name="Invoer 2 2 2 5 2" xfId="26367" xr:uid="{00000000-0005-0000-0000-0000AF090000}"/>
    <cellStyle name="Invoer 2 2 20" xfId="17569" xr:uid="{00000000-0005-0000-0000-0000B0090000}"/>
    <cellStyle name="Invoer 2 2 21" xfId="18445" xr:uid="{00000000-0005-0000-0000-0000B1090000}"/>
    <cellStyle name="Invoer 2 2 22" xfId="19305" xr:uid="{00000000-0005-0000-0000-0000B2090000}"/>
    <cellStyle name="Invoer 2 2 23" xfId="20175" xr:uid="{00000000-0005-0000-0000-0000B3090000}"/>
    <cellStyle name="Invoer 2 2 24" xfId="21037" xr:uid="{00000000-0005-0000-0000-0000B4090000}"/>
    <cellStyle name="Invoer 2 2 25" xfId="21891" xr:uid="{00000000-0005-0000-0000-0000B5090000}"/>
    <cellStyle name="Invoer 2 2 26" xfId="22725" xr:uid="{00000000-0005-0000-0000-0000B6090000}"/>
    <cellStyle name="Invoer 2 2 27" xfId="23537" xr:uid="{00000000-0005-0000-0000-0000B7090000}"/>
    <cellStyle name="Invoer 2 2 3" xfId="1714" xr:uid="{00000000-0005-0000-0000-0000B8090000}"/>
    <cellStyle name="Invoer 2 2 4" xfId="3461" xr:uid="{00000000-0005-0000-0000-0000B9090000}"/>
    <cellStyle name="Invoer 2 2 5" xfId="4347" xr:uid="{00000000-0005-0000-0000-0000BA090000}"/>
    <cellStyle name="Invoer 2 2 6" xfId="5238" xr:uid="{00000000-0005-0000-0000-0000BB090000}"/>
    <cellStyle name="Invoer 2 2 7" xfId="6132" xr:uid="{00000000-0005-0000-0000-0000BC090000}"/>
    <cellStyle name="Invoer 2 2 8" xfId="7071" xr:uid="{00000000-0005-0000-0000-0000BD090000}"/>
    <cellStyle name="Invoer 2 2 9" xfId="7838" xr:uid="{00000000-0005-0000-0000-0000BE090000}"/>
    <cellStyle name="Invoer 2 20" xfId="9623" xr:uid="{00000000-0005-0000-0000-0000BF090000}"/>
    <cellStyle name="Invoer 2 21" xfId="9716" xr:uid="{00000000-0005-0000-0000-0000C0090000}"/>
    <cellStyle name="Invoer 2 22" xfId="13974" xr:uid="{00000000-0005-0000-0000-0000C1090000}"/>
    <cellStyle name="Invoer 2 23" xfId="14865" xr:uid="{00000000-0005-0000-0000-0000C2090000}"/>
    <cellStyle name="Invoer 2 24" xfId="15750" xr:uid="{00000000-0005-0000-0000-0000C3090000}"/>
    <cellStyle name="Invoer 2 25" xfId="16634" xr:uid="{00000000-0005-0000-0000-0000C4090000}"/>
    <cellStyle name="Invoer 2 26" xfId="17520" xr:uid="{00000000-0005-0000-0000-0000C5090000}"/>
    <cellStyle name="Invoer 2 27" xfId="15705" xr:uid="{00000000-0005-0000-0000-0000C6090000}"/>
    <cellStyle name="Invoer 2 28" xfId="15891" xr:uid="{00000000-0005-0000-0000-0000C7090000}"/>
    <cellStyle name="Invoer 2 29" xfId="20137" xr:uid="{00000000-0005-0000-0000-0000C8090000}"/>
    <cellStyle name="Invoer 2 3" xfId="435" xr:uid="{00000000-0005-0000-0000-0000C9090000}"/>
    <cellStyle name="Invoer 2 3 10" xfId="8866" xr:uid="{00000000-0005-0000-0000-0000CA090000}"/>
    <cellStyle name="Invoer 2 3 11" xfId="9755" xr:uid="{00000000-0005-0000-0000-0000CB090000}"/>
    <cellStyle name="Invoer 2 3 12" xfId="10624" xr:uid="{00000000-0005-0000-0000-0000CC090000}"/>
    <cellStyle name="Invoer 2 3 13" xfId="11515" xr:uid="{00000000-0005-0000-0000-0000CD090000}"/>
    <cellStyle name="Invoer 2 3 14" xfId="12406" xr:uid="{00000000-0005-0000-0000-0000CE090000}"/>
    <cellStyle name="Invoer 2 3 15" xfId="13273" xr:uid="{00000000-0005-0000-0000-0000CF090000}"/>
    <cellStyle name="Invoer 2 3 16" xfId="14164" xr:uid="{00000000-0005-0000-0000-0000D0090000}"/>
    <cellStyle name="Invoer 2 3 17" xfId="15050" xr:uid="{00000000-0005-0000-0000-0000D1090000}"/>
    <cellStyle name="Invoer 2 3 18" xfId="15934" xr:uid="{00000000-0005-0000-0000-0000D2090000}"/>
    <cellStyle name="Invoer 2 3 19" xfId="16820" xr:uid="{00000000-0005-0000-0000-0000D3090000}"/>
    <cellStyle name="Invoer 2 3 2" xfId="1985" xr:uid="{00000000-0005-0000-0000-0000D4090000}"/>
    <cellStyle name="Invoer 2 3 2 2" xfId="24499" xr:uid="{00000000-0005-0000-0000-0000D5090000}"/>
    <cellStyle name="Invoer 2 3 2 2 2" xfId="26368" xr:uid="{00000000-0005-0000-0000-0000D6090000}"/>
    <cellStyle name="Invoer 2 3 2 2 2 2" xfId="26369" xr:uid="{00000000-0005-0000-0000-0000D7090000}"/>
    <cellStyle name="Invoer 2 3 2 2 2 2 2" xfId="26370" xr:uid="{00000000-0005-0000-0000-0000D8090000}"/>
    <cellStyle name="Invoer 2 3 2 2 2 3" xfId="26371" xr:uid="{00000000-0005-0000-0000-0000D9090000}"/>
    <cellStyle name="Invoer 2 3 2 2 3" xfId="26372" xr:uid="{00000000-0005-0000-0000-0000DA090000}"/>
    <cellStyle name="Invoer 2 3 2 2 3 2" xfId="26373" xr:uid="{00000000-0005-0000-0000-0000DB090000}"/>
    <cellStyle name="Invoer 2 3 2 2 3 2 2" xfId="26374" xr:uid="{00000000-0005-0000-0000-0000DC090000}"/>
    <cellStyle name="Invoer 2 3 2 2 4" xfId="26375" xr:uid="{00000000-0005-0000-0000-0000DD090000}"/>
    <cellStyle name="Invoer 2 3 2 2 4 2" xfId="26376" xr:uid="{00000000-0005-0000-0000-0000DE090000}"/>
    <cellStyle name="Invoer 2 3 2 3" xfId="26377" xr:uid="{00000000-0005-0000-0000-0000DF090000}"/>
    <cellStyle name="Invoer 2 3 2 3 2" xfId="26378" xr:uid="{00000000-0005-0000-0000-0000E0090000}"/>
    <cellStyle name="Invoer 2 3 2 3 2 2" xfId="26379" xr:uid="{00000000-0005-0000-0000-0000E1090000}"/>
    <cellStyle name="Invoer 2 3 2 3 3" xfId="26380" xr:uid="{00000000-0005-0000-0000-0000E2090000}"/>
    <cellStyle name="Invoer 2 3 2 4" xfId="26381" xr:uid="{00000000-0005-0000-0000-0000E3090000}"/>
    <cellStyle name="Invoer 2 3 2 4 2" xfId="26382" xr:uid="{00000000-0005-0000-0000-0000E4090000}"/>
    <cellStyle name="Invoer 2 3 2 4 2 2" xfId="26383" xr:uid="{00000000-0005-0000-0000-0000E5090000}"/>
    <cellStyle name="Invoer 2 3 2 5" xfId="26384" xr:uid="{00000000-0005-0000-0000-0000E6090000}"/>
    <cellStyle name="Invoer 2 3 2 5 2" xfId="26385" xr:uid="{00000000-0005-0000-0000-0000E7090000}"/>
    <cellStyle name="Invoer 2 3 20" xfId="17699" xr:uid="{00000000-0005-0000-0000-0000E8090000}"/>
    <cellStyle name="Invoer 2 3 21" xfId="18580" xr:uid="{00000000-0005-0000-0000-0000E9090000}"/>
    <cellStyle name="Invoer 2 3 22" xfId="19439" xr:uid="{00000000-0005-0000-0000-0000EA090000}"/>
    <cellStyle name="Invoer 2 3 23" xfId="20305" xr:uid="{00000000-0005-0000-0000-0000EB090000}"/>
    <cellStyle name="Invoer 2 3 24" xfId="21163" xr:uid="{00000000-0005-0000-0000-0000EC090000}"/>
    <cellStyle name="Invoer 2 3 25" xfId="22004" xr:uid="{00000000-0005-0000-0000-0000ED090000}"/>
    <cellStyle name="Invoer 2 3 26" xfId="22833" xr:uid="{00000000-0005-0000-0000-0000EE090000}"/>
    <cellStyle name="Invoer 2 3 27" xfId="23635" xr:uid="{00000000-0005-0000-0000-0000EF090000}"/>
    <cellStyle name="Invoer 2 3 3" xfId="2702" xr:uid="{00000000-0005-0000-0000-0000F0090000}"/>
    <cellStyle name="Invoer 2 3 4" xfId="3604" xr:uid="{00000000-0005-0000-0000-0000F1090000}"/>
    <cellStyle name="Invoer 2 3 5" xfId="4492" xr:uid="{00000000-0005-0000-0000-0000F2090000}"/>
    <cellStyle name="Invoer 2 3 6" xfId="5381" xr:uid="{00000000-0005-0000-0000-0000F3090000}"/>
    <cellStyle name="Invoer 2 3 7" xfId="6275" xr:uid="{00000000-0005-0000-0000-0000F4090000}"/>
    <cellStyle name="Invoer 2 3 8" xfId="7395" xr:uid="{00000000-0005-0000-0000-0000F5090000}"/>
    <cellStyle name="Invoer 2 3 9" xfId="7977" xr:uid="{00000000-0005-0000-0000-0000F6090000}"/>
    <cellStyle name="Invoer 2 30" xfId="21002" xr:uid="{00000000-0005-0000-0000-0000F7090000}"/>
    <cellStyle name="Invoer 2 31" xfId="21859" xr:uid="{00000000-0005-0000-0000-0000F8090000}"/>
    <cellStyle name="Invoer 2 32" xfId="22698" xr:uid="{00000000-0005-0000-0000-0000F9090000}"/>
    <cellStyle name="Invoer 2 4" xfId="436" xr:uid="{00000000-0005-0000-0000-0000FA090000}"/>
    <cellStyle name="Invoer 2 4 10" xfId="8867" xr:uid="{00000000-0005-0000-0000-0000FB090000}"/>
    <cellStyle name="Invoer 2 4 11" xfId="9756" xr:uid="{00000000-0005-0000-0000-0000FC090000}"/>
    <cellStyle name="Invoer 2 4 12" xfId="10625" xr:uid="{00000000-0005-0000-0000-0000FD090000}"/>
    <cellStyle name="Invoer 2 4 13" xfId="11516" xr:uid="{00000000-0005-0000-0000-0000FE090000}"/>
    <cellStyle name="Invoer 2 4 14" xfId="12407" xr:uid="{00000000-0005-0000-0000-0000FF090000}"/>
    <cellStyle name="Invoer 2 4 15" xfId="13274" xr:uid="{00000000-0005-0000-0000-0000000A0000}"/>
    <cellStyle name="Invoer 2 4 16" xfId="14165" xr:uid="{00000000-0005-0000-0000-0000010A0000}"/>
    <cellStyle name="Invoer 2 4 17" xfId="15051" xr:uid="{00000000-0005-0000-0000-0000020A0000}"/>
    <cellStyle name="Invoer 2 4 18" xfId="15935" xr:uid="{00000000-0005-0000-0000-0000030A0000}"/>
    <cellStyle name="Invoer 2 4 19" xfId="16821" xr:uid="{00000000-0005-0000-0000-0000040A0000}"/>
    <cellStyle name="Invoer 2 4 2" xfId="1986" xr:uid="{00000000-0005-0000-0000-0000050A0000}"/>
    <cellStyle name="Invoer 2 4 2 2" xfId="24500" xr:uid="{00000000-0005-0000-0000-0000060A0000}"/>
    <cellStyle name="Invoer 2 4 2 2 2" xfId="26386" xr:uid="{00000000-0005-0000-0000-0000070A0000}"/>
    <cellStyle name="Invoer 2 4 2 2 2 2" xfId="26387" xr:uid="{00000000-0005-0000-0000-0000080A0000}"/>
    <cellStyle name="Invoer 2 4 2 2 2 2 2" xfId="26388" xr:uid="{00000000-0005-0000-0000-0000090A0000}"/>
    <cellStyle name="Invoer 2 4 2 2 2 3" xfId="26389" xr:uid="{00000000-0005-0000-0000-00000A0A0000}"/>
    <cellStyle name="Invoer 2 4 2 2 3" xfId="26390" xr:uid="{00000000-0005-0000-0000-00000B0A0000}"/>
    <cellStyle name="Invoer 2 4 2 2 3 2" xfId="26391" xr:uid="{00000000-0005-0000-0000-00000C0A0000}"/>
    <cellStyle name="Invoer 2 4 2 2 3 2 2" xfId="26392" xr:uid="{00000000-0005-0000-0000-00000D0A0000}"/>
    <cellStyle name="Invoer 2 4 2 2 4" xfId="26393" xr:uid="{00000000-0005-0000-0000-00000E0A0000}"/>
    <cellStyle name="Invoer 2 4 2 2 4 2" xfId="26394" xr:uid="{00000000-0005-0000-0000-00000F0A0000}"/>
    <cellStyle name="Invoer 2 4 2 3" xfId="26395" xr:uid="{00000000-0005-0000-0000-0000100A0000}"/>
    <cellStyle name="Invoer 2 4 2 3 2" xfId="26396" xr:uid="{00000000-0005-0000-0000-0000110A0000}"/>
    <cellStyle name="Invoer 2 4 2 3 2 2" xfId="26397" xr:uid="{00000000-0005-0000-0000-0000120A0000}"/>
    <cellStyle name="Invoer 2 4 2 3 3" xfId="26398" xr:uid="{00000000-0005-0000-0000-0000130A0000}"/>
    <cellStyle name="Invoer 2 4 2 4" xfId="26399" xr:uid="{00000000-0005-0000-0000-0000140A0000}"/>
    <cellStyle name="Invoer 2 4 2 4 2" xfId="26400" xr:uid="{00000000-0005-0000-0000-0000150A0000}"/>
    <cellStyle name="Invoer 2 4 2 4 2 2" xfId="26401" xr:uid="{00000000-0005-0000-0000-0000160A0000}"/>
    <cellStyle name="Invoer 2 4 2 5" xfId="26402" xr:uid="{00000000-0005-0000-0000-0000170A0000}"/>
    <cellStyle name="Invoer 2 4 2 5 2" xfId="26403" xr:uid="{00000000-0005-0000-0000-0000180A0000}"/>
    <cellStyle name="Invoer 2 4 20" xfId="17700" xr:uid="{00000000-0005-0000-0000-0000190A0000}"/>
    <cellStyle name="Invoer 2 4 21" xfId="18581" xr:uid="{00000000-0005-0000-0000-00001A0A0000}"/>
    <cellStyle name="Invoer 2 4 22" xfId="19440" xr:uid="{00000000-0005-0000-0000-00001B0A0000}"/>
    <cellStyle name="Invoer 2 4 23" xfId="20306" xr:uid="{00000000-0005-0000-0000-00001C0A0000}"/>
    <cellStyle name="Invoer 2 4 24" xfId="21164" xr:uid="{00000000-0005-0000-0000-00001D0A0000}"/>
    <cellStyle name="Invoer 2 4 25" xfId="22005" xr:uid="{00000000-0005-0000-0000-00001E0A0000}"/>
    <cellStyle name="Invoer 2 4 26" xfId="22834" xr:uid="{00000000-0005-0000-0000-00001F0A0000}"/>
    <cellStyle name="Invoer 2 4 27" xfId="23636" xr:uid="{00000000-0005-0000-0000-0000200A0000}"/>
    <cellStyle name="Invoer 2 4 3" xfId="2703" xr:uid="{00000000-0005-0000-0000-0000210A0000}"/>
    <cellStyle name="Invoer 2 4 4" xfId="3605" xr:uid="{00000000-0005-0000-0000-0000220A0000}"/>
    <cellStyle name="Invoer 2 4 5" xfId="4493" xr:uid="{00000000-0005-0000-0000-0000230A0000}"/>
    <cellStyle name="Invoer 2 4 6" xfId="5382" xr:uid="{00000000-0005-0000-0000-0000240A0000}"/>
    <cellStyle name="Invoer 2 4 7" xfId="6276" xr:uid="{00000000-0005-0000-0000-0000250A0000}"/>
    <cellStyle name="Invoer 2 4 8" xfId="7394" xr:uid="{00000000-0005-0000-0000-0000260A0000}"/>
    <cellStyle name="Invoer 2 4 9" xfId="7978" xr:uid="{00000000-0005-0000-0000-0000270A0000}"/>
    <cellStyle name="Invoer 2 5" xfId="437" xr:uid="{00000000-0005-0000-0000-0000280A0000}"/>
    <cellStyle name="Invoer 2 5 10" xfId="8868" xr:uid="{00000000-0005-0000-0000-0000290A0000}"/>
    <cellStyle name="Invoer 2 5 11" xfId="9757" xr:uid="{00000000-0005-0000-0000-00002A0A0000}"/>
    <cellStyle name="Invoer 2 5 12" xfId="10626" xr:uid="{00000000-0005-0000-0000-00002B0A0000}"/>
    <cellStyle name="Invoer 2 5 13" xfId="11517" xr:uid="{00000000-0005-0000-0000-00002C0A0000}"/>
    <cellStyle name="Invoer 2 5 14" xfId="12408" xr:uid="{00000000-0005-0000-0000-00002D0A0000}"/>
    <cellStyle name="Invoer 2 5 15" xfId="13275" xr:uid="{00000000-0005-0000-0000-00002E0A0000}"/>
    <cellStyle name="Invoer 2 5 16" xfId="14166" xr:uid="{00000000-0005-0000-0000-00002F0A0000}"/>
    <cellStyle name="Invoer 2 5 17" xfId="15052" xr:uid="{00000000-0005-0000-0000-0000300A0000}"/>
    <cellStyle name="Invoer 2 5 18" xfId="15936" xr:uid="{00000000-0005-0000-0000-0000310A0000}"/>
    <cellStyle name="Invoer 2 5 19" xfId="16822" xr:uid="{00000000-0005-0000-0000-0000320A0000}"/>
    <cellStyle name="Invoer 2 5 2" xfId="1987" xr:uid="{00000000-0005-0000-0000-0000330A0000}"/>
    <cellStyle name="Invoer 2 5 2 2" xfId="24501" xr:uid="{00000000-0005-0000-0000-0000340A0000}"/>
    <cellStyle name="Invoer 2 5 2 2 2" xfId="26404" xr:uid="{00000000-0005-0000-0000-0000350A0000}"/>
    <cellStyle name="Invoer 2 5 2 2 2 2" xfId="26405" xr:uid="{00000000-0005-0000-0000-0000360A0000}"/>
    <cellStyle name="Invoer 2 5 2 2 2 2 2" xfId="26406" xr:uid="{00000000-0005-0000-0000-0000370A0000}"/>
    <cellStyle name="Invoer 2 5 2 2 2 3" xfId="26407" xr:uid="{00000000-0005-0000-0000-0000380A0000}"/>
    <cellStyle name="Invoer 2 5 2 2 3" xfId="26408" xr:uid="{00000000-0005-0000-0000-0000390A0000}"/>
    <cellStyle name="Invoer 2 5 2 2 3 2" xfId="26409" xr:uid="{00000000-0005-0000-0000-00003A0A0000}"/>
    <cellStyle name="Invoer 2 5 2 2 3 2 2" xfId="26410" xr:uid="{00000000-0005-0000-0000-00003B0A0000}"/>
    <cellStyle name="Invoer 2 5 2 2 4" xfId="26411" xr:uid="{00000000-0005-0000-0000-00003C0A0000}"/>
    <cellStyle name="Invoer 2 5 2 2 4 2" xfId="26412" xr:uid="{00000000-0005-0000-0000-00003D0A0000}"/>
    <cellStyle name="Invoer 2 5 2 3" xfId="26413" xr:uid="{00000000-0005-0000-0000-00003E0A0000}"/>
    <cellStyle name="Invoer 2 5 2 3 2" xfId="26414" xr:uid="{00000000-0005-0000-0000-00003F0A0000}"/>
    <cellStyle name="Invoer 2 5 2 3 2 2" xfId="26415" xr:uid="{00000000-0005-0000-0000-0000400A0000}"/>
    <cellStyle name="Invoer 2 5 2 3 3" xfId="26416" xr:uid="{00000000-0005-0000-0000-0000410A0000}"/>
    <cellStyle name="Invoer 2 5 2 4" xfId="26417" xr:uid="{00000000-0005-0000-0000-0000420A0000}"/>
    <cellStyle name="Invoer 2 5 2 4 2" xfId="26418" xr:uid="{00000000-0005-0000-0000-0000430A0000}"/>
    <cellStyle name="Invoer 2 5 2 4 2 2" xfId="26419" xr:uid="{00000000-0005-0000-0000-0000440A0000}"/>
    <cellStyle name="Invoer 2 5 2 5" xfId="26420" xr:uid="{00000000-0005-0000-0000-0000450A0000}"/>
    <cellStyle name="Invoer 2 5 2 5 2" xfId="26421" xr:uid="{00000000-0005-0000-0000-0000460A0000}"/>
    <cellStyle name="Invoer 2 5 20" xfId="17701" xr:uid="{00000000-0005-0000-0000-0000470A0000}"/>
    <cellStyle name="Invoer 2 5 21" xfId="18582" xr:uid="{00000000-0005-0000-0000-0000480A0000}"/>
    <cellStyle name="Invoer 2 5 22" xfId="19441" xr:uid="{00000000-0005-0000-0000-0000490A0000}"/>
    <cellStyle name="Invoer 2 5 23" xfId="20307" xr:uid="{00000000-0005-0000-0000-00004A0A0000}"/>
    <cellStyle name="Invoer 2 5 24" xfId="21165" xr:uid="{00000000-0005-0000-0000-00004B0A0000}"/>
    <cellStyle name="Invoer 2 5 25" xfId="22006" xr:uid="{00000000-0005-0000-0000-00004C0A0000}"/>
    <cellStyle name="Invoer 2 5 26" xfId="22835" xr:uid="{00000000-0005-0000-0000-00004D0A0000}"/>
    <cellStyle name="Invoer 2 5 27" xfId="23637" xr:uid="{00000000-0005-0000-0000-00004E0A0000}"/>
    <cellStyle name="Invoer 2 5 3" xfId="2704" xr:uid="{00000000-0005-0000-0000-00004F0A0000}"/>
    <cellStyle name="Invoer 2 5 4" xfId="3606" xr:uid="{00000000-0005-0000-0000-0000500A0000}"/>
    <cellStyle name="Invoer 2 5 5" xfId="4494" xr:uid="{00000000-0005-0000-0000-0000510A0000}"/>
    <cellStyle name="Invoer 2 5 6" xfId="5383" xr:uid="{00000000-0005-0000-0000-0000520A0000}"/>
    <cellStyle name="Invoer 2 5 7" xfId="6277" xr:uid="{00000000-0005-0000-0000-0000530A0000}"/>
    <cellStyle name="Invoer 2 5 8" xfId="7393" xr:uid="{00000000-0005-0000-0000-0000540A0000}"/>
    <cellStyle name="Invoer 2 5 9" xfId="7979" xr:uid="{00000000-0005-0000-0000-0000550A0000}"/>
    <cellStyle name="Invoer 2 6" xfId="438" xr:uid="{00000000-0005-0000-0000-0000560A0000}"/>
    <cellStyle name="Invoer 2 6 10" xfId="8869" xr:uid="{00000000-0005-0000-0000-0000570A0000}"/>
    <cellStyle name="Invoer 2 6 11" xfId="9758" xr:uid="{00000000-0005-0000-0000-0000580A0000}"/>
    <cellStyle name="Invoer 2 6 12" xfId="10627" xr:uid="{00000000-0005-0000-0000-0000590A0000}"/>
    <cellStyle name="Invoer 2 6 13" xfId="11518" xr:uid="{00000000-0005-0000-0000-00005A0A0000}"/>
    <cellStyle name="Invoer 2 6 14" xfId="12409" xr:uid="{00000000-0005-0000-0000-00005B0A0000}"/>
    <cellStyle name="Invoer 2 6 15" xfId="13276" xr:uid="{00000000-0005-0000-0000-00005C0A0000}"/>
    <cellStyle name="Invoer 2 6 16" xfId="14167" xr:uid="{00000000-0005-0000-0000-00005D0A0000}"/>
    <cellStyle name="Invoer 2 6 17" xfId="15053" xr:uid="{00000000-0005-0000-0000-00005E0A0000}"/>
    <cellStyle name="Invoer 2 6 18" xfId="15937" xr:uid="{00000000-0005-0000-0000-00005F0A0000}"/>
    <cellStyle name="Invoer 2 6 19" xfId="16823" xr:uid="{00000000-0005-0000-0000-0000600A0000}"/>
    <cellStyle name="Invoer 2 6 2" xfId="1988" xr:uid="{00000000-0005-0000-0000-0000610A0000}"/>
    <cellStyle name="Invoer 2 6 2 2" xfId="24502" xr:uid="{00000000-0005-0000-0000-0000620A0000}"/>
    <cellStyle name="Invoer 2 6 2 2 2" xfId="26422" xr:uid="{00000000-0005-0000-0000-0000630A0000}"/>
    <cellStyle name="Invoer 2 6 2 2 2 2" xfId="26423" xr:uid="{00000000-0005-0000-0000-0000640A0000}"/>
    <cellStyle name="Invoer 2 6 2 2 2 2 2" xfId="26424" xr:uid="{00000000-0005-0000-0000-0000650A0000}"/>
    <cellStyle name="Invoer 2 6 2 2 2 3" xfId="26425" xr:uid="{00000000-0005-0000-0000-0000660A0000}"/>
    <cellStyle name="Invoer 2 6 2 2 3" xfId="26426" xr:uid="{00000000-0005-0000-0000-0000670A0000}"/>
    <cellStyle name="Invoer 2 6 2 2 3 2" xfId="26427" xr:uid="{00000000-0005-0000-0000-0000680A0000}"/>
    <cellStyle name="Invoer 2 6 2 2 3 2 2" xfId="26428" xr:uid="{00000000-0005-0000-0000-0000690A0000}"/>
    <cellStyle name="Invoer 2 6 2 2 4" xfId="26429" xr:uid="{00000000-0005-0000-0000-00006A0A0000}"/>
    <cellStyle name="Invoer 2 6 2 2 4 2" xfId="26430" xr:uid="{00000000-0005-0000-0000-00006B0A0000}"/>
    <cellStyle name="Invoer 2 6 2 3" xfId="26431" xr:uid="{00000000-0005-0000-0000-00006C0A0000}"/>
    <cellStyle name="Invoer 2 6 2 3 2" xfId="26432" xr:uid="{00000000-0005-0000-0000-00006D0A0000}"/>
    <cellStyle name="Invoer 2 6 2 3 2 2" xfId="26433" xr:uid="{00000000-0005-0000-0000-00006E0A0000}"/>
    <cellStyle name="Invoer 2 6 2 3 3" xfId="26434" xr:uid="{00000000-0005-0000-0000-00006F0A0000}"/>
    <cellStyle name="Invoer 2 6 2 4" xfId="26435" xr:uid="{00000000-0005-0000-0000-0000700A0000}"/>
    <cellStyle name="Invoer 2 6 2 4 2" xfId="26436" xr:uid="{00000000-0005-0000-0000-0000710A0000}"/>
    <cellStyle name="Invoer 2 6 2 4 2 2" xfId="26437" xr:uid="{00000000-0005-0000-0000-0000720A0000}"/>
    <cellStyle name="Invoer 2 6 2 5" xfId="26438" xr:uid="{00000000-0005-0000-0000-0000730A0000}"/>
    <cellStyle name="Invoer 2 6 2 5 2" xfId="26439" xr:uid="{00000000-0005-0000-0000-0000740A0000}"/>
    <cellStyle name="Invoer 2 6 20" xfId="17702" xr:uid="{00000000-0005-0000-0000-0000750A0000}"/>
    <cellStyle name="Invoer 2 6 21" xfId="18583" xr:uid="{00000000-0005-0000-0000-0000760A0000}"/>
    <cellStyle name="Invoer 2 6 22" xfId="19442" xr:uid="{00000000-0005-0000-0000-0000770A0000}"/>
    <cellStyle name="Invoer 2 6 23" xfId="20308" xr:uid="{00000000-0005-0000-0000-0000780A0000}"/>
    <cellStyle name="Invoer 2 6 24" xfId="21166" xr:uid="{00000000-0005-0000-0000-0000790A0000}"/>
    <cellStyle name="Invoer 2 6 25" xfId="22007" xr:uid="{00000000-0005-0000-0000-00007A0A0000}"/>
    <cellStyle name="Invoer 2 6 26" xfId="22836" xr:uid="{00000000-0005-0000-0000-00007B0A0000}"/>
    <cellStyle name="Invoer 2 6 27" xfId="23638" xr:uid="{00000000-0005-0000-0000-00007C0A0000}"/>
    <cellStyle name="Invoer 2 6 3" xfId="2705" xr:uid="{00000000-0005-0000-0000-00007D0A0000}"/>
    <cellStyle name="Invoer 2 6 4" xfId="3607" xr:uid="{00000000-0005-0000-0000-00007E0A0000}"/>
    <cellStyle name="Invoer 2 6 5" xfId="4495" xr:uid="{00000000-0005-0000-0000-00007F0A0000}"/>
    <cellStyle name="Invoer 2 6 6" xfId="5384" xr:uid="{00000000-0005-0000-0000-0000800A0000}"/>
    <cellStyle name="Invoer 2 6 7" xfId="6278" xr:uid="{00000000-0005-0000-0000-0000810A0000}"/>
    <cellStyle name="Invoer 2 6 8" xfId="7392" xr:uid="{00000000-0005-0000-0000-0000820A0000}"/>
    <cellStyle name="Invoer 2 6 9" xfId="7980" xr:uid="{00000000-0005-0000-0000-0000830A0000}"/>
    <cellStyle name="Invoer 2 7" xfId="1780" xr:uid="{00000000-0005-0000-0000-0000840A0000}"/>
    <cellStyle name="Invoer 2 7 2" xfId="24503" xr:uid="{00000000-0005-0000-0000-0000850A0000}"/>
    <cellStyle name="Invoer 2 7 2 2" xfId="26440" xr:uid="{00000000-0005-0000-0000-0000860A0000}"/>
    <cellStyle name="Invoer 2 7 2 2 2" xfId="26441" xr:uid="{00000000-0005-0000-0000-0000870A0000}"/>
    <cellStyle name="Invoer 2 7 2 2 2 2" xfId="26442" xr:uid="{00000000-0005-0000-0000-0000880A0000}"/>
    <cellStyle name="Invoer 2 7 2 2 3" xfId="26443" xr:uid="{00000000-0005-0000-0000-0000890A0000}"/>
    <cellStyle name="Invoer 2 7 2 3" xfId="26444" xr:uid="{00000000-0005-0000-0000-00008A0A0000}"/>
    <cellStyle name="Invoer 2 7 2 3 2" xfId="26445" xr:uid="{00000000-0005-0000-0000-00008B0A0000}"/>
    <cellStyle name="Invoer 2 7 2 3 2 2" xfId="26446" xr:uid="{00000000-0005-0000-0000-00008C0A0000}"/>
    <cellStyle name="Invoer 2 7 2 4" xfId="26447" xr:uid="{00000000-0005-0000-0000-00008D0A0000}"/>
    <cellStyle name="Invoer 2 7 2 4 2" xfId="26448" xr:uid="{00000000-0005-0000-0000-00008E0A0000}"/>
    <cellStyle name="Invoer 2 7 3" xfId="26449" xr:uid="{00000000-0005-0000-0000-00008F0A0000}"/>
    <cellStyle name="Invoer 2 7 3 2" xfId="26450" xr:uid="{00000000-0005-0000-0000-0000900A0000}"/>
    <cellStyle name="Invoer 2 7 3 2 2" xfId="26451" xr:uid="{00000000-0005-0000-0000-0000910A0000}"/>
    <cellStyle name="Invoer 2 7 3 3" xfId="26452" xr:uid="{00000000-0005-0000-0000-0000920A0000}"/>
    <cellStyle name="Invoer 2 7 4" xfId="26453" xr:uid="{00000000-0005-0000-0000-0000930A0000}"/>
    <cellStyle name="Invoer 2 7 4 2" xfId="26454" xr:uid="{00000000-0005-0000-0000-0000940A0000}"/>
    <cellStyle name="Invoer 2 7 4 2 2" xfId="26455" xr:uid="{00000000-0005-0000-0000-0000950A0000}"/>
    <cellStyle name="Invoer 2 7 5" xfId="26456" xr:uid="{00000000-0005-0000-0000-0000960A0000}"/>
    <cellStyle name="Invoer 2 7 5 2" xfId="26457" xr:uid="{00000000-0005-0000-0000-0000970A0000}"/>
    <cellStyle name="Invoer 2 8" xfId="1753" xr:uid="{00000000-0005-0000-0000-0000980A0000}"/>
    <cellStyle name="Invoer 2 9" xfId="1904" xr:uid="{00000000-0005-0000-0000-0000990A0000}"/>
    <cellStyle name="Invoer 3" xfId="439" xr:uid="{00000000-0005-0000-0000-00009A0A0000}"/>
    <cellStyle name="Invoer 3 10" xfId="8870" xr:uid="{00000000-0005-0000-0000-00009B0A0000}"/>
    <cellStyle name="Invoer 3 11" xfId="9759" xr:uid="{00000000-0005-0000-0000-00009C0A0000}"/>
    <cellStyle name="Invoer 3 12" xfId="10628" xr:uid="{00000000-0005-0000-0000-00009D0A0000}"/>
    <cellStyle name="Invoer 3 13" xfId="11519" xr:uid="{00000000-0005-0000-0000-00009E0A0000}"/>
    <cellStyle name="Invoer 3 14" xfId="12410" xr:uid="{00000000-0005-0000-0000-00009F0A0000}"/>
    <cellStyle name="Invoer 3 15" xfId="13277" xr:uid="{00000000-0005-0000-0000-0000A00A0000}"/>
    <cellStyle name="Invoer 3 16" xfId="14168" xr:uid="{00000000-0005-0000-0000-0000A10A0000}"/>
    <cellStyle name="Invoer 3 17" xfId="15054" xr:uid="{00000000-0005-0000-0000-0000A20A0000}"/>
    <cellStyle name="Invoer 3 18" xfId="15938" xr:uid="{00000000-0005-0000-0000-0000A30A0000}"/>
    <cellStyle name="Invoer 3 19" xfId="16824" xr:uid="{00000000-0005-0000-0000-0000A40A0000}"/>
    <cellStyle name="Invoer 3 2" xfId="1989" xr:uid="{00000000-0005-0000-0000-0000A50A0000}"/>
    <cellStyle name="Invoer 3 2 2" xfId="24504" xr:uid="{00000000-0005-0000-0000-0000A60A0000}"/>
    <cellStyle name="Invoer 3 2 2 2" xfId="26458" xr:uid="{00000000-0005-0000-0000-0000A70A0000}"/>
    <cellStyle name="Invoer 3 2 2 2 2" xfId="26459" xr:uid="{00000000-0005-0000-0000-0000A80A0000}"/>
    <cellStyle name="Invoer 3 2 2 2 2 2" xfId="26460" xr:uid="{00000000-0005-0000-0000-0000A90A0000}"/>
    <cellStyle name="Invoer 3 2 2 2 3" xfId="26461" xr:uid="{00000000-0005-0000-0000-0000AA0A0000}"/>
    <cellStyle name="Invoer 3 2 2 3" xfId="26462" xr:uid="{00000000-0005-0000-0000-0000AB0A0000}"/>
    <cellStyle name="Invoer 3 2 2 3 2" xfId="26463" xr:uid="{00000000-0005-0000-0000-0000AC0A0000}"/>
    <cellStyle name="Invoer 3 2 2 3 2 2" xfId="26464" xr:uid="{00000000-0005-0000-0000-0000AD0A0000}"/>
    <cellStyle name="Invoer 3 2 2 4" xfId="26465" xr:uid="{00000000-0005-0000-0000-0000AE0A0000}"/>
    <cellStyle name="Invoer 3 2 2 4 2" xfId="26466" xr:uid="{00000000-0005-0000-0000-0000AF0A0000}"/>
    <cellStyle name="Invoer 3 2 3" xfId="26467" xr:uid="{00000000-0005-0000-0000-0000B00A0000}"/>
    <cellStyle name="Invoer 3 2 3 2" xfId="26468" xr:uid="{00000000-0005-0000-0000-0000B10A0000}"/>
    <cellStyle name="Invoer 3 2 3 2 2" xfId="26469" xr:uid="{00000000-0005-0000-0000-0000B20A0000}"/>
    <cellStyle name="Invoer 3 2 3 3" xfId="26470" xr:uid="{00000000-0005-0000-0000-0000B30A0000}"/>
    <cellStyle name="Invoer 3 2 4" xfId="26471" xr:uid="{00000000-0005-0000-0000-0000B40A0000}"/>
    <cellStyle name="Invoer 3 2 4 2" xfId="26472" xr:uid="{00000000-0005-0000-0000-0000B50A0000}"/>
    <cellStyle name="Invoer 3 2 4 2 2" xfId="26473" xr:uid="{00000000-0005-0000-0000-0000B60A0000}"/>
    <cellStyle name="Invoer 3 2 5" xfId="26474" xr:uid="{00000000-0005-0000-0000-0000B70A0000}"/>
    <cellStyle name="Invoer 3 2 5 2" xfId="26475" xr:uid="{00000000-0005-0000-0000-0000B80A0000}"/>
    <cellStyle name="Invoer 3 20" xfId="17703" xr:uid="{00000000-0005-0000-0000-0000B90A0000}"/>
    <cellStyle name="Invoer 3 21" xfId="18584" xr:uid="{00000000-0005-0000-0000-0000BA0A0000}"/>
    <cellStyle name="Invoer 3 22" xfId="19443" xr:uid="{00000000-0005-0000-0000-0000BB0A0000}"/>
    <cellStyle name="Invoer 3 23" xfId="20309" xr:uid="{00000000-0005-0000-0000-0000BC0A0000}"/>
    <cellStyle name="Invoer 3 24" xfId="21167" xr:uid="{00000000-0005-0000-0000-0000BD0A0000}"/>
    <cellStyle name="Invoer 3 25" xfId="22008" xr:uid="{00000000-0005-0000-0000-0000BE0A0000}"/>
    <cellStyle name="Invoer 3 26" xfId="22837" xr:uid="{00000000-0005-0000-0000-0000BF0A0000}"/>
    <cellStyle name="Invoer 3 27" xfId="23639" xr:uid="{00000000-0005-0000-0000-0000C00A0000}"/>
    <cellStyle name="Invoer 3 3" xfId="2706" xr:uid="{00000000-0005-0000-0000-0000C10A0000}"/>
    <cellStyle name="Invoer 3 4" xfId="3608" xr:uid="{00000000-0005-0000-0000-0000C20A0000}"/>
    <cellStyle name="Invoer 3 5" xfId="4496" xr:uid="{00000000-0005-0000-0000-0000C30A0000}"/>
    <cellStyle name="Invoer 3 6" xfId="5385" xr:uid="{00000000-0005-0000-0000-0000C40A0000}"/>
    <cellStyle name="Invoer 3 7" xfId="6279" xr:uid="{00000000-0005-0000-0000-0000C50A0000}"/>
    <cellStyle name="Invoer 3 8" xfId="7391" xr:uid="{00000000-0005-0000-0000-0000C60A0000}"/>
    <cellStyle name="Invoer 3 9" xfId="7981" xr:uid="{00000000-0005-0000-0000-0000C70A0000}"/>
    <cellStyle name="Invoer 4" xfId="440" xr:uid="{00000000-0005-0000-0000-0000C80A0000}"/>
    <cellStyle name="Invoer 4 10" xfId="8871" xr:uid="{00000000-0005-0000-0000-0000C90A0000}"/>
    <cellStyle name="Invoer 4 11" xfId="9760" xr:uid="{00000000-0005-0000-0000-0000CA0A0000}"/>
    <cellStyle name="Invoer 4 12" xfId="10629" xr:uid="{00000000-0005-0000-0000-0000CB0A0000}"/>
    <cellStyle name="Invoer 4 13" xfId="11520" xr:uid="{00000000-0005-0000-0000-0000CC0A0000}"/>
    <cellStyle name="Invoer 4 14" xfId="12411" xr:uid="{00000000-0005-0000-0000-0000CD0A0000}"/>
    <cellStyle name="Invoer 4 15" xfId="13278" xr:uid="{00000000-0005-0000-0000-0000CE0A0000}"/>
    <cellStyle name="Invoer 4 16" xfId="14169" xr:uid="{00000000-0005-0000-0000-0000CF0A0000}"/>
    <cellStyle name="Invoer 4 17" xfId="15055" xr:uid="{00000000-0005-0000-0000-0000D00A0000}"/>
    <cellStyle name="Invoer 4 18" xfId="15939" xr:uid="{00000000-0005-0000-0000-0000D10A0000}"/>
    <cellStyle name="Invoer 4 19" xfId="16825" xr:uid="{00000000-0005-0000-0000-0000D20A0000}"/>
    <cellStyle name="Invoer 4 2" xfId="1990" xr:uid="{00000000-0005-0000-0000-0000D30A0000}"/>
    <cellStyle name="Invoer 4 2 2" xfId="24505" xr:uid="{00000000-0005-0000-0000-0000D40A0000}"/>
    <cellStyle name="Invoer 4 2 2 2" xfId="26476" xr:uid="{00000000-0005-0000-0000-0000D50A0000}"/>
    <cellStyle name="Invoer 4 2 2 2 2" xfId="26477" xr:uid="{00000000-0005-0000-0000-0000D60A0000}"/>
    <cellStyle name="Invoer 4 2 2 2 2 2" xfId="26478" xr:uid="{00000000-0005-0000-0000-0000D70A0000}"/>
    <cellStyle name="Invoer 4 2 2 2 3" xfId="26479" xr:uid="{00000000-0005-0000-0000-0000D80A0000}"/>
    <cellStyle name="Invoer 4 2 2 3" xfId="26480" xr:uid="{00000000-0005-0000-0000-0000D90A0000}"/>
    <cellStyle name="Invoer 4 2 2 3 2" xfId="26481" xr:uid="{00000000-0005-0000-0000-0000DA0A0000}"/>
    <cellStyle name="Invoer 4 2 2 3 2 2" xfId="26482" xr:uid="{00000000-0005-0000-0000-0000DB0A0000}"/>
    <cellStyle name="Invoer 4 2 2 4" xfId="26483" xr:uid="{00000000-0005-0000-0000-0000DC0A0000}"/>
    <cellStyle name="Invoer 4 2 2 4 2" xfId="26484" xr:uid="{00000000-0005-0000-0000-0000DD0A0000}"/>
    <cellStyle name="Invoer 4 2 3" xfId="26485" xr:uid="{00000000-0005-0000-0000-0000DE0A0000}"/>
    <cellStyle name="Invoer 4 2 3 2" xfId="26486" xr:uid="{00000000-0005-0000-0000-0000DF0A0000}"/>
    <cellStyle name="Invoer 4 2 3 2 2" xfId="26487" xr:uid="{00000000-0005-0000-0000-0000E00A0000}"/>
    <cellStyle name="Invoer 4 2 3 3" xfId="26488" xr:uid="{00000000-0005-0000-0000-0000E10A0000}"/>
    <cellStyle name="Invoer 4 2 4" xfId="26489" xr:uid="{00000000-0005-0000-0000-0000E20A0000}"/>
    <cellStyle name="Invoer 4 2 4 2" xfId="26490" xr:uid="{00000000-0005-0000-0000-0000E30A0000}"/>
    <cellStyle name="Invoer 4 2 4 2 2" xfId="26491" xr:uid="{00000000-0005-0000-0000-0000E40A0000}"/>
    <cellStyle name="Invoer 4 2 5" xfId="26492" xr:uid="{00000000-0005-0000-0000-0000E50A0000}"/>
    <cellStyle name="Invoer 4 2 5 2" xfId="26493" xr:uid="{00000000-0005-0000-0000-0000E60A0000}"/>
    <cellStyle name="Invoer 4 20" xfId="17704" xr:uid="{00000000-0005-0000-0000-0000E70A0000}"/>
    <cellStyle name="Invoer 4 21" xfId="18585" xr:uid="{00000000-0005-0000-0000-0000E80A0000}"/>
    <cellStyle name="Invoer 4 22" xfId="19444" xr:uid="{00000000-0005-0000-0000-0000E90A0000}"/>
    <cellStyle name="Invoer 4 23" xfId="20310" xr:uid="{00000000-0005-0000-0000-0000EA0A0000}"/>
    <cellStyle name="Invoer 4 24" xfId="21168" xr:uid="{00000000-0005-0000-0000-0000EB0A0000}"/>
    <cellStyle name="Invoer 4 25" xfId="22009" xr:uid="{00000000-0005-0000-0000-0000EC0A0000}"/>
    <cellStyle name="Invoer 4 26" xfId="22838" xr:uid="{00000000-0005-0000-0000-0000ED0A0000}"/>
    <cellStyle name="Invoer 4 27" xfId="23640" xr:uid="{00000000-0005-0000-0000-0000EE0A0000}"/>
    <cellStyle name="Invoer 4 3" xfId="2707" xr:uid="{00000000-0005-0000-0000-0000EF0A0000}"/>
    <cellStyle name="Invoer 4 4" xfId="3609" xr:uid="{00000000-0005-0000-0000-0000F00A0000}"/>
    <cellStyle name="Invoer 4 5" xfId="4497" xr:uid="{00000000-0005-0000-0000-0000F10A0000}"/>
    <cellStyle name="Invoer 4 6" xfId="5386" xr:uid="{00000000-0005-0000-0000-0000F20A0000}"/>
    <cellStyle name="Invoer 4 7" xfId="6280" xr:uid="{00000000-0005-0000-0000-0000F30A0000}"/>
    <cellStyle name="Invoer 4 8" xfId="7390" xr:uid="{00000000-0005-0000-0000-0000F40A0000}"/>
    <cellStyle name="Invoer 4 9" xfId="7982" xr:uid="{00000000-0005-0000-0000-0000F50A0000}"/>
    <cellStyle name="Invoer 5" xfId="441" xr:uid="{00000000-0005-0000-0000-0000F60A0000}"/>
    <cellStyle name="Invoer 5 10" xfId="8872" xr:uid="{00000000-0005-0000-0000-0000F70A0000}"/>
    <cellStyle name="Invoer 5 11" xfId="9761" xr:uid="{00000000-0005-0000-0000-0000F80A0000}"/>
    <cellStyle name="Invoer 5 12" xfId="10630" xr:uid="{00000000-0005-0000-0000-0000F90A0000}"/>
    <cellStyle name="Invoer 5 13" xfId="11521" xr:uid="{00000000-0005-0000-0000-0000FA0A0000}"/>
    <cellStyle name="Invoer 5 14" xfId="12412" xr:uid="{00000000-0005-0000-0000-0000FB0A0000}"/>
    <cellStyle name="Invoer 5 15" xfId="13279" xr:uid="{00000000-0005-0000-0000-0000FC0A0000}"/>
    <cellStyle name="Invoer 5 16" xfId="14170" xr:uid="{00000000-0005-0000-0000-0000FD0A0000}"/>
    <cellStyle name="Invoer 5 17" xfId="15056" xr:uid="{00000000-0005-0000-0000-0000FE0A0000}"/>
    <cellStyle name="Invoer 5 18" xfId="15940" xr:uid="{00000000-0005-0000-0000-0000FF0A0000}"/>
    <cellStyle name="Invoer 5 19" xfId="16826" xr:uid="{00000000-0005-0000-0000-0000000B0000}"/>
    <cellStyle name="Invoer 5 2" xfId="1991" xr:uid="{00000000-0005-0000-0000-0000010B0000}"/>
    <cellStyle name="Invoer 5 2 2" xfId="24506" xr:uid="{00000000-0005-0000-0000-0000020B0000}"/>
    <cellStyle name="Invoer 5 2 2 2" xfId="26494" xr:uid="{00000000-0005-0000-0000-0000030B0000}"/>
    <cellStyle name="Invoer 5 2 2 2 2" xfId="26495" xr:uid="{00000000-0005-0000-0000-0000040B0000}"/>
    <cellStyle name="Invoer 5 2 2 2 2 2" xfId="26496" xr:uid="{00000000-0005-0000-0000-0000050B0000}"/>
    <cellStyle name="Invoer 5 2 2 2 3" xfId="26497" xr:uid="{00000000-0005-0000-0000-0000060B0000}"/>
    <cellStyle name="Invoer 5 2 2 3" xfId="26498" xr:uid="{00000000-0005-0000-0000-0000070B0000}"/>
    <cellStyle name="Invoer 5 2 2 3 2" xfId="26499" xr:uid="{00000000-0005-0000-0000-0000080B0000}"/>
    <cellStyle name="Invoer 5 2 2 3 2 2" xfId="26500" xr:uid="{00000000-0005-0000-0000-0000090B0000}"/>
    <cellStyle name="Invoer 5 2 2 4" xfId="26501" xr:uid="{00000000-0005-0000-0000-00000A0B0000}"/>
    <cellStyle name="Invoer 5 2 2 4 2" xfId="26502" xr:uid="{00000000-0005-0000-0000-00000B0B0000}"/>
    <cellStyle name="Invoer 5 2 3" xfId="26503" xr:uid="{00000000-0005-0000-0000-00000C0B0000}"/>
    <cellStyle name="Invoer 5 2 3 2" xfId="26504" xr:uid="{00000000-0005-0000-0000-00000D0B0000}"/>
    <cellStyle name="Invoer 5 2 3 2 2" xfId="26505" xr:uid="{00000000-0005-0000-0000-00000E0B0000}"/>
    <cellStyle name="Invoer 5 2 3 3" xfId="26506" xr:uid="{00000000-0005-0000-0000-00000F0B0000}"/>
    <cellStyle name="Invoer 5 2 4" xfId="26507" xr:uid="{00000000-0005-0000-0000-0000100B0000}"/>
    <cellStyle name="Invoer 5 2 4 2" xfId="26508" xr:uid="{00000000-0005-0000-0000-0000110B0000}"/>
    <cellStyle name="Invoer 5 2 4 2 2" xfId="26509" xr:uid="{00000000-0005-0000-0000-0000120B0000}"/>
    <cellStyle name="Invoer 5 2 5" xfId="26510" xr:uid="{00000000-0005-0000-0000-0000130B0000}"/>
    <cellStyle name="Invoer 5 2 5 2" xfId="26511" xr:uid="{00000000-0005-0000-0000-0000140B0000}"/>
    <cellStyle name="Invoer 5 20" xfId="17705" xr:uid="{00000000-0005-0000-0000-0000150B0000}"/>
    <cellStyle name="Invoer 5 21" xfId="18586" xr:uid="{00000000-0005-0000-0000-0000160B0000}"/>
    <cellStyle name="Invoer 5 22" xfId="19445" xr:uid="{00000000-0005-0000-0000-0000170B0000}"/>
    <cellStyle name="Invoer 5 23" xfId="20311" xr:uid="{00000000-0005-0000-0000-0000180B0000}"/>
    <cellStyle name="Invoer 5 24" xfId="21169" xr:uid="{00000000-0005-0000-0000-0000190B0000}"/>
    <cellStyle name="Invoer 5 25" xfId="22010" xr:uid="{00000000-0005-0000-0000-00001A0B0000}"/>
    <cellStyle name="Invoer 5 26" xfId="22839" xr:uid="{00000000-0005-0000-0000-00001B0B0000}"/>
    <cellStyle name="Invoer 5 27" xfId="23641" xr:uid="{00000000-0005-0000-0000-00001C0B0000}"/>
    <cellStyle name="Invoer 5 3" xfId="2708" xr:uid="{00000000-0005-0000-0000-00001D0B0000}"/>
    <cellStyle name="Invoer 5 4" xfId="3610" xr:uid="{00000000-0005-0000-0000-00001E0B0000}"/>
    <cellStyle name="Invoer 5 5" xfId="4498" xr:uid="{00000000-0005-0000-0000-00001F0B0000}"/>
    <cellStyle name="Invoer 5 6" xfId="5387" xr:uid="{00000000-0005-0000-0000-0000200B0000}"/>
    <cellStyle name="Invoer 5 7" xfId="6281" xr:uid="{00000000-0005-0000-0000-0000210B0000}"/>
    <cellStyle name="Invoer 5 8" xfId="7389" xr:uid="{00000000-0005-0000-0000-0000220B0000}"/>
    <cellStyle name="Invoer 5 9" xfId="7983" xr:uid="{00000000-0005-0000-0000-0000230B0000}"/>
    <cellStyle name="Invoer 6" xfId="442" xr:uid="{00000000-0005-0000-0000-0000240B0000}"/>
    <cellStyle name="Invoer 6 10" xfId="8873" xr:uid="{00000000-0005-0000-0000-0000250B0000}"/>
    <cellStyle name="Invoer 6 11" xfId="9762" xr:uid="{00000000-0005-0000-0000-0000260B0000}"/>
    <cellStyle name="Invoer 6 12" xfId="10631" xr:uid="{00000000-0005-0000-0000-0000270B0000}"/>
    <cellStyle name="Invoer 6 13" xfId="11522" xr:uid="{00000000-0005-0000-0000-0000280B0000}"/>
    <cellStyle name="Invoer 6 14" xfId="12413" xr:uid="{00000000-0005-0000-0000-0000290B0000}"/>
    <cellStyle name="Invoer 6 15" xfId="13280" xr:uid="{00000000-0005-0000-0000-00002A0B0000}"/>
    <cellStyle name="Invoer 6 16" xfId="14171" xr:uid="{00000000-0005-0000-0000-00002B0B0000}"/>
    <cellStyle name="Invoer 6 17" xfId="15057" xr:uid="{00000000-0005-0000-0000-00002C0B0000}"/>
    <cellStyle name="Invoer 6 18" xfId="15941" xr:uid="{00000000-0005-0000-0000-00002D0B0000}"/>
    <cellStyle name="Invoer 6 19" xfId="16827" xr:uid="{00000000-0005-0000-0000-00002E0B0000}"/>
    <cellStyle name="Invoer 6 2" xfId="1992" xr:uid="{00000000-0005-0000-0000-00002F0B0000}"/>
    <cellStyle name="Invoer 6 2 2" xfId="24507" xr:uid="{00000000-0005-0000-0000-0000300B0000}"/>
    <cellStyle name="Invoer 6 2 2 2" xfId="26512" xr:uid="{00000000-0005-0000-0000-0000310B0000}"/>
    <cellStyle name="Invoer 6 2 2 2 2" xfId="26513" xr:uid="{00000000-0005-0000-0000-0000320B0000}"/>
    <cellStyle name="Invoer 6 2 2 2 2 2" xfId="26514" xr:uid="{00000000-0005-0000-0000-0000330B0000}"/>
    <cellStyle name="Invoer 6 2 2 2 3" xfId="26515" xr:uid="{00000000-0005-0000-0000-0000340B0000}"/>
    <cellStyle name="Invoer 6 2 2 3" xfId="26516" xr:uid="{00000000-0005-0000-0000-0000350B0000}"/>
    <cellStyle name="Invoer 6 2 2 3 2" xfId="26517" xr:uid="{00000000-0005-0000-0000-0000360B0000}"/>
    <cellStyle name="Invoer 6 2 2 3 2 2" xfId="26518" xr:uid="{00000000-0005-0000-0000-0000370B0000}"/>
    <cellStyle name="Invoer 6 2 2 4" xfId="26519" xr:uid="{00000000-0005-0000-0000-0000380B0000}"/>
    <cellStyle name="Invoer 6 2 2 4 2" xfId="26520" xr:uid="{00000000-0005-0000-0000-0000390B0000}"/>
    <cellStyle name="Invoer 6 2 3" xfId="26521" xr:uid="{00000000-0005-0000-0000-00003A0B0000}"/>
    <cellStyle name="Invoer 6 2 3 2" xfId="26522" xr:uid="{00000000-0005-0000-0000-00003B0B0000}"/>
    <cellStyle name="Invoer 6 2 3 2 2" xfId="26523" xr:uid="{00000000-0005-0000-0000-00003C0B0000}"/>
    <cellStyle name="Invoer 6 2 3 3" xfId="26524" xr:uid="{00000000-0005-0000-0000-00003D0B0000}"/>
    <cellStyle name="Invoer 6 2 4" xfId="26525" xr:uid="{00000000-0005-0000-0000-00003E0B0000}"/>
    <cellStyle name="Invoer 6 2 4 2" xfId="26526" xr:uid="{00000000-0005-0000-0000-00003F0B0000}"/>
    <cellStyle name="Invoer 6 2 4 2 2" xfId="26527" xr:uid="{00000000-0005-0000-0000-0000400B0000}"/>
    <cellStyle name="Invoer 6 2 5" xfId="26528" xr:uid="{00000000-0005-0000-0000-0000410B0000}"/>
    <cellStyle name="Invoer 6 2 5 2" xfId="26529" xr:uid="{00000000-0005-0000-0000-0000420B0000}"/>
    <cellStyle name="Invoer 6 20" xfId="17706" xr:uid="{00000000-0005-0000-0000-0000430B0000}"/>
    <cellStyle name="Invoer 6 21" xfId="18587" xr:uid="{00000000-0005-0000-0000-0000440B0000}"/>
    <cellStyle name="Invoer 6 22" xfId="19446" xr:uid="{00000000-0005-0000-0000-0000450B0000}"/>
    <cellStyle name="Invoer 6 23" xfId="20312" xr:uid="{00000000-0005-0000-0000-0000460B0000}"/>
    <cellStyle name="Invoer 6 24" xfId="21170" xr:uid="{00000000-0005-0000-0000-0000470B0000}"/>
    <cellStyle name="Invoer 6 25" xfId="22011" xr:uid="{00000000-0005-0000-0000-0000480B0000}"/>
    <cellStyle name="Invoer 6 26" xfId="22840" xr:uid="{00000000-0005-0000-0000-0000490B0000}"/>
    <cellStyle name="Invoer 6 27" xfId="23642" xr:uid="{00000000-0005-0000-0000-00004A0B0000}"/>
    <cellStyle name="Invoer 6 3" xfId="2709" xr:uid="{00000000-0005-0000-0000-00004B0B0000}"/>
    <cellStyle name="Invoer 6 4" xfId="3611" xr:uid="{00000000-0005-0000-0000-00004C0B0000}"/>
    <cellStyle name="Invoer 6 5" xfId="4499" xr:uid="{00000000-0005-0000-0000-00004D0B0000}"/>
    <cellStyle name="Invoer 6 6" xfId="5388" xr:uid="{00000000-0005-0000-0000-00004E0B0000}"/>
    <cellStyle name="Invoer 6 7" xfId="6282" xr:uid="{00000000-0005-0000-0000-00004F0B0000}"/>
    <cellStyle name="Invoer 6 8" xfId="7388" xr:uid="{00000000-0005-0000-0000-0000500B0000}"/>
    <cellStyle name="Invoer 6 9" xfId="7984" xr:uid="{00000000-0005-0000-0000-0000510B0000}"/>
    <cellStyle name="Invoer 7" xfId="443" xr:uid="{00000000-0005-0000-0000-0000520B0000}"/>
    <cellStyle name="Invoer 7 10" xfId="8874" xr:uid="{00000000-0005-0000-0000-0000530B0000}"/>
    <cellStyle name="Invoer 7 11" xfId="9763" xr:uid="{00000000-0005-0000-0000-0000540B0000}"/>
    <cellStyle name="Invoer 7 12" xfId="10632" xr:uid="{00000000-0005-0000-0000-0000550B0000}"/>
    <cellStyle name="Invoer 7 13" xfId="11523" xr:uid="{00000000-0005-0000-0000-0000560B0000}"/>
    <cellStyle name="Invoer 7 14" xfId="12414" xr:uid="{00000000-0005-0000-0000-0000570B0000}"/>
    <cellStyle name="Invoer 7 15" xfId="13281" xr:uid="{00000000-0005-0000-0000-0000580B0000}"/>
    <cellStyle name="Invoer 7 16" xfId="14172" xr:uid="{00000000-0005-0000-0000-0000590B0000}"/>
    <cellStyle name="Invoer 7 17" xfId="15058" xr:uid="{00000000-0005-0000-0000-00005A0B0000}"/>
    <cellStyle name="Invoer 7 18" xfId="15942" xr:uid="{00000000-0005-0000-0000-00005B0B0000}"/>
    <cellStyle name="Invoer 7 19" xfId="16828" xr:uid="{00000000-0005-0000-0000-00005C0B0000}"/>
    <cellStyle name="Invoer 7 2" xfId="1993" xr:uid="{00000000-0005-0000-0000-00005D0B0000}"/>
    <cellStyle name="Invoer 7 2 2" xfId="24508" xr:uid="{00000000-0005-0000-0000-00005E0B0000}"/>
    <cellStyle name="Invoer 7 2 2 2" xfId="26530" xr:uid="{00000000-0005-0000-0000-00005F0B0000}"/>
    <cellStyle name="Invoer 7 2 2 2 2" xfId="26531" xr:uid="{00000000-0005-0000-0000-0000600B0000}"/>
    <cellStyle name="Invoer 7 2 2 2 2 2" xfId="26532" xr:uid="{00000000-0005-0000-0000-0000610B0000}"/>
    <cellStyle name="Invoer 7 2 2 2 3" xfId="26533" xr:uid="{00000000-0005-0000-0000-0000620B0000}"/>
    <cellStyle name="Invoer 7 2 2 3" xfId="26534" xr:uid="{00000000-0005-0000-0000-0000630B0000}"/>
    <cellStyle name="Invoer 7 2 2 3 2" xfId="26535" xr:uid="{00000000-0005-0000-0000-0000640B0000}"/>
    <cellStyle name="Invoer 7 2 2 3 2 2" xfId="26536" xr:uid="{00000000-0005-0000-0000-0000650B0000}"/>
    <cellStyle name="Invoer 7 2 2 4" xfId="26537" xr:uid="{00000000-0005-0000-0000-0000660B0000}"/>
    <cellStyle name="Invoer 7 2 2 4 2" xfId="26538" xr:uid="{00000000-0005-0000-0000-0000670B0000}"/>
    <cellStyle name="Invoer 7 2 3" xfId="26539" xr:uid="{00000000-0005-0000-0000-0000680B0000}"/>
    <cellStyle name="Invoer 7 2 3 2" xfId="26540" xr:uid="{00000000-0005-0000-0000-0000690B0000}"/>
    <cellStyle name="Invoer 7 2 3 2 2" xfId="26541" xr:uid="{00000000-0005-0000-0000-00006A0B0000}"/>
    <cellStyle name="Invoer 7 2 3 3" xfId="26542" xr:uid="{00000000-0005-0000-0000-00006B0B0000}"/>
    <cellStyle name="Invoer 7 2 4" xfId="26543" xr:uid="{00000000-0005-0000-0000-00006C0B0000}"/>
    <cellStyle name="Invoer 7 2 4 2" xfId="26544" xr:uid="{00000000-0005-0000-0000-00006D0B0000}"/>
    <cellStyle name="Invoer 7 2 4 2 2" xfId="26545" xr:uid="{00000000-0005-0000-0000-00006E0B0000}"/>
    <cellStyle name="Invoer 7 2 5" xfId="26546" xr:uid="{00000000-0005-0000-0000-00006F0B0000}"/>
    <cellStyle name="Invoer 7 2 5 2" xfId="26547" xr:uid="{00000000-0005-0000-0000-0000700B0000}"/>
    <cellStyle name="Invoer 7 20" xfId="17707" xr:uid="{00000000-0005-0000-0000-0000710B0000}"/>
    <cellStyle name="Invoer 7 21" xfId="18588" xr:uid="{00000000-0005-0000-0000-0000720B0000}"/>
    <cellStyle name="Invoer 7 22" xfId="19447" xr:uid="{00000000-0005-0000-0000-0000730B0000}"/>
    <cellStyle name="Invoer 7 23" xfId="20313" xr:uid="{00000000-0005-0000-0000-0000740B0000}"/>
    <cellStyle name="Invoer 7 24" xfId="21171" xr:uid="{00000000-0005-0000-0000-0000750B0000}"/>
    <cellStyle name="Invoer 7 25" xfId="22012" xr:uid="{00000000-0005-0000-0000-0000760B0000}"/>
    <cellStyle name="Invoer 7 26" xfId="22841" xr:uid="{00000000-0005-0000-0000-0000770B0000}"/>
    <cellStyle name="Invoer 7 27" xfId="23643" xr:uid="{00000000-0005-0000-0000-0000780B0000}"/>
    <cellStyle name="Invoer 7 3" xfId="2710" xr:uid="{00000000-0005-0000-0000-0000790B0000}"/>
    <cellStyle name="Invoer 7 4" xfId="3612" xr:uid="{00000000-0005-0000-0000-00007A0B0000}"/>
    <cellStyle name="Invoer 7 5" xfId="4500" xr:uid="{00000000-0005-0000-0000-00007B0B0000}"/>
    <cellStyle name="Invoer 7 6" xfId="5389" xr:uid="{00000000-0005-0000-0000-00007C0B0000}"/>
    <cellStyle name="Invoer 7 7" xfId="6283" xr:uid="{00000000-0005-0000-0000-00007D0B0000}"/>
    <cellStyle name="Invoer 7 8" xfId="7387" xr:uid="{00000000-0005-0000-0000-00007E0B0000}"/>
    <cellStyle name="Invoer 7 9" xfId="7985" xr:uid="{00000000-0005-0000-0000-00007F0B0000}"/>
    <cellStyle name="Invoer 8" xfId="24509" xr:uid="{00000000-0005-0000-0000-0000800B0000}"/>
    <cellStyle name="Invoer 8 2" xfId="26548" xr:uid="{00000000-0005-0000-0000-0000810B0000}"/>
    <cellStyle name="Invoer 8 2 2" xfId="26549" xr:uid="{00000000-0005-0000-0000-0000820B0000}"/>
    <cellStyle name="Invoer 8 2 2 2" xfId="26550" xr:uid="{00000000-0005-0000-0000-0000830B0000}"/>
    <cellStyle name="Invoer 8 2 3" xfId="26551" xr:uid="{00000000-0005-0000-0000-0000840B0000}"/>
    <cellStyle name="Invoer 8 3" xfId="26552" xr:uid="{00000000-0005-0000-0000-0000850B0000}"/>
    <cellStyle name="Invoer 8 3 2" xfId="26553" xr:uid="{00000000-0005-0000-0000-0000860B0000}"/>
    <cellStyle name="Invoer 8 3 2 2" xfId="26554" xr:uid="{00000000-0005-0000-0000-0000870B0000}"/>
    <cellStyle name="Invoer 8 4" xfId="26555" xr:uid="{00000000-0005-0000-0000-0000880B0000}"/>
    <cellStyle name="Invoer 8 4 2" xfId="26556" xr:uid="{00000000-0005-0000-0000-0000890B0000}"/>
    <cellStyle name="Komma" xfId="23" builtinId="3" hidden="1"/>
    <cellStyle name="Komma" xfId="63" builtinId="3"/>
    <cellStyle name="Komma [0]" xfId="24" builtinId="6" hidden="1"/>
    <cellStyle name="Komma 10" xfId="444" xr:uid="{00000000-0005-0000-0000-00008A0B0000}"/>
    <cellStyle name="Komma 10 2" xfId="70" xr:uid="{00000000-0005-0000-0000-00008B0B0000}"/>
    <cellStyle name="Komma 11" xfId="26557" xr:uid="{00000000-0005-0000-0000-00008C0B0000}"/>
    <cellStyle name="Komma 12" xfId="67" xr:uid="{00000000-0005-0000-0000-00008D0B0000}"/>
    <cellStyle name="Komma 13" xfId="445" xr:uid="{00000000-0005-0000-0000-00008E0B0000}"/>
    <cellStyle name="Komma 13 2" xfId="26558" xr:uid="{00000000-0005-0000-0000-00008F0B0000}"/>
    <cellStyle name="Komma 2" xfId="446" xr:uid="{00000000-0005-0000-0000-0000900B0000}"/>
    <cellStyle name="Komma 2 2" xfId="447" xr:uid="{00000000-0005-0000-0000-0000910B0000}"/>
    <cellStyle name="Komma 2 2 2" xfId="26559" xr:uid="{00000000-0005-0000-0000-0000920B0000}"/>
    <cellStyle name="Komma 2 3" xfId="448" xr:uid="{00000000-0005-0000-0000-0000930B0000}"/>
    <cellStyle name="Komma 2 3 2" xfId="26560" xr:uid="{00000000-0005-0000-0000-0000940B0000}"/>
    <cellStyle name="Komma 2 4" xfId="26561" xr:uid="{00000000-0005-0000-0000-0000950B0000}"/>
    <cellStyle name="Komma 3" xfId="449" xr:uid="{00000000-0005-0000-0000-0000960B0000}"/>
    <cellStyle name="Komma 3 2" xfId="450" xr:uid="{00000000-0005-0000-0000-0000970B0000}"/>
    <cellStyle name="Komma 3 3" xfId="451" xr:uid="{00000000-0005-0000-0000-0000980B0000}"/>
    <cellStyle name="Komma 3 3 2" xfId="26562" xr:uid="{00000000-0005-0000-0000-0000990B0000}"/>
    <cellStyle name="Komma 3 4" xfId="24358" xr:uid="{00000000-0005-0000-0000-00009A0B0000}"/>
    <cellStyle name="Komma 3 4 2" xfId="25447" xr:uid="{00000000-0005-0000-0000-00009B0B0000}"/>
    <cellStyle name="Komma 3 4 2 2" xfId="25530" xr:uid="{00000000-0005-0000-0000-00009C0B0000}"/>
    <cellStyle name="Komma 3 4 2 2 2" xfId="26563" xr:uid="{00000000-0005-0000-0000-00009D0B0000}"/>
    <cellStyle name="Komma 3 4 2 3" xfId="26564" xr:uid="{00000000-0005-0000-0000-00009E0B0000}"/>
    <cellStyle name="Komma 3 4 3" xfId="25469" xr:uid="{00000000-0005-0000-0000-00009F0B0000}"/>
    <cellStyle name="Komma 3 4 3 2" xfId="25542" xr:uid="{00000000-0005-0000-0000-0000A00B0000}"/>
    <cellStyle name="Komma 3 4 3 2 2" xfId="26565" xr:uid="{00000000-0005-0000-0000-0000A10B0000}"/>
    <cellStyle name="Komma 3 4 3 3" xfId="26566" xr:uid="{00000000-0005-0000-0000-0000A20B0000}"/>
    <cellStyle name="Komma 3 4 4" xfId="25491" xr:uid="{00000000-0005-0000-0000-0000A30B0000}"/>
    <cellStyle name="Komma 3 4 4 2" xfId="26567" xr:uid="{00000000-0005-0000-0000-0000A40B0000}"/>
    <cellStyle name="Komma 3 4 5" xfId="26568" xr:uid="{00000000-0005-0000-0000-0000A50B0000}"/>
    <cellStyle name="Komma 3 5" xfId="26569" xr:uid="{00000000-0005-0000-0000-0000A60B0000}"/>
    <cellStyle name="Komma 4" xfId="452" xr:uid="{00000000-0005-0000-0000-0000A70B0000}"/>
    <cellStyle name="Komma 4 2" xfId="24510" xr:uid="{00000000-0005-0000-0000-0000A80B0000}"/>
    <cellStyle name="Komma 4 2 2" xfId="25448" xr:uid="{00000000-0005-0000-0000-0000A90B0000}"/>
    <cellStyle name="Komma 4 2 2 2" xfId="25531" xr:uid="{00000000-0005-0000-0000-0000AA0B0000}"/>
    <cellStyle name="Komma 4 2 2 2 2" xfId="26570" xr:uid="{00000000-0005-0000-0000-0000AB0B0000}"/>
    <cellStyle name="Komma 4 2 2 3" xfId="26571" xr:uid="{00000000-0005-0000-0000-0000AC0B0000}"/>
    <cellStyle name="Komma 4 2 3" xfId="25470" xr:uid="{00000000-0005-0000-0000-0000AD0B0000}"/>
    <cellStyle name="Komma 4 2 3 2" xfId="25543" xr:uid="{00000000-0005-0000-0000-0000AE0B0000}"/>
    <cellStyle name="Komma 4 2 3 2 2" xfId="26572" xr:uid="{00000000-0005-0000-0000-0000AF0B0000}"/>
    <cellStyle name="Komma 4 2 3 3" xfId="26573" xr:uid="{00000000-0005-0000-0000-0000B00B0000}"/>
    <cellStyle name="Komma 4 2 4" xfId="25516" xr:uid="{00000000-0005-0000-0000-0000B10B0000}"/>
    <cellStyle name="Komma 4 2 4 2" xfId="26574" xr:uid="{00000000-0005-0000-0000-0000B20B0000}"/>
    <cellStyle name="Komma 4 2 5" xfId="26575" xr:uid="{00000000-0005-0000-0000-0000B30B0000}"/>
    <cellStyle name="Komma 5" xfId="453" xr:uid="{00000000-0005-0000-0000-0000B40B0000}"/>
    <cellStyle name="Komma 5 2" xfId="24511" xr:uid="{00000000-0005-0000-0000-0000B50B0000}"/>
    <cellStyle name="Komma 5 2 2" xfId="26576" xr:uid="{00000000-0005-0000-0000-0000B60B0000}"/>
    <cellStyle name="Komma 6" xfId="454" xr:uid="{00000000-0005-0000-0000-0000B70B0000}"/>
    <cellStyle name="Komma 6 2" xfId="26577" xr:uid="{00000000-0005-0000-0000-0000B80B0000}"/>
    <cellStyle name="Komma 7" xfId="455" xr:uid="{00000000-0005-0000-0000-0000B90B0000}"/>
    <cellStyle name="Komma 8" xfId="456" xr:uid="{00000000-0005-0000-0000-0000BA0B0000}"/>
    <cellStyle name="Komma 8 2" xfId="24512" xr:uid="{00000000-0005-0000-0000-0000BB0B0000}"/>
    <cellStyle name="Komma 8 2 2" xfId="25517" xr:uid="{00000000-0005-0000-0000-0000BC0B0000}"/>
    <cellStyle name="Komma 8 2 2 2" xfId="26578" xr:uid="{00000000-0005-0000-0000-0000BD0B0000}"/>
    <cellStyle name="Komma 8 2 3" xfId="26579" xr:uid="{00000000-0005-0000-0000-0000BE0B0000}"/>
    <cellStyle name="Komma 8 3" xfId="25449" xr:uid="{00000000-0005-0000-0000-0000BF0B0000}"/>
    <cellStyle name="Komma 8 3 2" xfId="26580" xr:uid="{00000000-0005-0000-0000-0000C00B0000}"/>
    <cellStyle name="Komma 8 4" xfId="25492" xr:uid="{00000000-0005-0000-0000-0000C10B0000}"/>
    <cellStyle name="Komma 8 4 2" xfId="26581" xr:uid="{00000000-0005-0000-0000-0000C20B0000}"/>
    <cellStyle name="Komma 8 4 3" xfId="26582" xr:uid="{00000000-0005-0000-0000-0000C30B0000}"/>
    <cellStyle name="Komma 8 5" xfId="24359" xr:uid="{00000000-0005-0000-0000-0000C40B0000}"/>
    <cellStyle name="Komma 9" xfId="24311" xr:uid="{00000000-0005-0000-0000-0000C50B0000}"/>
    <cellStyle name="Komma 9 2" xfId="24513" xr:uid="{00000000-0005-0000-0000-0000C60B0000}"/>
    <cellStyle name="Komma 9 2 2" xfId="26583" xr:uid="{00000000-0005-0000-0000-0000C70B0000}"/>
    <cellStyle name="Komma 9 3" xfId="26584" xr:uid="{00000000-0005-0000-0000-0000C80B0000}"/>
    <cellStyle name="Kop 1 2" xfId="457" xr:uid="{00000000-0005-0000-0000-0000C90B0000}"/>
    <cellStyle name="Kop 1 3" xfId="24514" xr:uid="{00000000-0005-0000-0000-0000CA0B0000}"/>
    <cellStyle name="Kop 2 2" xfId="458" xr:uid="{00000000-0005-0000-0000-0000CB0B0000}"/>
    <cellStyle name="Kop 2 3" xfId="24515" xr:uid="{00000000-0005-0000-0000-0000CC0B0000}"/>
    <cellStyle name="Kop 3 2" xfId="459" xr:uid="{00000000-0005-0000-0000-0000CD0B0000}"/>
    <cellStyle name="Kop 3 3" xfId="24516" xr:uid="{00000000-0005-0000-0000-0000CE0B0000}"/>
    <cellStyle name="Kop 4 2" xfId="460" xr:uid="{00000000-0005-0000-0000-0000CF0B0000}"/>
    <cellStyle name="Kop 4 3" xfId="24517" xr:uid="{00000000-0005-0000-0000-0000D00B0000}"/>
    <cellStyle name="Linked Cell 2" xfId="461" xr:uid="{00000000-0005-0000-0000-0000D20B0000}"/>
    <cellStyle name="Linked Cell 2 2" xfId="462" xr:uid="{00000000-0005-0000-0000-0000D30B0000}"/>
    <cellStyle name="Linked Cell 3" xfId="25450" xr:uid="{00000000-0005-0000-0000-0000D40B0000}"/>
    <cellStyle name="MAND_x000a_CHECK.COMMAND_x000e_RENAME.COMMAND_x0008_SHOW.BAR_x000b_DELETE.MENU_x000e_DELETE.COMMAND_x000e_GET.CHA" xfId="463" xr:uid="{00000000-0005-0000-0000-0000D50B0000}"/>
    <cellStyle name="MAND_x000a_CHECK.COMMAND_x000e_RENAME.COMMAND_x0008_SHOW.BAR_x000b_DELETE.MENU_x000e_DELETE.COMMAND_x000e_GET.CHA 2" xfId="464" xr:uid="{00000000-0005-0000-0000-0000D60B0000}"/>
    <cellStyle name="MAND_x000a_CHECK.COMMAND_x000e_RENAME.COMMAND_x0008_SHOW.BAR_x000b_DELETE.MENU_x000e_DELETE.COMMAND_x000e_GET.CHA 2 2" xfId="465" xr:uid="{00000000-0005-0000-0000-0000D70B0000}"/>
    <cellStyle name="MAND_x000a_CHECK.COMMAND_x000e_RENAME.COMMAND_x0008_SHOW.BAR_x000b_DELETE.MENU_x000e_DELETE.COMMAND_x000e_GET.CHA 2 2 2" xfId="26585" xr:uid="{00000000-0005-0000-0000-0000D80B0000}"/>
    <cellStyle name="MAND_x000a_CHECK.COMMAND_x000e_RENAME.COMMAND_x0008_SHOW.BAR_x000b_DELETE.MENU_x000e_DELETE.COMMAND_x000e_GET.CHA 2 3" xfId="26586" xr:uid="{00000000-0005-0000-0000-0000D90B0000}"/>
    <cellStyle name="MAND_x000a_CHECK.COMMAND_x000e_RENAME.COMMAND_x0008_SHOW.BAR_x000b_DELETE.MENU_x000e_DELETE.COMMAND_x000e_GET.CHA 3" xfId="466" xr:uid="{00000000-0005-0000-0000-0000DA0B0000}"/>
    <cellStyle name="MAND_x000a_CHECK.COMMAND_x000e_RENAME.COMMAND_x0008_SHOW.BAR_x000b_DELETE.MENU_x000e_DELETE.COMMAND_x000e_GET.CHA 3 2" xfId="26587" xr:uid="{00000000-0005-0000-0000-0000DB0B0000}"/>
    <cellStyle name="MAND_x000a_CHECK.COMMAND_x000e_RENAME.COMMAND_x0008_SHOW.BAR_x000b_DELETE.MENU_x000e_DELETE.COMMAND_x000e_GET.CHA 4" xfId="467" xr:uid="{00000000-0005-0000-0000-0000DC0B0000}"/>
    <cellStyle name="MAND_x000a_CHECK.COMMAND_x000e_RENAME.COMMAND_x0008_SHOW.BAR_x000b_DELETE.MENU_x000e_DELETE.COMMAND_x000e_GET.CHA 4 2" xfId="26588" xr:uid="{00000000-0005-0000-0000-0000DD0B0000}"/>
    <cellStyle name="MAND_x000a_CHECK.COMMAND_x000e_RENAME.COMMAND_x0008_SHOW.BAR_x000b_DELETE.MENU_x000e_DELETE.COMMAND_x000e_GET.CHA 5" xfId="468" xr:uid="{00000000-0005-0000-0000-0000DE0B0000}"/>
    <cellStyle name="MAND_x000a_CHECK.COMMAND_x000e_RENAME.COMMAND_x0008_SHOW.BAR_x000b_DELETE.MENU_x000e_DELETE.COMMAND_x000e_GET.CHA_20110907_GAW_mb_def" xfId="24360" xr:uid="{00000000-0005-0000-0000-0000DF0B0000}"/>
    <cellStyle name="Neutraal" xfId="3" builtinId="28" hidden="1"/>
    <cellStyle name="Neutraal 2" xfId="469" xr:uid="{00000000-0005-0000-0000-0000E00B0000}"/>
    <cellStyle name="Neutraal 2 2" xfId="24518" xr:uid="{00000000-0005-0000-0000-0000E10B0000}"/>
    <cellStyle name="Neutraal 3" xfId="470" xr:uid="{00000000-0005-0000-0000-0000E20B0000}"/>
    <cellStyle name="Neutraal 3 2" xfId="24519" xr:uid="{00000000-0005-0000-0000-0000E30B0000}"/>
    <cellStyle name="Neutraal 3 3" xfId="25451" xr:uid="{00000000-0005-0000-0000-0000E40B0000}"/>
    <cellStyle name="Neutraal 3 4" xfId="24361" xr:uid="{00000000-0005-0000-0000-0000E50B0000}"/>
    <cellStyle name="Neutraal 4" xfId="24520" xr:uid="{00000000-0005-0000-0000-0000E60B0000}"/>
    <cellStyle name="Neutraal 5" xfId="24521" xr:uid="{00000000-0005-0000-0000-0000E70B0000}"/>
    <cellStyle name="Neutral 2" xfId="471" xr:uid="{00000000-0005-0000-0000-0000E90B0000}"/>
    <cellStyle name="Neutral 2 2" xfId="472" xr:uid="{00000000-0005-0000-0000-0000EA0B0000}"/>
    <cellStyle name="Neutral 3" xfId="25452" xr:uid="{00000000-0005-0000-0000-0000EB0B0000}"/>
    <cellStyle name="Normal 2" xfId="473" xr:uid="{00000000-0005-0000-0000-0000ED0B0000}"/>
    <cellStyle name="Normal 3" xfId="474" xr:uid="{00000000-0005-0000-0000-0000EE0B0000}"/>
    <cellStyle name="Normal 3 2" xfId="25548" xr:uid="{00000000-0005-0000-0000-0000EF0B0000}"/>
    <cellStyle name="Normal 4" xfId="2693" xr:uid="{00000000-0005-0000-0000-0000F00B0000}"/>
    <cellStyle name="Normal 5" xfId="26589" xr:uid="{00000000-0005-0000-0000-0000F10B0000}"/>
    <cellStyle name="Note" xfId="21" hidden="1" xr:uid="{00000000-0005-0000-0000-0000F20B0000}"/>
    <cellStyle name="Note 10" xfId="3462" xr:uid="{00000000-0005-0000-0000-0000F30B0000}"/>
    <cellStyle name="Note 11" xfId="4348" xr:uid="{00000000-0005-0000-0000-0000F40B0000}"/>
    <cellStyle name="Note 12" xfId="5239" xr:uid="{00000000-0005-0000-0000-0000F50B0000}"/>
    <cellStyle name="Note 13" xfId="7691" xr:uid="{00000000-0005-0000-0000-0000F60B0000}"/>
    <cellStyle name="Note 14" xfId="7620" xr:uid="{00000000-0005-0000-0000-0000F70B0000}"/>
    <cellStyle name="Note 15" xfId="6603" xr:uid="{00000000-0005-0000-0000-0000F80B0000}"/>
    <cellStyle name="Note 16" xfId="7505" xr:uid="{00000000-0005-0000-0000-0000F90B0000}"/>
    <cellStyle name="Note 17" xfId="9619" xr:uid="{00000000-0005-0000-0000-0000FA0B0000}"/>
    <cellStyle name="Note 18" xfId="10477" xr:uid="{00000000-0005-0000-0000-0000FB0B0000}"/>
    <cellStyle name="Note 19" xfId="9721" xr:uid="{00000000-0005-0000-0000-0000FC0B0000}"/>
    <cellStyle name="Note 2" xfId="475" xr:uid="{00000000-0005-0000-0000-0000FD0B0000}"/>
    <cellStyle name="Note 2 10" xfId="3355" xr:uid="{00000000-0005-0000-0000-0000FE0B0000}"/>
    <cellStyle name="Note 2 11" xfId="3548" xr:uid="{00000000-0005-0000-0000-0000FF0B0000}"/>
    <cellStyle name="Note 2 12" xfId="4435" xr:uid="{00000000-0005-0000-0000-0000000C0000}"/>
    <cellStyle name="Note 2 13" xfId="5325" xr:uid="{00000000-0005-0000-0000-0000010C0000}"/>
    <cellStyle name="Note 2 14" xfId="4282" xr:uid="{00000000-0005-0000-0000-0000020C0000}"/>
    <cellStyle name="Note 2 15" xfId="6949" xr:uid="{00000000-0005-0000-0000-0000030C0000}"/>
    <cellStyle name="Note 2 16" xfId="8630" xr:uid="{00000000-0005-0000-0000-0000040C0000}"/>
    <cellStyle name="Note 2 17" xfId="9519" xr:uid="{00000000-0005-0000-0000-0000050C0000}"/>
    <cellStyle name="Note 2 18" xfId="9704" xr:uid="{00000000-0005-0000-0000-0000060C0000}"/>
    <cellStyle name="Note 2 19" xfId="11277" xr:uid="{00000000-0005-0000-0000-0000070C0000}"/>
    <cellStyle name="Note 2 2" xfId="476" xr:uid="{00000000-0005-0000-0000-0000080C0000}"/>
    <cellStyle name="Note 2 2 10" xfId="7824" xr:uid="{00000000-0005-0000-0000-0000090C0000}"/>
    <cellStyle name="Note 2 2 11" xfId="8714" xr:uid="{00000000-0005-0000-0000-00000A0C0000}"/>
    <cellStyle name="Note 2 2 12" xfId="9606" xr:uid="{00000000-0005-0000-0000-00000B0C0000}"/>
    <cellStyle name="Note 2 2 13" xfId="6819" xr:uid="{00000000-0005-0000-0000-00000C0C0000}"/>
    <cellStyle name="Note 2 2 14" xfId="11362" xr:uid="{00000000-0005-0000-0000-00000D0C0000}"/>
    <cellStyle name="Note 2 2 15" xfId="12254" xr:uid="{00000000-0005-0000-0000-00000E0C0000}"/>
    <cellStyle name="Note 2 2 16" xfId="9601" xr:uid="{00000000-0005-0000-0000-00000F0C0000}"/>
    <cellStyle name="Note 2 2 17" xfId="14013" xr:uid="{00000000-0005-0000-0000-0000100C0000}"/>
    <cellStyle name="Note 2 2 18" xfId="14900" xr:uid="{00000000-0005-0000-0000-0000110C0000}"/>
    <cellStyle name="Note 2 2 19" xfId="15788" xr:uid="{00000000-0005-0000-0000-0000120C0000}"/>
    <cellStyle name="Note 2 2 2" xfId="477" xr:uid="{00000000-0005-0000-0000-0000130C0000}"/>
    <cellStyle name="Note 2 2 2 10" xfId="8876" xr:uid="{00000000-0005-0000-0000-0000140C0000}"/>
    <cellStyle name="Note 2 2 2 11" xfId="9765" xr:uid="{00000000-0005-0000-0000-0000150C0000}"/>
    <cellStyle name="Note 2 2 2 12" xfId="10634" xr:uid="{00000000-0005-0000-0000-0000160C0000}"/>
    <cellStyle name="Note 2 2 2 13" xfId="11525" xr:uid="{00000000-0005-0000-0000-0000170C0000}"/>
    <cellStyle name="Note 2 2 2 14" xfId="12416" xr:uid="{00000000-0005-0000-0000-0000180C0000}"/>
    <cellStyle name="Note 2 2 2 15" xfId="13282" xr:uid="{00000000-0005-0000-0000-0000190C0000}"/>
    <cellStyle name="Note 2 2 2 16" xfId="14173" xr:uid="{00000000-0005-0000-0000-00001A0C0000}"/>
    <cellStyle name="Note 2 2 2 17" xfId="15059" xr:uid="{00000000-0005-0000-0000-00001B0C0000}"/>
    <cellStyle name="Note 2 2 2 18" xfId="15943" xr:uid="{00000000-0005-0000-0000-00001C0C0000}"/>
    <cellStyle name="Note 2 2 2 19" xfId="16829" xr:uid="{00000000-0005-0000-0000-00001D0C0000}"/>
    <cellStyle name="Note 2 2 2 2" xfId="1994" xr:uid="{00000000-0005-0000-0000-00001E0C0000}"/>
    <cellStyle name="Note 2 2 2 2 2" xfId="24522" xr:uid="{00000000-0005-0000-0000-00001F0C0000}"/>
    <cellStyle name="Note 2 2 2 2 2 2" xfId="26590" xr:uid="{00000000-0005-0000-0000-0000200C0000}"/>
    <cellStyle name="Note 2 2 2 2 2 2 2" xfId="26591" xr:uid="{00000000-0005-0000-0000-0000210C0000}"/>
    <cellStyle name="Note 2 2 2 2 2 2 2 2" xfId="26592" xr:uid="{00000000-0005-0000-0000-0000220C0000}"/>
    <cellStyle name="Note 2 2 2 2 2 2 3" xfId="26593" xr:uid="{00000000-0005-0000-0000-0000230C0000}"/>
    <cellStyle name="Note 2 2 2 2 2 3" xfId="26594" xr:uid="{00000000-0005-0000-0000-0000240C0000}"/>
    <cellStyle name="Note 2 2 2 2 2 3 2" xfId="26595" xr:uid="{00000000-0005-0000-0000-0000250C0000}"/>
    <cellStyle name="Note 2 2 2 2 2 3 2 2" xfId="26596" xr:uid="{00000000-0005-0000-0000-0000260C0000}"/>
    <cellStyle name="Note 2 2 2 2 2 4" xfId="26597" xr:uid="{00000000-0005-0000-0000-0000270C0000}"/>
    <cellStyle name="Note 2 2 2 2 2 4 2" xfId="26598" xr:uid="{00000000-0005-0000-0000-0000280C0000}"/>
    <cellStyle name="Note 2 2 2 2 3" xfId="26599" xr:uid="{00000000-0005-0000-0000-0000290C0000}"/>
    <cellStyle name="Note 2 2 2 2 3 2" xfId="26600" xr:uid="{00000000-0005-0000-0000-00002A0C0000}"/>
    <cellStyle name="Note 2 2 2 2 3 2 2" xfId="26601" xr:uid="{00000000-0005-0000-0000-00002B0C0000}"/>
    <cellStyle name="Note 2 2 2 2 3 3" xfId="26602" xr:uid="{00000000-0005-0000-0000-00002C0C0000}"/>
    <cellStyle name="Note 2 2 2 2 4" xfId="26603" xr:uid="{00000000-0005-0000-0000-00002D0C0000}"/>
    <cellStyle name="Note 2 2 2 2 4 2" xfId="26604" xr:uid="{00000000-0005-0000-0000-00002E0C0000}"/>
    <cellStyle name="Note 2 2 2 2 4 2 2" xfId="26605" xr:uid="{00000000-0005-0000-0000-00002F0C0000}"/>
    <cellStyle name="Note 2 2 2 2 5" xfId="26606" xr:uid="{00000000-0005-0000-0000-0000300C0000}"/>
    <cellStyle name="Note 2 2 2 2 5 2" xfId="26607" xr:uid="{00000000-0005-0000-0000-0000310C0000}"/>
    <cellStyle name="Note 2 2 2 20" xfId="17709" xr:uid="{00000000-0005-0000-0000-0000320C0000}"/>
    <cellStyle name="Note 2 2 2 21" xfId="18590" xr:uid="{00000000-0005-0000-0000-0000330C0000}"/>
    <cellStyle name="Note 2 2 2 22" xfId="19448" xr:uid="{00000000-0005-0000-0000-0000340C0000}"/>
    <cellStyle name="Note 2 2 2 23" xfId="20314" xr:uid="{00000000-0005-0000-0000-0000350C0000}"/>
    <cellStyle name="Note 2 2 2 24" xfId="21172" xr:uid="{00000000-0005-0000-0000-0000360C0000}"/>
    <cellStyle name="Note 2 2 2 25" xfId="22013" xr:uid="{00000000-0005-0000-0000-0000370C0000}"/>
    <cellStyle name="Note 2 2 2 26" xfId="22842" xr:uid="{00000000-0005-0000-0000-0000380C0000}"/>
    <cellStyle name="Note 2 2 2 27" xfId="23644" xr:uid="{00000000-0005-0000-0000-0000390C0000}"/>
    <cellStyle name="Note 2 2 2 3" xfId="2712" xr:uid="{00000000-0005-0000-0000-00003A0C0000}"/>
    <cellStyle name="Note 2 2 2 4" xfId="3614" xr:uid="{00000000-0005-0000-0000-00003B0C0000}"/>
    <cellStyle name="Note 2 2 2 5" xfId="4502" xr:uid="{00000000-0005-0000-0000-00003C0C0000}"/>
    <cellStyle name="Note 2 2 2 6" xfId="5391" xr:uid="{00000000-0005-0000-0000-00003D0C0000}"/>
    <cellStyle name="Note 2 2 2 7" xfId="6285" xr:uid="{00000000-0005-0000-0000-00003E0C0000}"/>
    <cellStyle name="Note 2 2 2 8" xfId="7386" xr:uid="{00000000-0005-0000-0000-00003F0C0000}"/>
    <cellStyle name="Note 2 2 2 9" xfId="7987" xr:uid="{00000000-0005-0000-0000-0000400C0000}"/>
    <cellStyle name="Note 2 2 20" xfId="16669" xr:uid="{00000000-0005-0000-0000-0000410C0000}"/>
    <cellStyle name="Note 2 2 21" xfId="17554" xr:uid="{00000000-0005-0000-0000-0000420C0000}"/>
    <cellStyle name="Note 2 2 22" xfId="18433" xr:uid="{00000000-0005-0000-0000-0000430C0000}"/>
    <cellStyle name="Note 2 2 23" xfId="10582" xr:uid="{00000000-0005-0000-0000-0000440C0000}"/>
    <cellStyle name="Note 2 2 24" xfId="20162" xr:uid="{00000000-0005-0000-0000-0000450C0000}"/>
    <cellStyle name="Note 2 2 25" xfId="21024" xr:uid="{00000000-0005-0000-0000-0000460C0000}"/>
    <cellStyle name="Note 2 2 26" xfId="21879" xr:uid="{00000000-0005-0000-0000-0000470C0000}"/>
    <cellStyle name="Note 2 2 27" xfId="22714" xr:uid="{00000000-0005-0000-0000-0000480C0000}"/>
    <cellStyle name="Note 2 2 28" xfId="23533" xr:uid="{00000000-0005-0000-0000-0000490C0000}"/>
    <cellStyle name="Note 2 2 3" xfId="1824" xr:uid="{00000000-0005-0000-0000-00004A0C0000}"/>
    <cellStyle name="Note 2 2 3 2" xfId="24523" xr:uid="{00000000-0005-0000-0000-00004B0C0000}"/>
    <cellStyle name="Note 2 2 3 2 2" xfId="26608" xr:uid="{00000000-0005-0000-0000-00004C0C0000}"/>
    <cellStyle name="Note 2 2 3 2 2 2" xfId="26609" xr:uid="{00000000-0005-0000-0000-00004D0C0000}"/>
    <cellStyle name="Note 2 2 3 2 2 2 2" xfId="26610" xr:uid="{00000000-0005-0000-0000-00004E0C0000}"/>
    <cellStyle name="Note 2 2 3 2 2 3" xfId="26611" xr:uid="{00000000-0005-0000-0000-00004F0C0000}"/>
    <cellStyle name="Note 2 2 3 2 3" xfId="26612" xr:uid="{00000000-0005-0000-0000-0000500C0000}"/>
    <cellStyle name="Note 2 2 3 2 3 2" xfId="26613" xr:uid="{00000000-0005-0000-0000-0000510C0000}"/>
    <cellStyle name="Note 2 2 3 2 3 2 2" xfId="26614" xr:uid="{00000000-0005-0000-0000-0000520C0000}"/>
    <cellStyle name="Note 2 2 3 2 4" xfId="26615" xr:uid="{00000000-0005-0000-0000-0000530C0000}"/>
    <cellStyle name="Note 2 2 3 2 4 2" xfId="26616" xr:uid="{00000000-0005-0000-0000-0000540C0000}"/>
    <cellStyle name="Note 2 2 3 3" xfId="26617" xr:uid="{00000000-0005-0000-0000-0000550C0000}"/>
    <cellStyle name="Note 2 2 3 3 2" xfId="26618" xr:uid="{00000000-0005-0000-0000-0000560C0000}"/>
    <cellStyle name="Note 2 2 3 3 2 2" xfId="26619" xr:uid="{00000000-0005-0000-0000-0000570C0000}"/>
    <cellStyle name="Note 2 2 3 3 3" xfId="26620" xr:uid="{00000000-0005-0000-0000-0000580C0000}"/>
    <cellStyle name="Note 2 2 3 4" xfId="26621" xr:uid="{00000000-0005-0000-0000-0000590C0000}"/>
    <cellStyle name="Note 2 2 3 4 2" xfId="26622" xr:uid="{00000000-0005-0000-0000-00005A0C0000}"/>
    <cellStyle name="Note 2 2 3 4 2 2" xfId="26623" xr:uid="{00000000-0005-0000-0000-00005B0C0000}"/>
    <cellStyle name="Note 2 2 3 5" xfId="26624" xr:uid="{00000000-0005-0000-0000-00005C0C0000}"/>
    <cellStyle name="Note 2 2 3 5 2" xfId="26625" xr:uid="{00000000-0005-0000-0000-00005D0C0000}"/>
    <cellStyle name="Note 2 2 4" xfId="1722" xr:uid="{00000000-0005-0000-0000-00005E0C0000}"/>
    <cellStyle name="Note 2 2 5" xfId="3445" xr:uid="{00000000-0005-0000-0000-00005F0C0000}"/>
    <cellStyle name="Note 2 2 6" xfId="2322" xr:uid="{00000000-0005-0000-0000-0000600C0000}"/>
    <cellStyle name="Note 2 2 7" xfId="1774" xr:uid="{00000000-0005-0000-0000-0000610C0000}"/>
    <cellStyle name="Note 2 2 8" xfId="1782" xr:uid="{00000000-0005-0000-0000-0000620C0000}"/>
    <cellStyle name="Note 2 2 9" xfId="7501" xr:uid="{00000000-0005-0000-0000-0000630C0000}"/>
    <cellStyle name="Note 2 20" xfId="12168" xr:uid="{00000000-0005-0000-0000-0000640C0000}"/>
    <cellStyle name="Note 2 21" xfId="12354" xr:uid="{00000000-0005-0000-0000-0000650C0000}"/>
    <cellStyle name="Note 2 22" xfId="13925" xr:uid="{00000000-0005-0000-0000-0000660C0000}"/>
    <cellStyle name="Note 2 23" xfId="14816" xr:uid="{00000000-0005-0000-0000-0000670C0000}"/>
    <cellStyle name="Note 2 24" xfId="15702" xr:uid="{00000000-0005-0000-0000-0000680C0000}"/>
    <cellStyle name="Note 2 25" xfId="16586" xr:uid="{00000000-0005-0000-0000-0000690C0000}"/>
    <cellStyle name="Note 2 26" xfId="17472" xr:uid="{00000000-0005-0000-0000-00006A0C0000}"/>
    <cellStyle name="Note 2 27" xfId="18352" xr:uid="{00000000-0005-0000-0000-00006B0C0000}"/>
    <cellStyle name="Note 2 28" xfId="18531" xr:uid="{00000000-0005-0000-0000-00006C0C0000}"/>
    <cellStyle name="Note 2 29" xfId="20091" xr:uid="{00000000-0005-0000-0000-00006D0C0000}"/>
    <cellStyle name="Note 2 3" xfId="478" xr:uid="{00000000-0005-0000-0000-00006E0C0000}"/>
    <cellStyle name="Note 2 3 10" xfId="8738" xr:uid="{00000000-0005-0000-0000-00006F0C0000}"/>
    <cellStyle name="Note 2 3 11" xfId="9628" xr:uid="{00000000-0005-0000-0000-0000700C0000}"/>
    <cellStyle name="Note 2 3 12" xfId="10495" xr:uid="{00000000-0005-0000-0000-0000710C0000}"/>
    <cellStyle name="Note 2 3 13" xfId="11386" xr:uid="{00000000-0005-0000-0000-0000720C0000}"/>
    <cellStyle name="Note 2 3 14" xfId="12276" xr:uid="{00000000-0005-0000-0000-0000730C0000}"/>
    <cellStyle name="Note 2 3 15" xfId="13146" xr:uid="{00000000-0005-0000-0000-0000740C0000}"/>
    <cellStyle name="Note 2 3 16" xfId="14036" xr:uid="{00000000-0005-0000-0000-0000750C0000}"/>
    <cellStyle name="Note 2 3 17" xfId="14923" xr:uid="{00000000-0005-0000-0000-0000760C0000}"/>
    <cellStyle name="Note 2 3 18" xfId="15809" xr:uid="{00000000-0005-0000-0000-0000770C0000}"/>
    <cellStyle name="Note 2 3 19" xfId="16692" xr:uid="{00000000-0005-0000-0000-0000780C0000}"/>
    <cellStyle name="Note 2 3 2" xfId="1853" xr:uid="{00000000-0005-0000-0000-0000790C0000}"/>
    <cellStyle name="Note 2 3 2 2" xfId="24524" xr:uid="{00000000-0005-0000-0000-00007A0C0000}"/>
    <cellStyle name="Note 2 3 2 2 2" xfId="26626" xr:uid="{00000000-0005-0000-0000-00007B0C0000}"/>
    <cellStyle name="Note 2 3 2 2 2 2" xfId="26627" xr:uid="{00000000-0005-0000-0000-00007C0C0000}"/>
    <cellStyle name="Note 2 3 2 2 2 2 2" xfId="26628" xr:uid="{00000000-0005-0000-0000-00007D0C0000}"/>
    <cellStyle name="Note 2 3 2 2 2 3" xfId="26629" xr:uid="{00000000-0005-0000-0000-00007E0C0000}"/>
    <cellStyle name="Note 2 3 2 2 3" xfId="26630" xr:uid="{00000000-0005-0000-0000-00007F0C0000}"/>
    <cellStyle name="Note 2 3 2 2 3 2" xfId="26631" xr:uid="{00000000-0005-0000-0000-0000800C0000}"/>
    <cellStyle name="Note 2 3 2 2 3 2 2" xfId="26632" xr:uid="{00000000-0005-0000-0000-0000810C0000}"/>
    <cellStyle name="Note 2 3 2 2 4" xfId="26633" xr:uid="{00000000-0005-0000-0000-0000820C0000}"/>
    <cellStyle name="Note 2 3 2 2 4 2" xfId="26634" xr:uid="{00000000-0005-0000-0000-0000830C0000}"/>
    <cellStyle name="Note 2 3 2 3" xfId="26635" xr:uid="{00000000-0005-0000-0000-0000840C0000}"/>
    <cellStyle name="Note 2 3 2 3 2" xfId="26636" xr:uid="{00000000-0005-0000-0000-0000850C0000}"/>
    <cellStyle name="Note 2 3 2 3 2 2" xfId="26637" xr:uid="{00000000-0005-0000-0000-0000860C0000}"/>
    <cellStyle name="Note 2 3 2 3 3" xfId="26638" xr:uid="{00000000-0005-0000-0000-0000870C0000}"/>
    <cellStyle name="Note 2 3 2 4" xfId="26639" xr:uid="{00000000-0005-0000-0000-0000880C0000}"/>
    <cellStyle name="Note 2 3 2 4 2" xfId="26640" xr:uid="{00000000-0005-0000-0000-0000890C0000}"/>
    <cellStyle name="Note 2 3 2 4 2 2" xfId="26641" xr:uid="{00000000-0005-0000-0000-00008A0C0000}"/>
    <cellStyle name="Note 2 3 2 5" xfId="26642" xr:uid="{00000000-0005-0000-0000-00008B0C0000}"/>
    <cellStyle name="Note 2 3 2 5 2" xfId="26643" xr:uid="{00000000-0005-0000-0000-00008C0C0000}"/>
    <cellStyle name="Note 2 3 20" xfId="17577" xr:uid="{00000000-0005-0000-0000-00008D0C0000}"/>
    <cellStyle name="Note 2 3 21" xfId="18454" xr:uid="{00000000-0005-0000-0000-00008E0C0000}"/>
    <cellStyle name="Note 2 3 22" xfId="19314" xr:uid="{00000000-0005-0000-0000-00008F0C0000}"/>
    <cellStyle name="Note 2 3 23" xfId="20182" xr:uid="{00000000-0005-0000-0000-0000900C0000}"/>
    <cellStyle name="Note 2 3 24" xfId="21044" xr:uid="{00000000-0005-0000-0000-0000910C0000}"/>
    <cellStyle name="Note 2 3 25" xfId="21895" xr:uid="{00000000-0005-0000-0000-0000920C0000}"/>
    <cellStyle name="Note 2 3 26" xfId="22727" xr:uid="{00000000-0005-0000-0000-0000930C0000}"/>
    <cellStyle name="Note 2 3 27" xfId="23538" xr:uid="{00000000-0005-0000-0000-0000940C0000}"/>
    <cellStyle name="Note 2 3 3" xfId="1709" xr:uid="{00000000-0005-0000-0000-0000950C0000}"/>
    <cellStyle name="Note 2 3 4" xfId="3470" xr:uid="{00000000-0005-0000-0000-0000960C0000}"/>
    <cellStyle name="Note 2 3 5" xfId="4357" xr:uid="{00000000-0005-0000-0000-0000970C0000}"/>
    <cellStyle name="Note 2 3 6" xfId="5247" xr:uid="{00000000-0005-0000-0000-0000980C0000}"/>
    <cellStyle name="Note 2 3 7" xfId="6142" xr:uid="{00000000-0005-0000-0000-0000990C0000}"/>
    <cellStyle name="Note 2 3 8" xfId="7070" xr:uid="{00000000-0005-0000-0000-00009A0C0000}"/>
    <cellStyle name="Note 2 3 9" xfId="7848" xr:uid="{00000000-0005-0000-0000-00009B0C0000}"/>
    <cellStyle name="Note 2 30" xfId="20957" xr:uid="{00000000-0005-0000-0000-00009C0C0000}"/>
    <cellStyle name="Note 2 31" xfId="21815" xr:uid="{00000000-0005-0000-0000-00009D0C0000}"/>
    <cellStyle name="Note 2 32" xfId="22656" xr:uid="{00000000-0005-0000-0000-00009E0C0000}"/>
    <cellStyle name="Note 2 33" xfId="23485" xr:uid="{00000000-0005-0000-0000-00009F0C0000}"/>
    <cellStyle name="Note 2 4" xfId="479" xr:uid="{00000000-0005-0000-0000-0000A00C0000}"/>
    <cellStyle name="Note 2 4 10" xfId="8877" xr:uid="{00000000-0005-0000-0000-0000A10C0000}"/>
    <cellStyle name="Note 2 4 11" xfId="9766" xr:uid="{00000000-0005-0000-0000-0000A20C0000}"/>
    <cellStyle name="Note 2 4 12" xfId="10635" xr:uid="{00000000-0005-0000-0000-0000A30C0000}"/>
    <cellStyle name="Note 2 4 13" xfId="11526" xr:uid="{00000000-0005-0000-0000-0000A40C0000}"/>
    <cellStyle name="Note 2 4 14" xfId="12417" xr:uid="{00000000-0005-0000-0000-0000A50C0000}"/>
    <cellStyle name="Note 2 4 15" xfId="13283" xr:uid="{00000000-0005-0000-0000-0000A60C0000}"/>
    <cellStyle name="Note 2 4 16" xfId="14174" xr:uid="{00000000-0005-0000-0000-0000A70C0000}"/>
    <cellStyle name="Note 2 4 17" xfId="15060" xr:uid="{00000000-0005-0000-0000-0000A80C0000}"/>
    <cellStyle name="Note 2 4 18" xfId="15944" xr:uid="{00000000-0005-0000-0000-0000A90C0000}"/>
    <cellStyle name="Note 2 4 19" xfId="16830" xr:uid="{00000000-0005-0000-0000-0000AA0C0000}"/>
    <cellStyle name="Note 2 4 2" xfId="1995" xr:uid="{00000000-0005-0000-0000-0000AB0C0000}"/>
    <cellStyle name="Note 2 4 2 2" xfId="24525" xr:uid="{00000000-0005-0000-0000-0000AC0C0000}"/>
    <cellStyle name="Note 2 4 2 2 2" xfId="26644" xr:uid="{00000000-0005-0000-0000-0000AD0C0000}"/>
    <cellStyle name="Note 2 4 2 2 2 2" xfId="26645" xr:uid="{00000000-0005-0000-0000-0000AE0C0000}"/>
    <cellStyle name="Note 2 4 2 2 2 2 2" xfId="26646" xr:uid="{00000000-0005-0000-0000-0000AF0C0000}"/>
    <cellStyle name="Note 2 4 2 2 2 3" xfId="26647" xr:uid="{00000000-0005-0000-0000-0000B00C0000}"/>
    <cellStyle name="Note 2 4 2 2 3" xfId="26648" xr:uid="{00000000-0005-0000-0000-0000B10C0000}"/>
    <cellStyle name="Note 2 4 2 2 3 2" xfId="26649" xr:uid="{00000000-0005-0000-0000-0000B20C0000}"/>
    <cellStyle name="Note 2 4 2 2 3 2 2" xfId="26650" xr:uid="{00000000-0005-0000-0000-0000B30C0000}"/>
    <cellStyle name="Note 2 4 2 2 4" xfId="26651" xr:uid="{00000000-0005-0000-0000-0000B40C0000}"/>
    <cellStyle name="Note 2 4 2 2 4 2" xfId="26652" xr:uid="{00000000-0005-0000-0000-0000B50C0000}"/>
    <cellStyle name="Note 2 4 2 3" xfId="26653" xr:uid="{00000000-0005-0000-0000-0000B60C0000}"/>
    <cellStyle name="Note 2 4 2 3 2" xfId="26654" xr:uid="{00000000-0005-0000-0000-0000B70C0000}"/>
    <cellStyle name="Note 2 4 2 3 2 2" xfId="26655" xr:uid="{00000000-0005-0000-0000-0000B80C0000}"/>
    <cellStyle name="Note 2 4 2 3 3" xfId="26656" xr:uid="{00000000-0005-0000-0000-0000B90C0000}"/>
    <cellStyle name="Note 2 4 2 4" xfId="26657" xr:uid="{00000000-0005-0000-0000-0000BA0C0000}"/>
    <cellStyle name="Note 2 4 2 4 2" xfId="26658" xr:uid="{00000000-0005-0000-0000-0000BB0C0000}"/>
    <cellStyle name="Note 2 4 2 4 2 2" xfId="26659" xr:uid="{00000000-0005-0000-0000-0000BC0C0000}"/>
    <cellStyle name="Note 2 4 2 5" xfId="26660" xr:uid="{00000000-0005-0000-0000-0000BD0C0000}"/>
    <cellStyle name="Note 2 4 2 5 2" xfId="26661" xr:uid="{00000000-0005-0000-0000-0000BE0C0000}"/>
    <cellStyle name="Note 2 4 20" xfId="17710" xr:uid="{00000000-0005-0000-0000-0000BF0C0000}"/>
    <cellStyle name="Note 2 4 21" xfId="18591" xr:uid="{00000000-0005-0000-0000-0000C00C0000}"/>
    <cellStyle name="Note 2 4 22" xfId="19449" xr:uid="{00000000-0005-0000-0000-0000C10C0000}"/>
    <cellStyle name="Note 2 4 23" xfId="20315" xr:uid="{00000000-0005-0000-0000-0000C20C0000}"/>
    <cellStyle name="Note 2 4 24" xfId="21173" xr:uid="{00000000-0005-0000-0000-0000C30C0000}"/>
    <cellStyle name="Note 2 4 25" xfId="22014" xr:uid="{00000000-0005-0000-0000-0000C40C0000}"/>
    <cellStyle name="Note 2 4 26" xfId="22843" xr:uid="{00000000-0005-0000-0000-0000C50C0000}"/>
    <cellStyle name="Note 2 4 27" xfId="23645" xr:uid="{00000000-0005-0000-0000-0000C60C0000}"/>
    <cellStyle name="Note 2 4 3" xfId="2713" xr:uid="{00000000-0005-0000-0000-0000C70C0000}"/>
    <cellStyle name="Note 2 4 4" xfId="3615" xr:uid="{00000000-0005-0000-0000-0000C80C0000}"/>
    <cellStyle name="Note 2 4 5" xfId="4503" xr:uid="{00000000-0005-0000-0000-0000C90C0000}"/>
    <cellStyle name="Note 2 4 6" xfId="5392" xr:uid="{00000000-0005-0000-0000-0000CA0C0000}"/>
    <cellStyle name="Note 2 4 7" xfId="6286" xr:uid="{00000000-0005-0000-0000-0000CB0C0000}"/>
    <cellStyle name="Note 2 4 8" xfId="7385" xr:uid="{00000000-0005-0000-0000-0000CC0C0000}"/>
    <cellStyle name="Note 2 4 9" xfId="7988" xr:uid="{00000000-0005-0000-0000-0000CD0C0000}"/>
    <cellStyle name="Note 2 5" xfId="480" xr:uid="{00000000-0005-0000-0000-0000CE0C0000}"/>
    <cellStyle name="Note 2 5 10" xfId="8878" xr:uid="{00000000-0005-0000-0000-0000CF0C0000}"/>
    <cellStyle name="Note 2 5 11" xfId="9767" xr:uid="{00000000-0005-0000-0000-0000D00C0000}"/>
    <cellStyle name="Note 2 5 12" xfId="10636" xr:uid="{00000000-0005-0000-0000-0000D10C0000}"/>
    <cellStyle name="Note 2 5 13" xfId="11527" xr:uid="{00000000-0005-0000-0000-0000D20C0000}"/>
    <cellStyle name="Note 2 5 14" xfId="12418" xr:uid="{00000000-0005-0000-0000-0000D30C0000}"/>
    <cellStyle name="Note 2 5 15" xfId="13284" xr:uid="{00000000-0005-0000-0000-0000D40C0000}"/>
    <cellStyle name="Note 2 5 16" xfId="14175" xr:uid="{00000000-0005-0000-0000-0000D50C0000}"/>
    <cellStyle name="Note 2 5 17" xfId="15061" xr:uid="{00000000-0005-0000-0000-0000D60C0000}"/>
    <cellStyle name="Note 2 5 18" xfId="15945" xr:uid="{00000000-0005-0000-0000-0000D70C0000}"/>
    <cellStyle name="Note 2 5 19" xfId="16831" xr:uid="{00000000-0005-0000-0000-0000D80C0000}"/>
    <cellStyle name="Note 2 5 2" xfId="1996" xr:uid="{00000000-0005-0000-0000-0000D90C0000}"/>
    <cellStyle name="Note 2 5 2 2" xfId="24526" xr:uid="{00000000-0005-0000-0000-0000DA0C0000}"/>
    <cellStyle name="Note 2 5 2 2 2" xfId="26662" xr:uid="{00000000-0005-0000-0000-0000DB0C0000}"/>
    <cellStyle name="Note 2 5 2 2 2 2" xfId="26663" xr:uid="{00000000-0005-0000-0000-0000DC0C0000}"/>
    <cellStyle name="Note 2 5 2 2 2 2 2" xfId="26664" xr:uid="{00000000-0005-0000-0000-0000DD0C0000}"/>
    <cellStyle name="Note 2 5 2 2 2 3" xfId="26665" xr:uid="{00000000-0005-0000-0000-0000DE0C0000}"/>
    <cellStyle name="Note 2 5 2 2 3" xfId="26666" xr:uid="{00000000-0005-0000-0000-0000DF0C0000}"/>
    <cellStyle name="Note 2 5 2 2 3 2" xfId="26667" xr:uid="{00000000-0005-0000-0000-0000E00C0000}"/>
    <cellStyle name="Note 2 5 2 2 3 2 2" xfId="26668" xr:uid="{00000000-0005-0000-0000-0000E10C0000}"/>
    <cellStyle name="Note 2 5 2 2 4" xfId="26669" xr:uid="{00000000-0005-0000-0000-0000E20C0000}"/>
    <cellStyle name="Note 2 5 2 2 4 2" xfId="26670" xr:uid="{00000000-0005-0000-0000-0000E30C0000}"/>
    <cellStyle name="Note 2 5 2 3" xfId="26671" xr:uid="{00000000-0005-0000-0000-0000E40C0000}"/>
    <cellStyle name="Note 2 5 2 3 2" xfId="26672" xr:uid="{00000000-0005-0000-0000-0000E50C0000}"/>
    <cellStyle name="Note 2 5 2 3 2 2" xfId="26673" xr:uid="{00000000-0005-0000-0000-0000E60C0000}"/>
    <cellStyle name="Note 2 5 2 3 3" xfId="26674" xr:uid="{00000000-0005-0000-0000-0000E70C0000}"/>
    <cellStyle name="Note 2 5 2 4" xfId="26675" xr:uid="{00000000-0005-0000-0000-0000E80C0000}"/>
    <cellStyle name="Note 2 5 2 4 2" xfId="26676" xr:uid="{00000000-0005-0000-0000-0000E90C0000}"/>
    <cellStyle name="Note 2 5 2 4 2 2" xfId="26677" xr:uid="{00000000-0005-0000-0000-0000EA0C0000}"/>
    <cellStyle name="Note 2 5 2 5" xfId="26678" xr:uid="{00000000-0005-0000-0000-0000EB0C0000}"/>
    <cellStyle name="Note 2 5 2 5 2" xfId="26679" xr:uid="{00000000-0005-0000-0000-0000EC0C0000}"/>
    <cellStyle name="Note 2 5 20" xfId="17711" xr:uid="{00000000-0005-0000-0000-0000ED0C0000}"/>
    <cellStyle name="Note 2 5 21" xfId="18592" xr:uid="{00000000-0005-0000-0000-0000EE0C0000}"/>
    <cellStyle name="Note 2 5 22" xfId="19450" xr:uid="{00000000-0005-0000-0000-0000EF0C0000}"/>
    <cellStyle name="Note 2 5 23" xfId="20316" xr:uid="{00000000-0005-0000-0000-0000F00C0000}"/>
    <cellStyle name="Note 2 5 24" xfId="21174" xr:uid="{00000000-0005-0000-0000-0000F10C0000}"/>
    <cellStyle name="Note 2 5 25" xfId="22015" xr:uid="{00000000-0005-0000-0000-0000F20C0000}"/>
    <cellStyle name="Note 2 5 26" xfId="22844" xr:uid="{00000000-0005-0000-0000-0000F30C0000}"/>
    <cellStyle name="Note 2 5 27" xfId="23646" xr:uid="{00000000-0005-0000-0000-0000F40C0000}"/>
    <cellStyle name="Note 2 5 3" xfId="2714" xr:uid="{00000000-0005-0000-0000-0000F50C0000}"/>
    <cellStyle name="Note 2 5 4" xfId="3616" xr:uid="{00000000-0005-0000-0000-0000F60C0000}"/>
    <cellStyle name="Note 2 5 5" xfId="4504" xr:uid="{00000000-0005-0000-0000-0000F70C0000}"/>
    <cellStyle name="Note 2 5 6" xfId="5393" xr:uid="{00000000-0005-0000-0000-0000F80C0000}"/>
    <cellStyle name="Note 2 5 7" xfId="6287" xr:uid="{00000000-0005-0000-0000-0000F90C0000}"/>
    <cellStyle name="Note 2 5 8" xfId="7384" xr:uid="{00000000-0005-0000-0000-0000FA0C0000}"/>
    <cellStyle name="Note 2 5 9" xfId="7989" xr:uid="{00000000-0005-0000-0000-0000FB0C0000}"/>
    <cellStyle name="Note 2 6" xfId="481" xr:uid="{00000000-0005-0000-0000-0000FC0C0000}"/>
    <cellStyle name="Note 2 6 10" xfId="8879" xr:uid="{00000000-0005-0000-0000-0000FD0C0000}"/>
    <cellStyle name="Note 2 6 11" xfId="9768" xr:uid="{00000000-0005-0000-0000-0000FE0C0000}"/>
    <cellStyle name="Note 2 6 12" xfId="10637" xr:uid="{00000000-0005-0000-0000-0000FF0C0000}"/>
    <cellStyle name="Note 2 6 13" xfId="11528" xr:uid="{00000000-0005-0000-0000-0000000D0000}"/>
    <cellStyle name="Note 2 6 14" xfId="12419" xr:uid="{00000000-0005-0000-0000-0000010D0000}"/>
    <cellStyle name="Note 2 6 15" xfId="13285" xr:uid="{00000000-0005-0000-0000-0000020D0000}"/>
    <cellStyle name="Note 2 6 16" xfId="14176" xr:uid="{00000000-0005-0000-0000-0000030D0000}"/>
    <cellStyle name="Note 2 6 17" xfId="15062" xr:uid="{00000000-0005-0000-0000-0000040D0000}"/>
    <cellStyle name="Note 2 6 18" xfId="15946" xr:uid="{00000000-0005-0000-0000-0000050D0000}"/>
    <cellStyle name="Note 2 6 19" xfId="16832" xr:uid="{00000000-0005-0000-0000-0000060D0000}"/>
    <cellStyle name="Note 2 6 2" xfId="1997" xr:uid="{00000000-0005-0000-0000-0000070D0000}"/>
    <cellStyle name="Note 2 6 2 2" xfId="24527" xr:uid="{00000000-0005-0000-0000-0000080D0000}"/>
    <cellStyle name="Note 2 6 2 2 2" xfId="26680" xr:uid="{00000000-0005-0000-0000-0000090D0000}"/>
    <cellStyle name="Note 2 6 2 2 2 2" xfId="26681" xr:uid="{00000000-0005-0000-0000-00000A0D0000}"/>
    <cellStyle name="Note 2 6 2 2 2 2 2" xfId="26682" xr:uid="{00000000-0005-0000-0000-00000B0D0000}"/>
    <cellStyle name="Note 2 6 2 2 2 3" xfId="26683" xr:uid="{00000000-0005-0000-0000-00000C0D0000}"/>
    <cellStyle name="Note 2 6 2 2 3" xfId="26684" xr:uid="{00000000-0005-0000-0000-00000D0D0000}"/>
    <cellStyle name="Note 2 6 2 2 3 2" xfId="26685" xr:uid="{00000000-0005-0000-0000-00000E0D0000}"/>
    <cellStyle name="Note 2 6 2 2 3 2 2" xfId="26686" xr:uid="{00000000-0005-0000-0000-00000F0D0000}"/>
    <cellStyle name="Note 2 6 2 2 4" xfId="26687" xr:uid="{00000000-0005-0000-0000-0000100D0000}"/>
    <cellStyle name="Note 2 6 2 2 4 2" xfId="26688" xr:uid="{00000000-0005-0000-0000-0000110D0000}"/>
    <cellStyle name="Note 2 6 2 3" xfId="26689" xr:uid="{00000000-0005-0000-0000-0000120D0000}"/>
    <cellStyle name="Note 2 6 2 3 2" xfId="26690" xr:uid="{00000000-0005-0000-0000-0000130D0000}"/>
    <cellStyle name="Note 2 6 2 3 2 2" xfId="26691" xr:uid="{00000000-0005-0000-0000-0000140D0000}"/>
    <cellStyle name="Note 2 6 2 3 3" xfId="26692" xr:uid="{00000000-0005-0000-0000-0000150D0000}"/>
    <cellStyle name="Note 2 6 2 4" xfId="26693" xr:uid="{00000000-0005-0000-0000-0000160D0000}"/>
    <cellStyle name="Note 2 6 2 4 2" xfId="26694" xr:uid="{00000000-0005-0000-0000-0000170D0000}"/>
    <cellStyle name="Note 2 6 2 4 2 2" xfId="26695" xr:uid="{00000000-0005-0000-0000-0000180D0000}"/>
    <cellStyle name="Note 2 6 2 5" xfId="26696" xr:uid="{00000000-0005-0000-0000-0000190D0000}"/>
    <cellStyle name="Note 2 6 2 5 2" xfId="26697" xr:uid="{00000000-0005-0000-0000-00001A0D0000}"/>
    <cellStyle name="Note 2 6 20" xfId="17712" xr:uid="{00000000-0005-0000-0000-00001B0D0000}"/>
    <cellStyle name="Note 2 6 21" xfId="18593" xr:uid="{00000000-0005-0000-0000-00001C0D0000}"/>
    <cellStyle name="Note 2 6 22" xfId="19451" xr:uid="{00000000-0005-0000-0000-00001D0D0000}"/>
    <cellStyle name="Note 2 6 23" xfId="20317" xr:uid="{00000000-0005-0000-0000-00001E0D0000}"/>
    <cellStyle name="Note 2 6 24" xfId="21175" xr:uid="{00000000-0005-0000-0000-00001F0D0000}"/>
    <cellStyle name="Note 2 6 25" xfId="22016" xr:uid="{00000000-0005-0000-0000-0000200D0000}"/>
    <cellStyle name="Note 2 6 26" xfId="22845" xr:uid="{00000000-0005-0000-0000-0000210D0000}"/>
    <cellStyle name="Note 2 6 27" xfId="23647" xr:uid="{00000000-0005-0000-0000-0000220D0000}"/>
    <cellStyle name="Note 2 6 3" xfId="2715" xr:uid="{00000000-0005-0000-0000-0000230D0000}"/>
    <cellStyle name="Note 2 6 4" xfId="3617" xr:uid="{00000000-0005-0000-0000-0000240D0000}"/>
    <cellStyle name="Note 2 6 5" xfId="4505" xr:uid="{00000000-0005-0000-0000-0000250D0000}"/>
    <cellStyle name="Note 2 6 6" xfId="5394" xr:uid="{00000000-0005-0000-0000-0000260D0000}"/>
    <cellStyle name="Note 2 6 7" xfId="6288" xr:uid="{00000000-0005-0000-0000-0000270D0000}"/>
    <cellStyle name="Note 2 6 8" xfId="7383" xr:uid="{00000000-0005-0000-0000-0000280D0000}"/>
    <cellStyle name="Note 2 6 9" xfId="7990" xr:uid="{00000000-0005-0000-0000-0000290D0000}"/>
    <cellStyle name="Note 2 7" xfId="482" xr:uid="{00000000-0005-0000-0000-00002A0D0000}"/>
    <cellStyle name="Note 2 7 10" xfId="7759" xr:uid="{00000000-0005-0000-0000-00002B0D0000}"/>
    <cellStyle name="Note 2 7 11" xfId="6141" xr:uid="{00000000-0005-0000-0000-00002C0D0000}"/>
    <cellStyle name="Note 2 7 12" xfId="10460" xr:uid="{00000000-0005-0000-0000-00002D0D0000}"/>
    <cellStyle name="Note 2 7 13" xfId="9586" xr:uid="{00000000-0005-0000-0000-00002E0D0000}"/>
    <cellStyle name="Note 2 7 14" xfId="7578" xr:uid="{00000000-0005-0000-0000-00002F0D0000}"/>
    <cellStyle name="Note 2 7 15" xfId="13113" xr:uid="{00000000-0005-0000-0000-0000300D0000}"/>
    <cellStyle name="Note 2 7 16" xfId="12235" xr:uid="{00000000-0005-0000-0000-0000310D0000}"/>
    <cellStyle name="Note 2 7 17" xfId="8823" xr:uid="{00000000-0005-0000-0000-0000320D0000}"/>
    <cellStyle name="Note 2 7 18" xfId="13970" xr:uid="{00000000-0005-0000-0000-0000330D0000}"/>
    <cellStyle name="Note 2 7 19" xfId="14861" xr:uid="{00000000-0005-0000-0000-0000340D0000}"/>
    <cellStyle name="Note 2 7 2" xfId="1660" xr:uid="{00000000-0005-0000-0000-0000350D0000}"/>
    <cellStyle name="Note 2 7 2 2" xfId="26698" xr:uid="{00000000-0005-0000-0000-0000360D0000}"/>
    <cellStyle name="Note 2 7 2 2 2" xfId="26699" xr:uid="{00000000-0005-0000-0000-0000370D0000}"/>
    <cellStyle name="Note 2 7 2 2 2 2" xfId="26700" xr:uid="{00000000-0005-0000-0000-0000380D0000}"/>
    <cellStyle name="Note 2 7 2 2 3" xfId="26701" xr:uid="{00000000-0005-0000-0000-0000390D0000}"/>
    <cellStyle name="Note 2 7 2 3" xfId="26702" xr:uid="{00000000-0005-0000-0000-00003A0D0000}"/>
    <cellStyle name="Note 2 7 2 3 2" xfId="26703" xr:uid="{00000000-0005-0000-0000-00003B0D0000}"/>
    <cellStyle name="Note 2 7 2 3 2 2" xfId="26704" xr:uid="{00000000-0005-0000-0000-00003C0D0000}"/>
    <cellStyle name="Note 2 7 2 4" xfId="26705" xr:uid="{00000000-0005-0000-0000-00003D0D0000}"/>
    <cellStyle name="Note 2 7 2 4 2" xfId="26706" xr:uid="{00000000-0005-0000-0000-00003E0D0000}"/>
    <cellStyle name="Note 2 7 20" xfId="15747" xr:uid="{00000000-0005-0000-0000-00003F0D0000}"/>
    <cellStyle name="Note 2 7 21" xfId="16631" xr:uid="{00000000-0005-0000-0000-0000400D0000}"/>
    <cellStyle name="Note 2 7 22" xfId="19283" xr:uid="{00000000-0005-0000-0000-0000410D0000}"/>
    <cellStyle name="Note 2 7 23" xfId="18416" xr:uid="{00000000-0005-0000-0000-0000420D0000}"/>
    <cellStyle name="Note 2 7 24" xfId="15766" xr:uid="{00000000-0005-0000-0000-0000430D0000}"/>
    <cellStyle name="Note 2 7 25" xfId="20134" xr:uid="{00000000-0005-0000-0000-0000440D0000}"/>
    <cellStyle name="Note 2 7 26" xfId="21000" xr:uid="{00000000-0005-0000-0000-0000450D0000}"/>
    <cellStyle name="Note 2 7 27" xfId="21857" xr:uid="{00000000-0005-0000-0000-0000460D0000}"/>
    <cellStyle name="Note 2 7 3" xfId="2401" xr:uid="{00000000-0005-0000-0000-0000470D0000}"/>
    <cellStyle name="Note 2 7 3 2" xfId="26707" xr:uid="{00000000-0005-0000-0000-0000480D0000}"/>
    <cellStyle name="Note 2 7 3 2 2" xfId="26708" xr:uid="{00000000-0005-0000-0000-0000490D0000}"/>
    <cellStyle name="Note 2 7 3 3" xfId="26709" xr:uid="{00000000-0005-0000-0000-00004A0D0000}"/>
    <cellStyle name="Note 2 7 4" xfId="2673" xr:uid="{00000000-0005-0000-0000-00004B0D0000}"/>
    <cellStyle name="Note 2 7 4 2" xfId="26710" xr:uid="{00000000-0005-0000-0000-00004C0D0000}"/>
    <cellStyle name="Note 2 7 4 2 2" xfId="26711" xr:uid="{00000000-0005-0000-0000-00004D0D0000}"/>
    <cellStyle name="Note 2 7 5" xfId="4314" xr:uid="{00000000-0005-0000-0000-00004E0D0000}"/>
    <cellStyle name="Note 2 7 5 2" xfId="26712" xr:uid="{00000000-0005-0000-0000-00004F0D0000}"/>
    <cellStyle name="Note 2 7 6" xfId="5205" xr:uid="{00000000-0005-0000-0000-0000500D0000}"/>
    <cellStyle name="Note 2 7 7" xfId="6096" xr:uid="{00000000-0005-0000-0000-0000510D0000}"/>
    <cellStyle name="Note 2 7 8" xfId="7628" xr:uid="{00000000-0005-0000-0000-0000520D0000}"/>
    <cellStyle name="Note 2 7 9" xfId="7558" xr:uid="{00000000-0005-0000-0000-0000530D0000}"/>
    <cellStyle name="Note 2 8" xfId="1490" xr:uid="{00000000-0005-0000-0000-0000540D0000}"/>
    <cellStyle name="Note 2 9" xfId="1952" xr:uid="{00000000-0005-0000-0000-0000550D0000}"/>
    <cellStyle name="Note 20" xfId="12267" xr:uid="{00000000-0005-0000-0000-0000560D0000}"/>
    <cellStyle name="Note 21" xfId="13129" xr:uid="{00000000-0005-0000-0000-0000570D0000}"/>
    <cellStyle name="Note 22" xfId="12372" xr:uid="{00000000-0005-0000-0000-0000580D0000}"/>
    <cellStyle name="Note 23" xfId="9589" xr:uid="{00000000-0005-0000-0000-0000590D0000}"/>
    <cellStyle name="Note 24" xfId="13242" xr:uid="{00000000-0005-0000-0000-00005A0D0000}"/>
    <cellStyle name="Note 25" xfId="14133" xr:uid="{00000000-0005-0000-0000-00005B0D0000}"/>
    <cellStyle name="Note 26" xfId="15019" xr:uid="{00000000-0005-0000-0000-00005C0D0000}"/>
    <cellStyle name="Note 27" xfId="18446" xr:uid="{00000000-0005-0000-0000-00005D0D0000}"/>
    <cellStyle name="Note 28" xfId="19297" xr:uid="{00000000-0005-0000-0000-00005E0D0000}"/>
    <cellStyle name="Note 29" xfId="18546" xr:uid="{00000000-0005-0000-0000-00005F0D0000}"/>
    <cellStyle name="Note 3" xfId="483" xr:uid="{00000000-0005-0000-0000-0000600D0000}"/>
    <cellStyle name="Note 3 10" xfId="7537" xr:uid="{00000000-0005-0000-0000-0000610D0000}"/>
    <cellStyle name="Note 3 11" xfId="7085" xr:uid="{00000000-0005-0000-0000-0000620D0000}"/>
    <cellStyle name="Note 3 12" xfId="5231" xr:uid="{00000000-0005-0000-0000-0000630D0000}"/>
    <cellStyle name="Note 3 13" xfId="7644" xr:uid="{00000000-0005-0000-0000-0000640D0000}"/>
    <cellStyle name="Note 3 14" xfId="9592" xr:uid="{00000000-0005-0000-0000-0000650D0000}"/>
    <cellStyle name="Note 3 15" xfId="7597" xr:uid="{00000000-0005-0000-0000-0000660D0000}"/>
    <cellStyle name="Note 3 16" xfId="8835" xr:uid="{00000000-0005-0000-0000-0000670D0000}"/>
    <cellStyle name="Note 3 17" xfId="12240" xr:uid="{00000000-0005-0000-0000-0000680D0000}"/>
    <cellStyle name="Note 3 18" xfId="7019" xr:uid="{00000000-0005-0000-0000-0000690D0000}"/>
    <cellStyle name="Note 3 19" xfId="11337" xr:uid="{00000000-0005-0000-0000-00006A0D0000}"/>
    <cellStyle name="Note 3 2" xfId="484" xr:uid="{00000000-0005-0000-0000-00006B0D0000}"/>
    <cellStyle name="Note 3 2 10" xfId="8880" xr:uid="{00000000-0005-0000-0000-00006C0D0000}"/>
    <cellStyle name="Note 3 2 11" xfId="9769" xr:uid="{00000000-0005-0000-0000-00006D0D0000}"/>
    <cellStyle name="Note 3 2 12" xfId="10638" xr:uid="{00000000-0005-0000-0000-00006E0D0000}"/>
    <cellStyle name="Note 3 2 13" xfId="11529" xr:uid="{00000000-0005-0000-0000-00006F0D0000}"/>
    <cellStyle name="Note 3 2 14" xfId="12420" xr:uid="{00000000-0005-0000-0000-0000700D0000}"/>
    <cellStyle name="Note 3 2 15" xfId="13286" xr:uid="{00000000-0005-0000-0000-0000710D0000}"/>
    <cellStyle name="Note 3 2 16" xfId="14177" xr:uid="{00000000-0005-0000-0000-0000720D0000}"/>
    <cellStyle name="Note 3 2 17" xfId="15063" xr:uid="{00000000-0005-0000-0000-0000730D0000}"/>
    <cellStyle name="Note 3 2 18" xfId="15947" xr:uid="{00000000-0005-0000-0000-0000740D0000}"/>
    <cellStyle name="Note 3 2 19" xfId="16833" xr:uid="{00000000-0005-0000-0000-0000750D0000}"/>
    <cellStyle name="Note 3 2 2" xfId="1998" xr:uid="{00000000-0005-0000-0000-0000760D0000}"/>
    <cellStyle name="Note 3 2 2 2" xfId="26713" xr:uid="{00000000-0005-0000-0000-0000770D0000}"/>
    <cellStyle name="Note 3 2 2 2 2" xfId="26714" xr:uid="{00000000-0005-0000-0000-0000780D0000}"/>
    <cellStyle name="Note 3 2 2 2 2 2" xfId="26715" xr:uid="{00000000-0005-0000-0000-0000790D0000}"/>
    <cellStyle name="Note 3 2 2 2 3" xfId="26716" xr:uid="{00000000-0005-0000-0000-00007A0D0000}"/>
    <cellStyle name="Note 3 2 2 3" xfId="26717" xr:uid="{00000000-0005-0000-0000-00007B0D0000}"/>
    <cellStyle name="Note 3 2 2 3 2" xfId="26718" xr:uid="{00000000-0005-0000-0000-00007C0D0000}"/>
    <cellStyle name="Note 3 2 2 3 2 2" xfId="26719" xr:uid="{00000000-0005-0000-0000-00007D0D0000}"/>
    <cellStyle name="Note 3 2 2 4" xfId="26720" xr:uid="{00000000-0005-0000-0000-00007E0D0000}"/>
    <cellStyle name="Note 3 2 2 4 2" xfId="26721" xr:uid="{00000000-0005-0000-0000-00007F0D0000}"/>
    <cellStyle name="Note 3 2 20" xfId="17713" xr:uid="{00000000-0005-0000-0000-0000800D0000}"/>
    <cellStyle name="Note 3 2 21" xfId="18594" xr:uid="{00000000-0005-0000-0000-0000810D0000}"/>
    <cellStyle name="Note 3 2 22" xfId="19452" xr:uid="{00000000-0005-0000-0000-0000820D0000}"/>
    <cellStyle name="Note 3 2 23" xfId="20318" xr:uid="{00000000-0005-0000-0000-0000830D0000}"/>
    <cellStyle name="Note 3 2 24" xfId="21176" xr:uid="{00000000-0005-0000-0000-0000840D0000}"/>
    <cellStyle name="Note 3 2 25" xfId="22017" xr:uid="{00000000-0005-0000-0000-0000850D0000}"/>
    <cellStyle name="Note 3 2 26" xfId="22846" xr:uid="{00000000-0005-0000-0000-0000860D0000}"/>
    <cellStyle name="Note 3 2 27" xfId="23648" xr:uid="{00000000-0005-0000-0000-0000870D0000}"/>
    <cellStyle name="Note 3 2 3" xfId="2716" xr:uid="{00000000-0005-0000-0000-0000880D0000}"/>
    <cellStyle name="Note 3 2 3 2" xfId="26722" xr:uid="{00000000-0005-0000-0000-0000890D0000}"/>
    <cellStyle name="Note 3 2 3 2 2" xfId="26723" xr:uid="{00000000-0005-0000-0000-00008A0D0000}"/>
    <cellStyle name="Note 3 2 3 3" xfId="26724" xr:uid="{00000000-0005-0000-0000-00008B0D0000}"/>
    <cellStyle name="Note 3 2 4" xfId="3618" xr:uid="{00000000-0005-0000-0000-00008C0D0000}"/>
    <cellStyle name="Note 3 2 4 2" xfId="26725" xr:uid="{00000000-0005-0000-0000-00008D0D0000}"/>
    <cellStyle name="Note 3 2 4 2 2" xfId="26726" xr:uid="{00000000-0005-0000-0000-00008E0D0000}"/>
    <cellStyle name="Note 3 2 5" xfId="4506" xr:uid="{00000000-0005-0000-0000-00008F0D0000}"/>
    <cellStyle name="Note 3 2 5 2" xfId="26727" xr:uid="{00000000-0005-0000-0000-0000900D0000}"/>
    <cellStyle name="Note 3 2 6" xfId="5395" xr:uid="{00000000-0005-0000-0000-0000910D0000}"/>
    <cellStyle name="Note 3 2 7" xfId="6289" xr:uid="{00000000-0005-0000-0000-0000920D0000}"/>
    <cellStyle name="Note 3 2 8" xfId="7382" xr:uid="{00000000-0005-0000-0000-0000930D0000}"/>
    <cellStyle name="Note 3 2 9" xfId="7991" xr:uid="{00000000-0005-0000-0000-0000940D0000}"/>
    <cellStyle name="Note 3 20" xfId="13978" xr:uid="{00000000-0005-0000-0000-0000950D0000}"/>
    <cellStyle name="Note 3 21" xfId="14869" xr:uid="{00000000-0005-0000-0000-0000960D0000}"/>
    <cellStyle name="Note 3 22" xfId="15754" xr:uid="{00000000-0005-0000-0000-0000970D0000}"/>
    <cellStyle name="Note 3 23" xfId="14868" xr:uid="{00000000-0005-0000-0000-0000980D0000}"/>
    <cellStyle name="Note 3 24" xfId="18420" xr:uid="{00000000-0005-0000-0000-0000990D0000}"/>
    <cellStyle name="Note 3 25" xfId="15764" xr:uid="{00000000-0005-0000-0000-00009A0D0000}"/>
    <cellStyle name="Note 3 26" xfId="17530" xr:uid="{00000000-0005-0000-0000-00009B0D0000}"/>
    <cellStyle name="Note 3 27" xfId="20140" xr:uid="{00000000-0005-0000-0000-00009C0D0000}"/>
    <cellStyle name="Note 3 28" xfId="21005" xr:uid="{00000000-0005-0000-0000-00009D0D0000}"/>
    <cellStyle name="Note 3 3" xfId="1546" xr:uid="{00000000-0005-0000-0000-00009E0D0000}"/>
    <cellStyle name="Note 3 4" xfId="2596" xr:uid="{00000000-0005-0000-0000-00009F0D0000}"/>
    <cellStyle name="Note 3 5" xfId="1752" xr:uid="{00000000-0005-0000-0000-0000A00D0000}"/>
    <cellStyle name="Note 3 6" xfId="2598" xr:uid="{00000000-0005-0000-0000-0000A10D0000}"/>
    <cellStyle name="Note 3 7" xfId="1555" xr:uid="{00000000-0005-0000-0000-0000A20D0000}"/>
    <cellStyle name="Note 3 8" xfId="3444" xr:uid="{00000000-0005-0000-0000-0000A30D0000}"/>
    <cellStyle name="Note 3 9" xfId="6200" xr:uid="{00000000-0005-0000-0000-0000A40D0000}"/>
    <cellStyle name="Note 30" xfId="14890" xr:uid="{00000000-0005-0000-0000-0000A50D0000}"/>
    <cellStyle name="Note 31" xfId="19408" xr:uid="{00000000-0005-0000-0000-0000A60D0000}"/>
    <cellStyle name="Note 32" xfId="20274" xr:uid="{00000000-0005-0000-0000-0000A70D0000}"/>
    <cellStyle name="Note 4" xfId="485" xr:uid="{00000000-0005-0000-0000-0000A80D0000}"/>
    <cellStyle name="Note 4 10" xfId="8881" xr:uid="{00000000-0005-0000-0000-0000A90D0000}"/>
    <cellStyle name="Note 4 11" xfId="9770" xr:uid="{00000000-0005-0000-0000-0000AA0D0000}"/>
    <cellStyle name="Note 4 12" xfId="10639" xr:uid="{00000000-0005-0000-0000-0000AB0D0000}"/>
    <cellStyle name="Note 4 13" xfId="11530" xr:uid="{00000000-0005-0000-0000-0000AC0D0000}"/>
    <cellStyle name="Note 4 14" xfId="12421" xr:uid="{00000000-0005-0000-0000-0000AD0D0000}"/>
    <cellStyle name="Note 4 15" xfId="13287" xr:uid="{00000000-0005-0000-0000-0000AE0D0000}"/>
    <cellStyle name="Note 4 16" xfId="14178" xr:uid="{00000000-0005-0000-0000-0000AF0D0000}"/>
    <cellStyle name="Note 4 17" xfId="15064" xr:uid="{00000000-0005-0000-0000-0000B00D0000}"/>
    <cellStyle name="Note 4 18" xfId="15948" xr:uid="{00000000-0005-0000-0000-0000B10D0000}"/>
    <cellStyle name="Note 4 19" xfId="16834" xr:uid="{00000000-0005-0000-0000-0000B20D0000}"/>
    <cellStyle name="Note 4 2" xfId="1999" xr:uid="{00000000-0005-0000-0000-0000B30D0000}"/>
    <cellStyle name="Note 4 2 2" xfId="24528" xr:uid="{00000000-0005-0000-0000-0000B40D0000}"/>
    <cellStyle name="Note 4 2 2 2" xfId="26728" xr:uid="{00000000-0005-0000-0000-0000B50D0000}"/>
    <cellStyle name="Note 4 2 2 2 2" xfId="26729" xr:uid="{00000000-0005-0000-0000-0000B60D0000}"/>
    <cellStyle name="Note 4 2 2 2 2 2" xfId="26730" xr:uid="{00000000-0005-0000-0000-0000B70D0000}"/>
    <cellStyle name="Note 4 2 2 2 3" xfId="26731" xr:uid="{00000000-0005-0000-0000-0000B80D0000}"/>
    <cellStyle name="Note 4 2 2 3" xfId="26732" xr:uid="{00000000-0005-0000-0000-0000B90D0000}"/>
    <cellStyle name="Note 4 2 2 3 2" xfId="26733" xr:uid="{00000000-0005-0000-0000-0000BA0D0000}"/>
    <cellStyle name="Note 4 2 2 3 2 2" xfId="26734" xr:uid="{00000000-0005-0000-0000-0000BB0D0000}"/>
    <cellStyle name="Note 4 2 2 4" xfId="26735" xr:uid="{00000000-0005-0000-0000-0000BC0D0000}"/>
    <cellStyle name="Note 4 2 2 4 2" xfId="26736" xr:uid="{00000000-0005-0000-0000-0000BD0D0000}"/>
    <cellStyle name="Note 4 2 3" xfId="26737" xr:uid="{00000000-0005-0000-0000-0000BE0D0000}"/>
    <cellStyle name="Note 4 2 3 2" xfId="26738" xr:uid="{00000000-0005-0000-0000-0000BF0D0000}"/>
    <cellStyle name="Note 4 2 3 2 2" xfId="26739" xr:uid="{00000000-0005-0000-0000-0000C00D0000}"/>
    <cellStyle name="Note 4 2 3 3" xfId="26740" xr:uid="{00000000-0005-0000-0000-0000C10D0000}"/>
    <cellStyle name="Note 4 2 4" xfId="26741" xr:uid="{00000000-0005-0000-0000-0000C20D0000}"/>
    <cellStyle name="Note 4 2 4 2" xfId="26742" xr:uid="{00000000-0005-0000-0000-0000C30D0000}"/>
    <cellStyle name="Note 4 2 4 2 2" xfId="26743" xr:uid="{00000000-0005-0000-0000-0000C40D0000}"/>
    <cellStyle name="Note 4 2 5" xfId="26744" xr:uid="{00000000-0005-0000-0000-0000C50D0000}"/>
    <cellStyle name="Note 4 2 5 2" xfId="26745" xr:uid="{00000000-0005-0000-0000-0000C60D0000}"/>
    <cellStyle name="Note 4 20" xfId="17714" xr:uid="{00000000-0005-0000-0000-0000C70D0000}"/>
    <cellStyle name="Note 4 21" xfId="18595" xr:uid="{00000000-0005-0000-0000-0000C80D0000}"/>
    <cellStyle name="Note 4 22" xfId="19453" xr:uid="{00000000-0005-0000-0000-0000C90D0000}"/>
    <cellStyle name="Note 4 23" xfId="20319" xr:uid="{00000000-0005-0000-0000-0000CA0D0000}"/>
    <cellStyle name="Note 4 24" xfId="21177" xr:uid="{00000000-0005-0000-0000-0000CB0D0000}"/>
    <cellStyle name="Note 4 25" xfId="22018" xr:uid="{00000000-0005-0000-0000-0000CC0D0000}"/>
    <cellStyle name="Note 4 26" xfId="22847" xr:uid="{00000000-0005-0000-0000-0000CD0D0000}"/>
    <cellStyle name="Note 4 27" xfId="23649" xr:uid="{00000000-0005-0000-0000-0000CE0D0000}"/>
    <cellStyle name="Note 4 3" xfId="2717" xr:uid="{00000000-0005-0000-0000-0000CF0D0000}"/>
    <cellStyle name="Note 4 4" xfId="3619" xr:uid="{00000000-0005-0000-0000-0000D00D0000}"/>
    <cellStyle name="Note 4 5" xfId="4507" xr:uid="{00000000-0005-0000-0000-0000D10D0000}"/>
    <cellStyle name="Note 4 6" xfId="5396" xr:uid="{00000000-0005-0000-0000-0000D20D0000}"/>
    <cellStyle name="Note 4 7" xfId="6290" xr:uid="{00000000-0005-0000-0000-0000D30D0000}"/>
    <cellStyle name="Note 4 8" xfId="7381" xr:uid="{00000000-0005-0000-0000-0000D40D0000}"/>
    <cellStyle name="Note 4 9" xfId="7992" xr:uid="{00000000-0005-0000-0000-0000D50D0000}"/>
    <cellStyle name="Note 5" xfId="486" xr:uid="{00000000-0005-0000-0000-0000D60D0000}"/>
    <cellStyle name="Note 5 10" xfId="8882" xr:uid="{00000000-0005-0000-0000-0000D70D0000}"/>
    <cellStyle name="Note 5 11" xfId="9771" xr:uid="{00000000-0005-0000-0000-0000D80D0000}"/>
    <cellStyle name="Note 5 12" xfId="10640" xr:uid="{00000000-0005-0000-0000-0000D90D0000}"/>
    <cellStyle name="Note 5 13" xfId="11531" xr:uid="{00000000-0005-0000-0000-0000DA0D0000}"/>
    <cellStyle name="Note 5 14" xfId="12422" xr:uid="{00000000-0005-0000-0000-0000DB0D0000}"/>
    <cellStyle name="Note 5 15" xfId="13288" xr:uid="{00000000-0005-0000-0000-0000DC0D0000}"/>
    <cellStyle name="Note 5 16" xfId="14179" xr:uid="{00000000-0005-0000-0000-0000DD0D0000}"/>
    <cellStyle name="Note 5 17" xfId="15065" xr:uid="{00000000-0005-0000-0000-0000DE0D0000}"/>
    <cellStyle name="Note 5 18" xfId="15949" xr:uid="{00000000-0005-0000-0000-0000DF0D0000}"/>
    <cellStyle name="Note 5 19" xfId="16835" xr:uid="{00000000-0005-0000-0000-0000E00D0000}"/>
    <cellStyle name="Note 5 2" xfId="2000" xr:uid="{00000000-0005-0000-0000-0000E10D0000}"/>
    <cellStyle name="Note 5 2 2" xfId="24529" xr:uid="{00000000-0005-0000-0000-0000E20D0000}"/>
    <cellStyle name="Note 5 2 2 2" xfId="26746" xr:uid="{00000000-0005-0000-0000-0000E30D0000}"/>
    <cellStyle name="Note 5 2 2 2 2" xfId="26747" xr:uid="{00000000-0005-0000-0000-0000E40D0000}"/>
    <cellStyle name="Note 5 2 2 2 2 2" xfId="26748" xr:uid="{00000000-0005-0000-0000-0000E50D0000}"/>
    <cellStyle name="Note 5 2 2 2 3" xfId="26749" xr:uid="{00000000-0005-0000-0000-0000E60D0000}"/>
    <cellStyle name="Note 5 2 2 3" xfId="26750" xr:uid="{00000000-0005-0000-0000-0000E70D0000}"/>
    <cellStyle name="Note 5 2 2 3 2" xfId="26751" xr:uid="{00000000-0005-0000-0000-0000E80D0000}"/>
    <cellStyle name="Note 5 2 2 3 2 2" xfId="26752" xr:uid="{00000000-0005-0000-0000-0000E90D0000}"/>
    <cellStyle name="Note 5 2 2 4" xfId="26753" xr:uid="{00000000-0005-0000-0000-0000EA0D0000}"/>
    <cellStyle name="Note 5 2 2 4 2" xfId="26754" xr:uid="{00000000-0005-0000-0000-0000EB0D0000}"/>
    <cellStyle name="Note 5 2 3" xfId="26755" xr:uid="{00000000-0005-0000-0000-0000EC0D0000}"/>
    <cellStyle name="Note 5 2 3 2" xfId="26756" xr:uid="{00000000-0005-0000-0000-0000ED0D0000}"/>
    <cellStyle name="Note 5 2 3 2 2" xfId="26757" xr:uid="{00000000-0005-0000-0000-0000EE0D0000}"/>
    <cellStyle name="Note 5 2 3 3" xfId="26758" xr:uid="{00000000-0005-0000-0000-0000EF0D0000}"/>
    <cellStyle name="Note 5 2 4" xfId="26759" xr:uid="{00000000-0005-0000-0000-0000F00D0000}"/>
    <cellStyle name="Note 5 2 4 2" xfId="26760" xr:uid="{00000000-0005-0000-0000-0000F10D0000}"/>
    <cellStyle name="Note 5 2 4 2 2" xfId="26761" xr:uid="{00000000-0005-0000-0000-0000F20D0000}"/>
    <cellStyle name="Note 5 2 5" xfId="26762" xr:uid="{00000000-0005-0000-0000-0000F30D0000}"/>
    <cellStyle name="Note 5 2 5 2" xfId="26763" xr:uid="{00000000-0005-0000-0000-0000F40D0000}"/>
    <cellStyle name="Note 5 20" xfId="17715" xr:uid="{00000000-0005-0000-0000-0000F50D0000}"/>
    <cellStyle name="Note 5 21" xfId="18596" xr:uid="{00000000-0005-0000-0000-0000F60D0000}"/>
    <cellStyle name="Note 5 22" xfId="19454" xr:uid="{00000000-0005-0000-0000-0000F70D0000}"/>
    <cellStyle name="Note 5 23" xfId="20320" xr:uid="{00000000-0005-0000-0000-0000F80D0000}"/>
    <cellStyle name="Note 5 24" xfId="21178" xr:uid="{00000000-0005-0000-0000-0000F90D0000}"/>
    <cellStyle name="Note 5 25" xfId="22019" xr:uid="{00000000-0005-0000-0000-0000FA0D0000}"/>
    <cellStyle name="Note 5 26" xfId="22848" xr:uid="{00000000-0005-0000-0000-0000FB0D0000}"/>
    <cellStyle name="Note 5 27" xfId="23650" xr:uid="{00000000-0005-0000-0000-0000FC0D0000}"/>
    <cellStyle name="Note 5 3" xfId="2718" xr:uid="{00000000-0005-0000-0000-0000FD0D0000}"/>
    <cellStyle name="Note 5 4" xfId="3620" xr:uid="{00000000-0005-0000-0000-0000FE0D0000}"/>
    <cellStyle name="Note 5 5" xfId="4508" xr:uid="{00000000-0005-0000-0000-0000FF0D0000}"/>
    <cellStyle name="Note 5 6" xfId="5397" xr:uid="{00000000-0005-0000-0000-0000000E0000}"/>
    <cellStyle name="Note 5 7" xfId="6291" xr:uid="{00000000-0005-0000-0000-0000010E0000}"/>
    <cellStyle name="Note 5 8" xfId="7380" xr:uid="{00000000-0005-0000-0000-0000020E0000}"/>
    <cellStyle name="Note 5 9" xfId="7993" xr:uid="{00000000-0005-0000-0000-0000030E0000}"/>
    <cellStyle name="Note 6" xfId="487" xr:uid="{00000000-0005-0000-0000-0000040E0000}"/>
    <cellStyle name="Note 6 10" xfId="8883" xr:uid="{00000000-0005-0000-0000-0000050E0000}"/>
    <cellStyle name="Note 6 11" xfId="9772" xr:uid="{00000000-0005-0000-0000-0000060E0000}"/>
    <cellStyle name="Note 6 12" xfId="10641" xr:uid="{00000000-0005-0000-0000-0000070E0000}"/>
    <cellStyle name="Note 6 13" xfId="11532" xr:uid="{00000000-0005-0000-0000-0000080E0000}"/>
    <cellStyle name="Note 6 14" xfId="12423" xr:uid="{00000000-0005-0000-0000-0000090E0000}"/>
    <cellStyle name="Note 6 15" xfId="13289" xr:uid="{00000000-0005-0000-0000-00000A0E0000}"/>
    <cellStyle name="Note 6 16" xfId="14180" xr:uid="{00000000-0005-0000-0000-00000B0E0000}"/>
    <cellStyle name="Note 6 17" xfId="15066" xr:uid="{00000000-0005-0000-0000-00000C0E0000}"/>
    <cellStyle name="Note 6 18" xfId="15950" xr:uid="{00000000-0005-0000-0000-00000D0E0000}"/>
    <cellStyle name="Note 6 19" xfId="16836" xr:uid="{00000000-0005-0000-0000-00000E0E0000}"/>
    <cellStyle name="Note 6 2" xfId="2001" xr:uid="{00000000-0005-0000-0000-00000F0E0000}"/>
    <cellStyle name="Note 6 2 2" xfId="24530" xr:uid="{00000000-0005-0000-0000-0000100E0000}"/>
    <cellStyle name="Note 6 2 2 2" xfId="26764" xr:uid="{00000000-0005-0000-0000-0000110E0000}"/>
    <cellStyle name="Note 6 2 2 2 2" xfId="26765" xr:uid="{00000000-0005-0000-0000-0000120E0000}"/>
    <cellStyle name="Note 6 2 2 2 2 2" xfId="26766" xr:uid="{00000000-0005-0000-0000-0000130E0000}"/>
    <cellStyle name="Note 6 2 2 2 3" xfId="26767" xr:uid="{00000000-0005-0000-0000-0000140E0000}"/>
    <cellStyle name="Note 6 2 2 3" xfId="26768" xr:uid="{00000000-0005-0000-0000-0000150E0000}"/>
    <cellStyle name="Note 6 2 2 3 2" xfId="26769" xr:uid="{00000000-0005-0000-0000-0000160E0000}"/>
    <cellStyle name="Note 6 2 2 3 2 2" xfId="26770" xr:uid="{00000000-0005-0000-0000-0000170E0000}"/>
    <cellStyle name="Note 6 2 2 4" xfId="26771" xr:uid="{00000000-0005-0000-0000-0000180E0000}"/>
    <cellStyle name="Note 6 2 2 4 2" xfId="26772" xr:uid="{00000000-0005-0000-0000-0000190E0000}"/>
    <cellStyle name="Note 6 2 3" xfId="26773" xr:uid="{00000000-0005-0000-0000-00001A0E0000}"/>
    <cellStyle name="Note 6 2 3 2" xfId="26774" xr:uid="{00000000-0005-0000-0000-00001B0E0000}"/>
    <cellStyle name="Note 6 2 3 2 2" xfId="26775" xr:uid="{00000000-0005-0000-0000-00001C0E0000}"/>
    <cellStyle name="Note 6 2 3 3" xfId="26776" xr:uid="{00000000-0005-0000-0000-00001D0E0000}"/>
    <cellStyle name="Note 6 2 4" xfId="26777" xr:uid="{00000000-0005-0000-0000-00001E0E0000}"/>
    <cellStyle name="Note 6 2 4 2" xfId="26778" xr:uid="{00000000-0005-0000-0000-00001F0E0000}"/>
    <cellStyle name="Note 6 2 4 2 2" xfId="26779" xr:uid="{00000000-0005-0000-0000-0000200E0000}"/>
    <cellStyle name="Note 6 2 5" xfId="26780" xr:uid="{00000000-0005-0000-0000-0000210E0000}"/>
    <cellStyle name="Note 6 2 5 2" xfId="26781" xr:uid="{00000000-0005-0000-0000-0000220E0000}"/>
    <cellStyle name="Note 6 20" xfId="17716" xr:uid="{00000000-0005-0000-0000-0000230E0000}"/>
    <cellStyle name="Note 6 21" xfId="18597" xr:uid="{00000000-0005-0000-0000-0000240E0000}"/>
    <cellStyle name="Note 6 22" xfId="19455" xr:uid="{00000000-0005-0000-0000-0000250E0000}"/>
    <cellStyle name="Note 6 23" xfId="20321" xr:uid="{00000000-0005-0000-0000-0000260E0000}"/>
    <cellStyle name="Note 6 24" xfId="21179" xr:uid="{00000000-0005-0000-0000-0000270E0000}"/>
    <cellStyle name="Note 6 25" xfId="22020" xr:uid="{00000000-0005-0000-0000-0000280E0000}"/>
    <cellStyle name="Note 6 26" xfId="22849" xr:uid="{00000000-0005-0000-0000-0000290E0000}"/>
    <cellStyle name="Note 6 27" xfId="23651" xr:uid="{00000000-0005-0000-0000-00002A0E0000}"/>
    <cellStyle name="Note 6 3" xfId="2719" xr:uid="{00000000-0005-0000-0000-00002B0E0000}"/>
    <cellStyle name="Note 6 4" xfId="3621" xr:uid="{00000000-0005-0000-0000-00002C0E0000}"/>
    <cellStyle name="Note 6 5" xfId="4509" xr:uid="{00000000-0005-0000-0000-00002D0E0000}"/>
    <cellStyle name="Note 6 6" xfId="5398" xr:uid="{00000000-0005-0000-0000-00002E0E0000}"/>
    <cellStyle name="Note 6 7" xfId="6292" xr:uid="{00000000-0005-0000-0000-00002F0E0000}"/>
    <cellStyle name="Note 6 8" xfId="7379" xr:uid="{00000000-0005-0000-0000-0000300E0000}"/>
    <cellStyle name="Note 6 9" xfId="7994" xr:uid="{00000000-0005-0000-0000-0000310E0000}"/>
    <cellStyle name="Note 7" xfId="1570" xr:uid="{00000000-0005-0000-0000-0000320E0000}"/>
    <cellStyle name="Note 7 2" xfId="24531" xr:uid="{00000000-0005-0000-0000-0000330E0000}"/>
    <cellStyle name="Note 7 2 2" xfId="26782" xr:uid="{00000000-0005-0000-0000-0000340E0000}"/>
    <cellStyle name="Note 7 2 2 2" xfId="26783" xr:uid="{00000000-0005-0000-0000-0000350E0000}"/>
    <cellStyle name="Note 7 2 2 2 2" xfId="26784" xr:uid="{00000000-0005-0000-0000-0000360E0000}"/>
    <cellStyle name="Note 7 2 2 3" xfId="26785" xr:uid="{00000000-0005-0000-0000-0000370E0000}"/>
    <cellStyle name="Note 7 2 3" xfId="26786" xr:uid="{00000000-0005-0000-0000-0000380E0000}"/>
    <cellStyle name="Note 7 2 3 2" xfId="26787" xr:uid="{00000000-0005-0000-0000-0000390E0000}"/>
    <cellStyle name="Note 7 2 3 2 2" xfId="26788" xr:uid="{00000000-0005-0000-0000-00003A0E0000}"/>
    <cellStyle name="Note 7 2 4" xfId="26789" xr:uid="{00000000-0005-0000-0000-00003B0E0000}"/>
    <cellStyle name="Note 7 2 4 2" xfId="26790" xr:uid="{00000000-0005-0000-0000-00003C0E0000}"/>
    <cellStyle name="Note 7 3" xfId="26791" xr:uid="{00000000-0005-0000-0000-00003D0E0000}"/>
    <cellStyle name="Note 7 3 2" xfId="26792" xr:uid="{00000000-0005-0000-0000-00003E0E0000}"/>
    <cellStyle name="Note 7 3 2 2" xfId="26793" xr:uid="{00000000-0005-0000-0000-00003F0E0000}"/>
    <cellStyle name="Note 7 3 3" xfId="26794" xr:uid="{00000000-0005-0000-0000-0000400E0000}"/>
    <cellStyle name="Note 7 4" xfId="26795" xr:uid="{00000000-0005-0000-0000-0000410E0000}"/>
    <cellStyle name="Note 7 4 2" xfId="26796" xr:uid="{00000000-0005-0000-0000-0000420E0000}"/>
    <cellStyle name="Note 7 4 2 2" xfId="26797" xr:uid="{00000000-0005-0000-0000-0000430E0000}"/>
    <cellStyle name="Note 7 5" xfId="26798" xr:uid="{00000000-0005-0000-0000-0000440E0000}"/>
    <cellStyle name="Note 7 5 2" xfId="26799" xr:uid="{00000000-0005-0000-0000-0000450E0000}"/>
    <cellStyle name="Note 8" xfId="2521" xr:uid="{00000000-0005-0000-0000-0000460E0000}"/>
    <cellStyle name="Note 9" xfId="1514" xr:uid="{00000000-0005-0000-0000-0000470E0000}"/>
    <cellStyle name="Notitie 2" xfId="488" xr:uid="{00000000-0005-0000-0000-0000480E0000}"/>
    <cellStyle name="Notitie 2 10" xfId="1627" xr:uid="{00000000-0005-0000-0000-0000490E0000}"/>
    <cellStyle name="Notitie 2 11" xfId="4279" xr:uid="{00000000-0005-0000-0000-00004A0E0000}"/>
    <cellStyle name="Notitie 2 12" xfId="5167" xr:uid="{00000000-0005-0000-0000-00004B0E0000}"/>
    <cellStyle name="Notitie 2 13" xfId="4335" xr:uid="{00000000-0005-0000-0000-00004C0E0000}"/>
    <cellStyle name="Notitie 2 14" xfId="7765" xr:uid="{00000000-0005-0000-0000-00004D0E0000}"/>
    <cellStyle name="Notitie 2 15" xfId="7624" xr:uid="{00000000-0005-0000-0000-00004E0E0000}"/>
    <cellStyle name="Notitie 2 16" xfId="7569" xr:uid="{00000000-0005-0000-0000-00004F0E0000}"/>
    <cellStyle name="Notitie 2 17" xfId="8829" xr:uid="{00000000-0005-0000-0000-0000500E0000}"/>
    <cellStyle name="Notitie 2 18" xfId="7077" xr:uid="{00000000-0005-0000-0000-0000510E0000}"/>
    <cellStyle name="Notitie 2 19" xfId="9573" xr:uid="{00000000-0005-0000-0000-0000520E0000}"/>
    <cellStyle name="Notitie 2 2" xfId="489" xr:uid="{00000000-0005-0000-0000-0000530E0000}"/>
    <cellStyle name="Notitie 2 2 10" xfId="4358" xr:uid="{00000000-0005-0000-0000-0000540E0000}"/>
    <cellStyle name="Notitie 2 2 11" xfId="5248" xr:uid="{00000000-0005-0000-0000-0000550E0000}"/>
    <cellStyle name="Notitie 2 2 12" xfId="6143" xr:uid="{00000000-0005-0000-0000-0000560E0000}"/>
    <cellStyle name="Notitie 2 2 13" xfId="4363" xr:uid="{00000000-0005-0000-0000-0000570E0000}"/>
    <cellStyle name="Notitie 2 2 14" xfId="7849" xr:uid="{00000000-0005-0000-0000-0000580E0000}"/>
    <cellStyle name="Notitie 2 2 15" xfId="8739" xr:uid="{00000000-0005-0000-0000-0000590E0000}"/>
    <cellStyle name="Notitie 2 2 16" xfId="9629" xr:uid="{00000000-0005-0000-0000-00005A0E0000}"/>
    <cellStyle name="Notitie 2 2 17" xfId="10496" xr:uid="{00000000-0005-0000-0000-00005B0E0000}"/>
    <cellStyle name="Notitie 2 2 18" xfId="11387" xr:uid="{00000000-0005-0000-0000-00005C0E0000}"/>
    <cellStyle name="Notitie 2 2 19" xfId="12277" xr:uid="{00000000-0005-0000-0000-00005D0E0000}"/>
    <cellStyle name="Notitie 2 2 2" xfId="490" xr:uid="{00000000-0005-0000-0000-00005E0E0000}"/>
    <cellStyle name="Notitie 2 2 2 10" xfId="8884" xr:uid="{00000000-0005-0000-0000-00005F0E0000}"/>
    <cellStyle name="Notitie 2 2 2 11" xfId="9773" xr:uid="{00000000-0005-0000-0000-0000600E0000}"/>
    <cellStyle name="Notitie 2 2 2 12" xfId="10642" xr:uid="{00000000-0005-0000-0000-0000610E0000}"/>
    <cellStyle name="Notitie 2 2 2 13" xfId="11533" xr:uid="{00000000-0005-0000-0000-0000620E0000}"/>
    <cellStyle name="Notitie 2 2 2 14" xfId="12424" xr:uid="{00000000-0005-0000-0000-0000630E0000}"/>
    <cellStyle name="Notitie 2 2 2 15" xfId="13290" xr:uid="{00000000-0005-0000-0000-0000640E0000}"/>
    <cellStyle name="Notitie 2 2 2 16" xfId="14181" xr:uid="{00000000-0005-0000-0000-0000650E0000}"/>
    <cellStyle name="Notitie 2 2 2 17" xfId="15067" xr:uid="{00000000-0005-0000-0000-0000660E0000}"/>
    <cellStyle name="Notitie 2 2 2 18" xfId="15951" xr:uid="{00000000-0005-0000-0000-0000670E0000}"/>
    <cellStyle name="Notitie 2 2 2 19" xfId="16837" xr:uid="{00000000-0005-0000-0000-0000680E0000}"/>
    <cellStyle name="Notitie 2 2 2 2" xfId="2002" xr:uid="{00000000-0005-0000-0000-0000690E0000}"/>
    <cellStyle name="Notitie 2 2 2 2 2" xfId="24532" xr:uid="{00000000-0005-0000-0000-00006A0E0000}"/>
    <cellStyle name="Notitie 2 2 2 2 2 2" xfId="26800" xr:uid="{00000000-0005-0000-0000-00006B0E0000}"/>
    <cellStyle name="Notitie 2 2 2 2 2 2 2" xfId="26801" xr:uid="{00000000-0005-0000-0000-00006C0E0000}"/>
    <cellStyle name="Notitie 2 2 2 2 2 2 2 2" xfId="26802" xr:uid="{00000000-0005-0000-0000-00006D0E0000}"/>
    <cellStyle name="Notitie 2 2 2 2 2 2 3" xfId="26803" xr:uid="{00000000-0005-0000-0000-00006E0E0000}"/>
    <cellStyle name="Notitie 2 2 2 2 2 3" xfId="26804" xr:uid="{00000000-0005-0000-0000-00006F0E0000}"/>
    <cellStyle name="Notitie 2 2 2 2 2 3 2" xfId="26805" xr:uid="{00000000-0005-0000-0000-0000700E0000}"/>
    <cellStyle name="Notitie 2 2 2 2 2 3 2 2" xfId="26806" xr:uid="{00000000-0005-0000-0000-0000710E0000}"/>
    <cellStyle name="Notitie 2 2 2 2 2 4" xfId="26807" xr:uid="{00000000-0005-0000-0000-0000720E0000}"/>
    <cellStyle name="Notitie 2 2 2 2 2 4 2" xfId="26808" xr:uid="{00000000-0005-0000-0000-0000730E0000}"/>
    <cellStyle name="Notitie 2 2 2 2 3" xfId="26809" xr:uid="{00000000-0005-0000-0000-0000740E0000}"/>
    <cellStyle name="Notitie 2 2 2 2 3 2" xfId="26810" xr:uid="{00000000-0005-0000-0000-0000750E0000}"/>
    <cellStyle name="Notitie 2 2 2 2 3 2 2" xfId="26811" xr:uid="{00000000-0005-0000-0000-0000760E0000}"/>
    <cellStyle name="Notitie 2 2 2 2 3 3" xfId="26812" xr:uid="{00000000-0005-0000-0000-0000770E0000}"/>
    <cellStyle name="Notitie 2 2 2 2 4" xfId="26813" xr:uid="{00000000-0005-0000-0000-0000780E0000}"/>
    <cellStyle name="Notitie 2 2 2 2 4 2" xfId="26814" xr:uid="{00000000-0005-0000-0000-0000790E0000}"/>
    <cellStyle name="Notitie 2 2 2 2 4 2 2" xfId="26815" xr:uid="{00000000-0005-0000-0000-00007A0E0000}"/>
    <cellStyle name="Notitie 2 2 2 2 5" xfId="26816" xr:uid="{00000000-0005-0000-0000-00007B0E0000}"/>
    <cellStyle name="Notitie 2 2 2 2 5 2" xfId="26817" xr:uid="{00000000-0005-0000-0000-00007C0E0000}"/>
    <cellStyle name="Notitie 2 2 2 20" xfId="17717" xr:uid="{00000000-0005-0000-0000-00007D0E0000}"/>
    <cellStyle name="Notitie 2 2 2 21" xfId="18598" xr:uid="{00000000-0005-0000-0000-00007E0E0000}"/>
    <cellStyle name="Notitie 2 2 2 22" xfId="19456" xr:uid="{00000000-0005-0000-0000-00007F0E0000}"/>
    <cellStyle name="Notitie 2 2 2 23" xfId="20322" xr:uid="{00000000-0005-0000-0000-0000800E0000}"/>
    <cellStyle name="Notitie 2 2 2 24" xfId="21180" xr:uid="{00000000-0005-0000-0000-0000810E0000}"/>
    <cellStyle name="Notitie 2 2 2 25" xfId="22021" xr:uid="{00000000-0005-0000-0000-0000820E0000}"/>
    <cellStyle name="Notitie 2 2 2 26" xfId="22850" xr:uid="{00000000-0005-0000-0000-0000830E0000}"/>
    <cellStyle name="Notitie 2 2 2 27" xfId="23652" xr:uid="{00000000-0005-0000-0000-0000840E0000}"/>
    <cellStyle name="Notitie 2 2 2 3" xfId="2720" xr:uid="{00000000-0005-0000-0000-0000850E0000}"/>
    <cellStyle name="Notitie 2 2 2 4" xfId="3622" xr:uid="{00000000-0005-0000-0000-0000860E0000}"/>
    <cellStyle name="Notitie 2 2 2 5" xfId="4510" xr:uid="{00000000-0005-0000-0000-0000870E0000}"/>
    <cellStyle name="Notitie 2 2 2 6" xfId="5399" xr:uid="{00000000-0005-0000-0000-0000880E0000}"/>
    <cellStyle name="Notitie 2 2 2 7" xfId="6293" xr:uid="{00000000-0005-0000-0000-0000890E0000}"/>
    <cellStyle name="Notitie 2 2 2 8" xfId="7378" xr:uid="{00000000-0005-0000-0000-00008A0E0000}"/>
    <cellStyle name="Notitie 2 2 2 9" xfId="7995" xr:uid="{00000000-0005-0000-0000-00008B0E0000}"/>
    <cellStyle name="Notitie 2 2 20" xfId="13147" xr:uid="{00000000-0005-0000-0000-00008C0E0000}"/>
    <cellStyle name="Notitie 2 2 21" xfId="14037" xr:uid="{00000000-0005-0000-0000-00008D0E0000}"/>
    <cellStyle name="Notitie 2 2 22" xfId="14924" xr:uid="{00000000-0005-0000-0000-00008E0E0000}"/>
    <cellStyle name="Notitie 2 2 23" xfId="15810" xr:uid="{00000000-0005-0000-0000-00008F0E0000}"/>
    <cellStyle name="Notitie 2 2 24" xfId="16693" xr:uid="{00000000-0005-0000-0000-0000900E0000}"/>
    <cellStyle name="Notitie 2 2 25" xfId="17578" xr:uid="{00000000-0005-0000-0000-0000910E0000}"/>
    <cellStyle name="Notitie 2 2 26" xfId="18455" xr:uid="{00000000-0005-0000-0000-0000920E0000}"/>
    <cellStyle name="Notitie 2 2 27" xfId="19315" xr:uid="{00000000-0005-0000-0000-0000930E0000}"/>
    <cellStyle name="Notitie 2 2 28" xfId="20183" xr:uid="{00000000-0005-0000-0000-0000940E0000}"/>
    <cellStyle name="Notitie 2 2 29" xfId="21045" xr:uid="{00000000-0005-0000-0000-0000950E0000}"/>
    <cellStyle name="Notitie 2 2 3" xfId="491" xr:uid="{00000000-0005-0000-0000-0000960E0000}"/>
    <cellStyle name="Notitie 2 2 3 10" xfId="8885" xr:uid="{00000000-0005-0000-0000-0000970E0000}"/>
    <cellStyle name="Notitie 2 2 3 11" xfId="9774" xr:uid="{00000000-0005-0000-0000-0000980E0000}"/>
    <cellStyle name="Notitie 2 2 3 12" xfId="10643" xr:uid="{00000000-0005-0000-0000-0000990E0000}"/>
    <cellStyle name="Notitie 2 2 3 13" xfId="11534" xr:uid="{00000000-0005-0000-0000-00009A0E0000}"/>
    <cellStyle name="Notitie 2 2 3 14" xfId="12425" xr:uid="{00000000-0005-0000-0000-00009B0E0000}"/>
    <cellStyle name="Notitie 2 2 3 15" xfId="13291" xr:uid="{00000000-0005-0000-0000-00009C0E0000}"/>
    <cellStyle name="Notitie 2 2 3 16" xfId="14182" xr:uid="{00000000-0005-0000-0000-00009D0E0000}"/>
    <cellStyle name="Notitie 2 2 3 17" xfId="15068" xr:uid="{00000000-0005-0000-0000-00009E0E0000}"/>
    <cellStyle name="Notitie 2 2 3 18" xfId="15952" xr:uid="{00000000-0005-0000-0000-00009F0E0000}"/>
    <cellStyle name="Notitie 2 2 3 19" xfId="16838" xr:uid="{00000000-0005-0000-0000-0000A00E0000}"/>
    <cellStyle name="Notitie 2 2 3 2" xfId="2003" xr:uid="{00000000-0005-0000-0000-0000A10E0000}"/>
    <cellStyle name="Notitie 2 2 3 2 2" xfId="24533" xr:uid="{00000000-0005-0000-0000-0000A20E0000}"/>
    <cellStyle name="Notitie 2 2 3 2 2 2" xfId="26818" xr:uid="{00000000-0005-0000-0000-0000A30E0000}"/>
    <cellStyle name="Notitie 2 2 3 2 2 2 2" xfId="26819" xr:uid="{00000000-0005-0000-0000-0000A40E0000}"/>
    <cellStyle name="Notitie 2 2 3 2 2 2 2 2" xfId="26820" xr:uid="{00000000-0005-0000-0000-0000A50E0000}"/>
    <cellStyle name="Notitie 2 2 3 2 2 2 3" xfId="26821" xr:uid="{00000000-0005-0000-0000-0000A60E0000}"/>
    <cellStyle name="Notitie 2 2 3 2 2 3" xfId="26822" xr:uid="{00000000-0005-0000-0000-0000A70E0000}"/>
    <cellStyle name="Notitie 2 2 3 2 2 3 2" xfId="26823" xr:uid="{00000000-0005-0000-0000-0000A80E0000}"/>
    <cellStyle name="Notitie 2 2 3 2 2 3 2 2" xfId="26824" xr:uid="{00000000-0005-0000-0000-0000A90E0000}"/>
    <cellStyle name="Notitie 2 2 3 2 2 4" xfId="26825" xr:uid="{00000000-0005-0000-0000-0000AA0E0000}"/>
    <cellStyle name="Notitie 2 2 3 2 2 4 2" xfId="26826" xr:uid="{00000000-0005-0000-0000-0000AB0E0000}"/>
    <cellStyle name="Notitie 2 2 3 2 3" xfId="26827" xr:uid="{00000000-0005-0000-0000-0000AC0E0000}"/>
    <cellStyle name="Notitie 2 2 3 2 3 2" xfId="26828" xr:uid="{00000000-0005-0000-0000-0000AD0E0000}"/>
    <cellStyle name="Notitie 2 2 3 2 3 2 2" xfId="26829" xr:uid="{00000000-0005-0000-0000-0000AE0E0000}"/>
    <cellStyle name="Notitie 2 2 3 2 3 3" xfId="26830" xr:uid="{00000000-0005-0000-0000-0000AF0E0000}"/>
    <cellStyle name="Notitie 2 2 3 2 4" xfId="26831" xr:uid="{00000000-0005-0000-0000-0000B00E0000}"/>
    <cellStyle name="Notitie 2 2 3 2 4 2" xfId="26832" xr:uid="{00000000-0005-0000-0000-0000B10E0000}"/>
    <cellStyle name="Notitie 2 2 3 2 4 2 2" xfId="26833" xr:uid="{00000000-0005-0000-0000-0000B20E0000}"/>
    <cellStyle name="Notitie 2 2 3 2 5" xfId="26834" xr:uid="{00000000-0005-0000-0000-0000B30E0000}"/>
    <cellStyle name="Notitie 2 2 3 2 5 2" xfId="26835" xr:uid="{00000000-0005-0000-0000-0000B40E0000}"/>
    <cellStyle name="Notitie 2 2 3 20" xfId="17718" xr:uid="{00000000-0005-0000-0000-0000B50E0000}"/>
    <cellStyle name="Notitie 2 2 3 21" xfId="18599" xr:uid="{00000000-0005-0000-0000-0000B60E0000}"/>
    <cellStyle name="Notitie 2 2 3 22" xfId="19457" xr:uid="{00000000-0005-0000-0000-0000B70E0000}"/>
    <cellStyle name="Notitie 2 2 3 23" xfId="20323" xr:uid="{00000000-0005-0000-0000-0000B80E0000}"/>
    <cellStyle name="Notitie 2 2 3 24" xfId="21181" xr:uid="{00000000-0005-0000-0000-0000B90E0000}"/>
    <cellStyle name="Notitie 2 2 3 25" xfId="22022" xr:uid="{00000000-0005-0000-0000-0000BA0E0000}"/>
    <cellStyle name="Notitie 2 2 3 26" xfId="22851" xr:uid="{00000000-0005-0000-0000-0000BB0E0000}"/>
    <cellStyle name="Notitie 2 2 3 27" xfId="23653" xr:uid="{00000000-0005-0000-0000-0000BC0E0000}"/>
    <cellStyle name="Notitie 2 2 3 3" xfId="2721" xr:uid="{00000000-0005-0000-0000-0000BD0E0000}"/>
    <cellStyle name="Notitie 2 2 3 4" xfId="3623" xr:uid="{00000000-0005-0000-0000-0000BE0E0000}"/>
    <cellStyle name="Notitie 2 2 3 5" xfId="4511" xr:uid="{00000000-0005-0000-0000-0000BF0E0000}"/>
    <cellStyle name="Notitie 2 2 3 6" xfId="5400" xr:uid="{00000000-0005-0000-0000-0000C00E0000}"/>
    <cellStyle name="Notitie 2 2 3 7" xfId="6294" xr:uid="{00000000-0005-0000-0000-0000C10E0000}"/>
    <cellStyle name="Notitie 2 2 3 8" xfId="7060" xr:uid="{00000000-0005-0000-0000-0000C20E0000}"/>
    <cellStyle name="Notitie 2 2 3 9" xfId="7996" xr:uid="{00000000-0005-0000-0000-0000C30E0000}"/>
    <cellStyle name="Notitie 2 2 30" xfId="21896" xr:uid="{00000000-0005-0000-0000-0000C40E0000}"/>
    <cellStyle name="Notitie 2 2 31" xfId="22728" xr:uid="{00000000-0005-0000-0000-0000C50E0000}"/>
    <cellStyle name="Notitie 2 2 32" xfId="23539" xr:uid="{00000000-0005-0000-0000-0000C60E0000}"/>
    <cellStyle name="Notitie 2 2 4" xfId="492" xr:uid="{00000000-0005-0000-0000-0000C70E0000}"/>
    <cellStyle name="Notitie 2 2 4 10" xfId="8886" xr:uid="{00000000-0005-0000-0000-0000C80E0000}"/>
    <cellStyle name="Notitie 2 2 4 11" xfId="9775" xr:uid="{00000000-0005-0000-0000-0000C90E0000}"/>
    <cellStyle name="Notitie 2 2 4 12" xfId="10644" xr:uid="{00000000-0005-0000-0000-0000CA0E0000}"/>
    <cellStyle name="Notitie 2 2 4 13" xfId="11535" xr:uid="{00000000-0005-0000-0000-0000CB0E0000}"/>
    <cellStyle name="Notitie 2 2 4 14" xfId="12426" xr:uid="{00000000-0005-0000-0000-0000CC0E0000}"/>
    <cellStyle name="Notitie 2 2 4 15" xfId="13292" xr:uid="{00000000-0005-0000-0000-0000CD0E0000}"/>
    <cellStyle name="Notitie 2 2 4 16" xfId="14183" xr:uid="{00000000-0005-0000-0000-0000CE0E0000}"/>
    <cellStyle name="Notitie 2 2 4 17" xfId="15069" xr:uid="{00000000-0005-0000-0000-0000CF0E0000}"/>
    <cellStyle name="Notitie 2 2 4 18" xfId="15953" xr:uid="{00000000-0005-0000-0000-0000D00E0000}"/>
    <cellStyle name="Notitie 2 2 4 19" xfId="16839" xr:uid="{00000000-0005-0000-0000-0000D10E0000}"/>
    <cellStyle name="Notitie 2 2 4 2" xfId="2004" xr:uid="{00000000-0005-0000-0000-0000D20E0000}"/>
    <cellStyle name="Notitie 2 2 4 2 2" xfId="24534" xr:uid="{00000000-0005-0000-0000-0000D30E0000}"/>
    <cellStyle name="Notitie 2 2 4 2 2 2" xfId="26836" xr:uid="{00000000-0005-0000-0000-0000D40E0000}"/>
    <cellStyle name="Notitie 2 2 4 2 2 2 2" xfId="26837" xr:uid="{00000000-0005-0000-0000-0000D50E0000}"/>
    <cellStyle name="Notitie 2 2 4 2 2 2 2 2" xfId="26838" xr:uid="{00000000-0005-0000-0000-0000D60E0000}"/>
    <cellStyle name="Notitie 2 2 4 2 2 2 3" xfId="26839" xr:uid="{00000000-0005-0000-0000-0000D70E0000}"/>
    <cellStyle name="Notitie 2 2 4 2 2 3" xfId="26840" xr:uid="{00000000-0005-0000-0000-0000D80E0000}"/>
    <cellStyle name="Notitie 2 2 4 2 2 3 2" xfId="26841" xr:uid="{00000000-0005-0000-0000-0000D90E0000}"/>
    <cellStyle name="Notitie 2 2 4 2 2 3 2 2" xfId="26842" xr:uid="{00000000-0005-0000-0000-0000DA0E0000}"/>
    <cellStyle name="Notitie 2 2 4 2 2 4" xfId="26843" xr:uid="{00000000-0005-0000-0000-0000DB0E0000}"/>
    <cellStyle name="Notitie 2 2 4 2 2 4 2" xfId="26844" xr:uid="{00000000-0005-0000-0000-0000DC0E0000}"/>
    <cellStyle name="Notitie 2 2 4 2 3" xfId="26845" xr:uid="{00000000-0005-0000-0000-0000DD0E0000}"/>
    <cellStyle name="Notitie 2 2 4 2 3 2" xfId="26846" xr:uid="{00000000-0005-0000-0000-0000DE0E0000}"/>
    <cellStyle name="Notitie 2 2 4 2 3 2 2" xfId="26847" xr:uid="{00000000-0005-0000-0000-0000DF0E0000}"/>
    <cellStyle name="Notitie 2 2 4 2 3 3" xfId="26848" xr:uid="{00000000-0005-0000-0000-0000E00E0000}"/>
    <cellStyle name="Notitie 2 2 4 2 4" xfId="26849" xr:uid="{00000000-0005-0000-0000-0000E10E0000}"/>
    <cellStyle name="Notitie 2 2 4 2 4 2" xfId="26850" xr:uid="{00000000-0005-0000-0000-0000E20E0000}"/>
    <cellStyle name="Notitie 2 2 4 2 4 2 2" xfId="26851" xr:uid="{00000000-0005-0000-0000-0000E30E0000}"/>
    <cellStyle name="Notitie 2 2 4 2 5" xfId="26852" xr:uid="{00000000-0005-0000-0000-0000E40E0000}"/>
    <cellStyle name="Notitie 2 2 4 2 5 2" xfId="26853" xr:uid="{00000000-0005-0000-0000-0000E50E0000}"/>
    <cellStyle name="Notitie 2 2 4 20" xfId="17719" xr:uid="{00000000-0005-0000-0000-0000E60E0000}"/>
    <cellStyle name="Notitie 2 2 4 21" xfId="18600" xr:uid="{00000000-0005-0000-0000-0000E70E0000}"/>
    <cellStyle name="Notitie 2 2 4 22" xfId="19458" xr:uid="{00000000-0005-0000-0000-0000E80E0000}"/>
    <cellStyle name="Notitie 2 2 4 23" xfId="20324" xr:uid="{00000000-0005-0000-0000-0000E90E0000}"/>
    <cellStyle name="Notitie 2 2 4 24" xfId="21182" xr:uid="{00000000-0005-0000-0000-0000EA0E0000}"/>
    <cellStyle name="Notitie 2 2 4 25" xfId="22023" xr:uid="{00000000-0005-0000-0000-0000EB0E0000}"/>
    <cellStyle name="Notitie 2 2 4 26" xfId="22852" xr:uid="{00000000-0005-0000-0000-0000EC0E0000}"/>
    <cellStyle name="Notitie 2 2 4 27" xfId="23654" xr:uid="{00000000-0005-0000-0000-0000ED0E0000}"/>
    <cellStyle name="Notitie 2 2 4 3" xfId="2722" xr:uid="{00000000-0005-0000-0000-0000EE0E0000}"/>
    <cellStyle name="Notitie 2 2 4 4" xfId="3624" xr:uid="{00000000-0005-0000-0000-0000EF0E0000}"/>
    <cellStyle name="Notitie 2 2 4 5" xfId="4512" xr:uid="{00000000-0005-0000-0000-0000F00E0000}"/>
    <cellStyle name="Notitie 2 2 4 6" xfId="5401" xr:uid="{00000000-0005-0000-0000-0000F10E0000}"/>
    <cellStyle name="Notitie 2 2 4 7" xfId="6295" xr:uid="{00000000-0005-0000-0000-0000F20E0000}"/>
    <cellStyle name="Notitie 2 2 4 8" xfId="5198" xr:uid="{00000000-0005-0000-0000-0000F30E0000}"/>
    <cellStyle name="Notitie 2 2 4 9" xfId="7997" xr:uid="{00000000-0005-0000-0000-0000F40E0000}"/>
    <cellStyle name="Notitie 2 2 5" xfId="493" xr:uid="{00000000-0005-0000-0000-0000F50E0000}"/>
    <cellStyle name="Notitie 2 2 5 10" xfId="8887" xr:uid="{00000000-0005-0000-0000-0000F60E0000}"/>
    <cellStyle name="Notitie 2 2 5 11" xfId="9776" xr:uid="{00000000-0005-0000-0000-0000F70E0000}"/>
    <cellStyle name="Notitie 2 2 5 12" xfId="10645" xr:uid="{00000000-0005-0000-0000-0000F80E0000}"/>
    <cellStyle name="Notitie 2 2 5 13" xfId="11536" xr:uid="{00000000-0005-0000-0000-0000F90E0000}"/>
    <cellStyle name="Notitie 2 2 5 14" xfId="12427" xr:uid="{00000000-0005-0000-0000-0000FA0E0000}"/>
    <cellStyle name="Notitie 2 2 5 15" xfId="13293" xr:uid="{00000000-0005-0000-0000-0000FB0E0000}"/>
    <cellStyle name="Notitie 2 2 5 16" xfId="14184" xr:uid="{00000000-0005-0000-0000-0000FC0E0000}"/>
    <cellStyle name="Notitie 2 2 5 17" xfId="15070" xr:uid="{00000000-0005-0000-0000-0000FD0E0000}"/>
    <cellStyle name="Notitie 2 2 5 18" xfId="15954" xr:uid="{00000000-0005-0000-0000-0000FE0E0000}"/>
    <cellStyle name="Notitie 2 2 5 19" xfId="16840" xr:uid="{00000000-0005-0000-0000-0000FF0E0000}"/>
    <cellStyle name="Notitie 2 2 5 2" xfId="2005" xr:uid="{00000000-0005-0000-0000-0000000F0000}"/>
    <cellStyle name="Notitie 2 2 5 2 2" xfId="24535" xr:uid="{00000000-0005-0000-0000-0000010F0000}"/>
    <cellStyle name="Notitie 2 2 5 2 2 2" xfId="26854" xr:uid="{00000000-0005-0000-0000-0000020F0000}"/>
    <cellStyle name="Notitie 2 2 5 2 2 2 2" xfId="26855" xr:uid="{00000000-0005-0000-0000-0000030F0000}"/>
    <cellStyle name="Notitie 2 2 5 2 2 2 2 2" xfId="26856" xr:uid="{00000000-0005-0000-0000-0000040F0000}"/>
    <cellStyle name="Notitie 2 2 5 2 2 2 3" xfId="26857" xr:uid="{00000000-0005-0000-0000-0000050F0000}"/>
    <cellStyle name="Notitie 2 2 5 2 2 3" xfId="26858" xr:uid="{00000000-0005-0000-0000-0000060F0000}"/>
    <cellStyle name="Notitie 2 2 5 2 2 3 2" xfId="26859" xr:uid="{00000000-0005-0000-0000-0000070F0000}"/>
    <cellStyle name="Notitie 2 2 5 2 2 3 2 2" xfId="26860" xr:uid="{00000000-0005-0000-0000-0000080F0000}"/>
    <cellStyle name="Notitie 2 2 5 2 2 4" xfId="26861" xr:uid="{00000000-0005-0000-0000-0000090F0000}"/>
    <cellStyle name="Notitie 2 2 5 2 2 4 2" xfId="26862" xr:uid="{00000000-0005-0000-0000-00000A0F0000}"/>
    <cellStyle name="Notitie 2 2 5 2 3" xfId="26863" xr:uid="{00000000-0005-0000-0000-00000B0F0000}"/>
    <cellStyle name="Notitie 2 2 5 2 3 2" xfId="26864" xr:uid="{00000000-0005-0000-0000-00000C0F0000}"/>
    <cellStyle name="Notitie 2 2 5 2 3 2 2" xfId="26865" xr:uid="{00000000-0005-0000-0000-00000D0F0000}"/>
    <cellStyle name="Notitie 2 2 5 2 3 3" xfId="26866" xr:uid="{00000000-0005-0000-0000-00000E0F0000}"/>
    <cellStyle name="Notitie 2 2 5 2 4" xfId="26867" xr:uid="{00000000-0005-0000-0000-00000F0F0000}"/>
    <cellStyle name="Notitie 2 2 5 2 4 2" xfId="26868" xr:uid="{00000000-0005-0000-0000-0000100F0000}"/>
    <cellStyle name="Notitie 2 2 5 2 4 2 2" xfId="26869" xr:uid="{00000000-0005-0000-0000-0000110F0000}"/>
    <cellStyle name="Notitie 2 2 5 2 5" xfId="26870" xr:uid="{00000000-0005-0000-0000-0000120F0000}"/>
    <cellStyle name="Notitie 2 2 5 2 5 2" xfId="26871" xr:uid="{00000000-0005-0000-0000-0000130F0000}"/>
    <cellStyle name="Notitie 2 2 5 20" xfId="17720" xr:uid="{00000000-0005-0000-0000-0000140F0000}"/>
    <cellStyle name="Notitie 2 2 5 21" xfId="18601" xr:uid="{00000000-0005-0000-0000-0000150F0000}"/>
    <cellStyle name="Notitie 2 2 5 22" xfId="19459" xr:uid="{00000000-0005-0000-0000-0000160F0000}"/>
    <cellStyle name="Notitie 2 2 5 23" xfId="20325" xr:uid="{00000000-0005-0000-0000-0000170F0000}"/>
    <cellStyle name="Notitie 2 2 5 24" xfId="21183" xr:uid="{00000000-0005-0000-0000-0000180F0000}"/>
    <cellStyle name="Notitie 2 2 5 25" xfId="22024" xr:uid="{00000000-0005-0000-0000-0000190F0000}"/>
    <cellStyle name="Notitie 2 2 5 26" xfId="22853" xr:uid="{00000000-0005-0000-0000-00001A0F0000}"/>
    <cellStyle name="Notitie 2 2 5 27" xfId="23655" xr:uid="{00000000-0005-0000-0000-00001B0F0000}"/>
    <cellStyle name="Notitie 2 2 5 3" xfId="2723" xr:uid="{00000000-0005-0000-0000-00001C0F0000}"/>
    <cellStyle name="Notitie 2 2 5 4" xfId="3625" xr:uid="{00000000-0005-0000-0000-00001D0F0000}"/>
    <cellStyle name="Notitie 2 2 5 5" xfId="4513" xr:uid="{00000000-0005-0000-0000-00001E0F0000}"/>
    <cellStyle name="Notitie 2 2 5 6" xfId="5402" xr:uid="{00000000-0005-0000-0000-00001F0F0000}"/>
    <cellStyle name="Notitie 2 2 5 7" xfId="6296" xr:uid="{00000000-0005-0000-0000-0000200F0000}"/>
    <cellStyle name="Notitie 2 2 5 8" xfId="6927" xr:uid="{00000000-0005-0000-0000-0000210F0000}"/>
    <cellStyle name="Notitie 2 2 5 9" xfId="7998" xr:uid="{00000000-0005-0000-0000-0000220F0000}"/>
    <cellStyle name="Notitie 2 2 6" xfId="494" xr:uid="{00000000-0005-0000-0000-0000230F0000}"/>
    <cellStyle name="Notitie 2 2 6 10" xfId="8888" xr:uid="{00000000-0005-0000-0000-0000240F0000}"/>
    <cellStyle name="Notitie 2 2 6 11" xfId="9777" xr:uid="{00000000-0005-0000-0000-0000250F0000}"/>
    <cellStyle name="Notitie 2 2 6 12" xfId="10646" xr:uid="{00000000-0005-0000-0000-0000260F0000}"/>
    <cellStyle name="Notitie 2 2 6 13" xfId="11537" xr:uid="{00000000-0005-0000-0000-0000270F0000}"/>
    <cellStyle name="Notitie 2 2 6 14" xfId="12428" xr:uid="{00000000-0005-0000-0000-0000280F0000}"/>
    <cellStyle name="Notitie 2 2 6 15" xfId="13294" xr:uid="{00000000-0005-0000-0000-0000290F0000}"/>
    <cellStyle name="Notitie 2 2 6 16" xfId="14185" xr:uid="{00000000-0005-0000-0000-00002A0F0000}"/>
    <cellStyle name="Notitie 2 2 6 17" xfId="15071" xr:uid="{00000000-0005-0000-0000-00002B0F0000}"/>
    <cellStyle name="Notitie 2 2 6 18" xfId="15955" xr:uid="{00000000-0005-0000-0000-00002C0F0000}"/>
    <cellStyle name="Notitie 2 2 6 19" xfId="16841" xr:uid="{00000000-0005-0000-0000-00002D0F0000}"/>
    <cellStyle name="Notitie 2 2 6 2" xfId="2006" xr:uid="{00000000-0005-0000-0000-00002E0F0000}"/>
    <cellStyle name="Notitie 2 2 6 2 2" xfId="24536" xr:uid="{00000000-0005-0000-0000-00002F0F0000}"/>
    <cellStyle name="Notitie 2 2 6 2 2 2" xfId="26872" xr:uid="{00000000-0005-0000-0000-0000300F0000}"/>
    <cellStyle name="Notitie 2 2 6 2 2 2 2" xfId="26873" xr:uid="{00000000-0005-0000-0000-0000310F0000}"/>
    <cellStyle name="Notitie 2 2 6 2 2 2 2 2" xfId="26874" xr:uid="{00000000-0005-0000-0000-0000320F0000}"/>
    <cellStyle name="Notitie 2 2 6 2 2 2 3" xfId="26875" xr:uid="{00000000-0005-0000-0000-0000330F0000}"/>
    <cellStyle name="Notitie 2 2 6 2 2 3" xfId="26876" xr:uid="{00000000-0005-0000-0000-0000340F0000}"/>
    <cellStyle name="Notitie 2 2 6 2 2 3 2" xfId="26877" xr:uid="{00000000-0005-0000-0000-0000350F0000}"/>
    <cellStyle name="Notitie 2 2 6 2 2 3 2 2" xfId="26878" xr:uid="{00000000-0005-0000-0000-0000360F0000}"/>
    <cellStyle name="Notitie 2 2 6 2 2 4" xfId="26879" xr:uid="{00000000-0005-0000-0000-0000370F0000}"/>
    <cellStyle name="Notitie 2 2 6 2 2 4 2" xfId="26880" xr:uid="{00000000-0005-0000-0000-0000380F0000}"/>
    <cellStyle name="Notitie 2 2 6 2 3" xfId="26881" xr:uid="{00000000-0005-0000-0000-0000390F0000}"/>
    <cellStyle name="Notitie 2 2 6 2 3 2" xfId="26882" xr:uid="{00000000-0005-0000-0000-00003A0F0000}"/>
    <cellStyle name="Notitie 2 2 6 2 3 2 2" xfId="26883" xr:uid="{00000000-0005-0000-0000-00003B0F0000}"/>
    <cellStyle name="Notitie 2 2 6 2 3 3" xfId="26884" xr:uid="{00000000-0005-0000-0000-00003C0F0000}"/>
    <cellStyle name="Notitie 2 2 6 2 4" xfId="26885" xr:uid="{00000000-0005-0000-0000-00003D0F0000}"/>
    <cellStyle name="Notitie 2 2 6 2 4 2" xfId="26886" xr:uid="{00000000-0005-0000-0000-00003E0F0000}"/>
    <cellStyle name="Notitie 2 2 6 2 4 2 2" xfId="26887" xr:uid="{00000000-0005-0000-0000-00003F0F0000}"/>
    <cellStyle name="Notitie 2 2 6 2 5" xfId="26888" xr:uid="{00000000-0005-0000-0000-0000400F0000}"/>
    <cellStyle name="Notitie 2 2 6 2 5 2" xfId="26889" xr:uid="{00000000-0005-0000-0000-0000410F0000}"/>
    <cellStyle name="Notitie 2 2 6 20" xfId="17721" xr:uid="{00000000-0005-0000-0000-0000420F0000}"/>
    <cellStyle name="Notitie 2 2 6 21" xfId="18602" xr:uid="{00000000-0005-0000-0000-0000430F0000}"/>
    <cellStyle name="Notitie 2 2 6 22" xfId="19460" xr:uid="{00000000-0005-0000-0000-0000440F0000}"/>
    <cellStyle name="Notitie 2 2 6 23" xfId="20326" xr:uid="{00000000-0005-0000-0000-0000450F0000}"/>
    <cellStyle name="Notitie 2 2 6 24" xfId="21184" xr:uid="{00000000-0005-0000-0000-0000460F0000}"/>
    <cellStyle name="Notitie 2 2 6 25" xfId="22025" xr:uid="{00000000-0005-0000-0000-0000470F0000}"/>
    <cellStyle name="Notitie 2 2 6 26" xfId="22854" xr:uid="{00000000-0005-0000-0000-0000480F0000}"/>
    <cellStyle name="Notitie 2 2 6 27" xfId="23656" xr:uid="{00000000-0005-0000-0000-0000490F0000}"/>
    <cellStyle name="Notitie 2 2 6 3" xfId="2724" xr:uid="{00000000-0005-0000-0000-00004A0F0000}"/>
    <cellStyle name="Notitie 2 2 6 4" xfId="3626" xr:uid="{00000000-0005-0000-0000-00004B0F0000}"/>
    <cellStyle name="Notitie 2 2 6 5" xfId="4514" xr:uid="{00000000-0005-0000-0000-00004C0F0000}"/>
    <cellStyle name="Notitie 2 2 6 6" xfId="5403" xr:uid="{00000000-0005-0000-0000-00004D0F0000}"/>
    <cellStyle name="Notitie 2 2 6 7" xfId="6297" xr:uid="{00000000-0005-0000-0000-00004E0F0000}"/>
    <cellStyle name="Notitie 2 2 6 8" xfId="1543" xr:uid="{00000000-0005-0000-0000-00004F0F0000}"/>
    <cellStyle name="Notitie 2 2 6 9" xfId="7999" xr:uid="{00000000-0005-0000-0000-0000500F0000}"/>
    <cellStyle name="Notitie 2 2 7" xfId="1854" xr:uid="{00000000-0005-0000-0000-0000510F0000}"/>
    <cellStyle name="Notitie 2 2 7 2" xfId="24537" xr:uid="{00000000-0005-0000-0000-0000520F0000}"/>
    <cellStyle name="Notitie 2 2 7 2 2" xfId="26890" xr:uid="{00000000-0005-0000-0000-0000530F0000}"/>
    <cellStyle name="Notitie 2 2 7 2 2 2" xfId="26891" xr:uid="{00000000-0005-0000-0000-0000540F0000}"/>
    <cellStyle name="Notitie 2 2 7 2 2 2 2" xfId="26892" xr:uid="{00000000-0005-0000-0000-0000550F0000}"/>
    <cellStyle name="Notitie 2 2 7 2 2 3" xfId="26893" xr:uid="{00000000-0005-0000-0000-0000560F0000}"/>
    <cellStyle name="Notitie 2 2 7 2 3" xfId="26894" xr:uid="{00000000-0005-0000-0000-0000570F0000}"/>
    <cellStyle name="Notitie 2 2 7 2 3 2" xfId="26895" xr:uid="{00000000-0005-0000-0000-0000580F0000}"/>
    <cellStyle name="Notitie 2 2 7 2 3 2 2" xfId="26896" xr:uid="{00000000-0005-0000-0000-0000590F0000}"/>
    <cellStyle name="Notitie 2 2 7 2 4" xfId="26897" xr:uid="{00000000-0005-0000-0000-00005A0F0000}"/>
    <cellStyle name="Notitie 2 2 7 2 4 2" xfId="26898" xr:uid="{00000000-0005-0000-0000-00005B0F0000}"/>
    <cellStyle name="Notitie 2 2 7 3" xfId="26899" xr:uid="{00000000-0005-0000-0000-00005C0F0000}"/>
    <cellStyle name="Notitie 2 2 7 3 2" xfId="26900" xr:uid="{00000000-0005-0000-0000-00005D0F0000}"/>
    <cellStyle name="Notitie 2 2 7 3 2 2" xfId="26901" xr:uid="{00000000-0005-0000-0000-00005E0F0000}"/>
    <cellStyle name="Notitie 2 2 7 3 3" xfId="26902" xr:uid="{00000000-0005-0000-0000-00005F0F0000}"/>
    <cellStyle name="Notitie 2 2 7 4" xfId="26903" xr:uid="{00000000-0005-0000-0000-0000600F0000}"/>
    <cellStyle name="Notitie 2 2 7 4 2" xfId="26904" xr:uid="{00000000-0005-0000-0000-0000610F0000}"/>
    <cellStyle name="Notitie 2 2 7 4 2 2" xfId="26905" xr:uid="{00000000-0005-0000-0000-0000620F0000}"/>
    <cellStyle name="Notitie 2 2 7 5" xfId="26906" xr:uid="{00000000-0005-0000-0000-0000630F0000}"/>
    <cellStyle name="Notitie 2 2 7 5 2" xfId="26907" xr:uid="{00000000-0005-0000-0000-0000640F0000}"/>
    <cellStyle name="Notitie 2 2 8" xfId="1462" xr:uid="{00000000-0005-0000-0000-0000650F0000}"/>
    <cellStyle name="Notitie 2 2 9" xfId="3471" xr:uid="{00000000-0005-0000-0000-0000660F0000}"/>
    <cellStyle name="Notitie 2 20" xfId="11478" xr:uid="{00000000-0005-0000-0000-0000670F0000}"/>
    <cellStyle name="Notitie 2 21" xfId="10465" xr:uid="{00000000-0005-0000-0000-0000680F0000}"/>
    <cellStyle name="Notitie 2 22" xfId="12223" xr:uid="{00000000-0005-0000-0000-0000690F0000}"/>
    <cellStyle name="Notitie 2 23" xfId="10478" xr:uid="{00000000-0005-0000-0000-00006A0F0000}"/>
    <cellStyle name="Notitie 2 24" xfId="11472" xr:uid="{00000000-0005-0000-0000-00006B0F0000}"/>
    <cellStyle name="Notitie 2 25" xfId="7590" xr:uid="{00000000-0005-0000-0000-00006C0F0000}"/>
    <cellStyle name="Notitie 2 26" xfId="13990" xr:uid="{00000000-0005-0000-0000-00006D0F0000}"/>
    <cellStyle name="Notitie 2 27" xfId="17662" xr:uid="{00000000-0005-0000-0000-00006E0F0000}"/>
    <cellStyle name="Notitie 2 28" xfId="12246" xr:uid="{00000000-0005-0000-0000-00006F0F0000}"/>
    <cellStyle name="Notitie 2 29" xfId="18404" xr:uid="{00000000-0005-0000-0000-0000700F0000}"/>
    <cellStyle name="Notitie 2 3" xfId="495" xr:uid="{00000000-0005-0000-0000-0000710F0000}"/>
    <cellStyle name="Notitie 2 3 10" xfId="8889" xr:uid="{00000000-0005-0000-0000-0000720F0000}"/>
    <cellStyle name="Notitie 2 3 11" xfId="9778" xr:uid="{00000000-0005-0000-0000-0000730F0000}"/>
    <cellStyle name="Notitie 2 3 12" xfId="10647" xr:uid="{00000000-0005-0000-0000-0000740F0000}"/>
    <cellStyle name="Notitie 2 3 13" xfId="11538" xr:uid="{00000000-0005-0000-0000-0000750F0000}"/>
    <cellStyle name="Notitie 2 3 14" xfId="12429" xr:uid="{00000000-0005-0000-0000-0000760F0000}"/>
    <cellStyle name="Notitie 2 3 15" xfId="13295" xr:uid="{00000000-0005-0000-0000-0000770F0000}"/>
    <cellStyle name="Notitie 2 3 16" xfId="14186" xr:uid="{00000000-0005-0000-0000-0000780F0000}"/>
    <cellStyle name="Notitie 2 3 17" xfId="15072" xr:uid="{00000000-0005-0000-0000-0000790F0000}"/>
    <cellStyle name="Notitie 2 3 18" xfId="15956" xr:uid="{00000000-0005-0000-0000-00007A0F0000}"/>
    <cellStyle name="Notitie 2 3 19" xfId="16842" xr:uid="{00000000-0005-0000-0000-00007B0F0000}"/>
    <cellStyle name="Notitie 2 3 2" xfId="2007" xr:uid="{00000000-0005-0000-0000-00007C0F0000}"/>
    <cellStyle name="Notitie 2 3 2 2" xfId="24538" xr:uid="{00000000-0005-0000-0000-00007D0F0000}"/>
    <cellStyle name="Notitie 2 3 2 2 2" xfId="26908" xr:uid="{00000000-0005-0000-0000-00007E0F0000}"/>
    <cellStyle name="Notitie 2 3 2 2 2 2" xfId="26909" xr:uid="{00000000-0005-0000-0000-00007F0F0000}"/>
    <cellStyle name="Notitie 2 3 2 2 2 2 2" xfId="26910" xr:uid="{00000000-0005-0000-0000-0000800F0000}"/>
    <cellStyle name="Notitie 2 3 2 2 2 3" xfId="26911" xr:uid="{00000000-0005-0000-0000-0000810F0000}"/>
    <cellStyle name="Notitie 2 3 2 2 3" xfId="26912" xr:uid="{00000000-0005-0000-0000-0000820F0000}"/>
    <cellStyle name="Notitie 2 3 2 2 3 2" xfId="26913" xr:uid="{00000000-0005-0000-0000-0000830F0000}"/>
    <cellStyle name="Notitie 2 3 2 2 3 2 2" xfId="26914" xr:uid="{00000000-0005-0000-0000-0000840F0000}"/>
    <cellStyle name="Notitie 2 3 2 2 4" xfId="26915" xr:uid="{00000000-0005-0000-0000-0000850F0000}"/>
    <cellStyle name="Notitie 2 3 2 2 4 2" xfId="26916" xr:uid="{00000000-0005-0000-0000-0000860F0000}"/>
    <cellStyle name="Notitie 2 3 2 3" xfId="26917" xr:uid="{00000000-0005-0000-0000-0000870F0000}"/>
    <cellStyle name="Notitie 2 3 2 3 2" xfId="26918" xr:uid="{00000000-0005-0000-0000-0000880F0000}"/>
    <cellStyle name="Notitie 2 3 2 3 2 2" xfId="26919" xr:uid="{00000000-0005-0000-0000-0000890F0000}"/>
    <cellStyle name="Notitie 2 3 2 3 3" xfId="26920" xr:uid="{00000000-0005-0000-0000-00008A0F0000}"/>
    <cellStyle name="Notitie 2 3 2 4" xfId="26921" xr:uid="{00000000-0005-0000-0000-00008B0F0000}"/>
    <cellStyle name="Notitie 2 3 2 4 2" xfId="26922" xr:uid="{00000000-0005-0000-0000-00008C0F0000}"/>
    <cellStyle name="Notitie 2 3 2 4 2 2" xfId="26923" xr:uid="{00000000-0005-0000-0000-00008D0F0000}"/>
    <cellStyle name="Notitie 2 3 2 5" xfId="26924" xr:uid="{00000000-0005-0000-0000-00008E0F0000}"/>
    <cellStyle name="Notitie 2 3 2 5 2" xfId="26925" xr:uid="{00000000-0005-0000-0000-00008F0F0000}"/>
    <cellStyle name="Notitie 2 3 20" xfId="17722" xr:uid="{00000000-0005-0000-0000-0000900F0000}"/>
    <cellStyle name="Notitie 2 3 21" xfId="18603" xr:uid="{00000000-0005-0000-0000-0000910F0000}"/>
    <cellStyle name="Notitie 2 3 22" xfId="19461" xr:uid="{00000000-0005-0000-0000-0000920F0000}"/>
    <cellStyle name="Notitie 2 3 23" xfId="20327" xr:uid="{00000000-0005-0000-0000-0000930F0000}"/>
    <cellStyle name="Notitie 2 3 24" xfId="21185" xr:uid="{00000000-0005-0000-0000-0000940F0000}"/>
    <cellStyle name="Notitie 2 3 25" xfId="22026" xr:uid="{00000000-0005-0000-0000-0000950F0000}"/>
    <cellStyle name="Notitie 2 3 26" xfId="22855" xr:uid="{00000000-0005-0000-0000-0000960F0000}"/>
    <cellStyle name="Notitie 2 3 27" xfId="23657" xr:uid="{00000000-0005-0000-0000-0000970F0000}"/>
    <cellStyle name="Notitie 2 3 3" xfId="2725" xr:uid="{00000000-0005-0000-0000-0000980F0000}"/>
    <cellStyle name="Notitie 2 3 4" xfId="3627" xr:uid="{00000000-0005-0000-0000-0000990F0000}"/>
    <cellStyle name="Notitie 2 3 5" xfId="4515" xr:uid="{00000000-0005-0000-0000-00009A0F0000}"/>
    <cellStyle name="Notitie 2 3 6" xfId="5404" xr:uid="{00000000-0005-0000-0000-00009B0F0000}"/>
    <cellStyle name="Notitie 2 3 7" xfId="6298" xr:uid="{00000000-0005-0000-0000-00009C0F0000}"/>
    <cellStyle name="Notitie 2 3 8" xfId="5334" xr:uid="{00000000-0005-0000-0000-00009D0F0000}"/>
    <cellStyle name="Notitie 2 3 9" xfId="8000" xr:uid="{00000000-0005-0000-0000-00009E0F0000}"/>
    <cellStyle name="Notitie 2 30" xfId="15774" xr:uid="{00000000-0005-0000-0000-00009F0F0000}"/>
    <cellStyle name="Notitie 2 31" xfId="17660" xr:uid="{00000000-0005-0000-0000-0000A00F0000}"/>
    <cellStyle name="Notitie 2 32" xfId="7935" xr:uid="{00000000-0005-0000-0000-0000A10F0000}"/>
    <cellStyle name="Notitie 2 4" xfId="496" xr:uid="{00000000-0005-0000-0000-0000A20F0000}"/>
    <cellStyle name="Notitie 2 4 10" xfId="8890" xr:uid="{00000000-0005-0000-0000-0000A30F0000}"/>
    <cellStyle name="Notitie 2 4 11" xfId="9779" xr:uid="{00000000-0005-0000-0000-0000A40F0000}"/>
    <cellStyle name="Notitie 2 4 12" xfId="10648" xr:uid="{00000000-0005-0000-0000-0000A50F0000}"/>
    <cellStyle name="Notitie 2 4 13" xfId="11539" xr:uid="{00000000-0005-0000-0000-0000A60F0000}"/>
    <cellStyle name="Notitie 2 4 14" xfId="12430" xr:uid="{00000000-0005-0000-0000-0000A70F0000}"/>
    <cellStyle name="Notitie 2 4 15" xfId="13296" xr:uid="{00000000-0005-0000-0000-0000A80F0000}"/>
    <cellStyle name="Notitie 2 4 16" xfId="14187" xr:uid="{00000000-0005-0000-0000-0000A90F0000}"/>
    <cellStyle name="Notitie 2 4 17" xfId="15073" xr:uid="{00000000-0005-0000-0000-0000AA0F0000}"/>
    <cellStyle name="Notitie 2 4 18" xfId="15957" xr:uid="{00000000-0005-0000-0000-0000AB0F0000}"/>
    <cellStyle name="Notitie 2 4 19" xfId="16843" xr:uid="{00000000-0005-0000-0000-0000AC0F0000}"/>
    <cellStyle name="Notitie 2 4 2" xfId="2008" xr:uid="{00000000-0005-0000-0000-0000AD0F0000}"/>
    <cellStyle name="Notitie 2 4 2 2" xfId="24539" xr:uid="{00000000-0005-0000-0000-0000AE0F0000}"/>
    <cellStyle name="Notitie 2 4 2 2 2" xfId="26926" xr:uid="{00000000-0005-0000-0000-0000AF0F0000}"/>
    <cellStyle name="Notitie 2 4 2 2 2 2" xfId="26927" xr:uid="{00000000-0005-0000-0000-0000B00F0000}"/>
    <cellStyle name="Notitie 2 4 2 2 2 2 2" xfId="26928" xr:uid="{00000000-0005-0000-0000-0000B10F0000}"/>
    <cellStyle name="Notitie 2 4 2 2 2 3" xfId="26929" xr:uid="{00000000-0005-0000-0000-0000B20F0000}"/>
    <cellStyle name="Notitie 2 4 2 2 3" xfId="26930" xr:uid="{00000000-0005-0000-0000-0000B30F0000}"/>
    <cellStyle name="Notitie 2 4 2 2 3 2" xfId="26931" xr:uid="{00000000-0005-0000-0000-0000B40F0000}"/>
    <cellStyle name="Notitie 2 4 2 2 3 2 2" xfId="26932" xr:uid="{00000000-0005-0000-0000-0000B50F0000}"/>
    <cellStyle name="Notitie 2 4 2 2 4" xfId="26933" xr:uid="{00000000-0005-0000-0000-0000B60F0000}"/>
    <cellStyle name="Notitie 2 4 2 2 4 2" xfId="26934" xr:uid="{00000000-0005-0000-0000-0000B70F0000}"/>
    <cellStyle name="Notitie 2 4 2 3" xfId="26935" xr:uid="{00000000-0005-0000-0000-0000B80F0000}"/>
    <cellStyle name="Notitie 2 4 2 3 2" xfId="26936" xr:uid="{00000000-0005-0000-0000-0000B90F0000}"/>
    <cellStyle name="Notitie 2 4 2 3 2 2" xfId="26937" xr:uid="{00000000-0005-0000-0000-0000BA0F0000}"/>
    <cellStyle name="Notitie 2 4 2 3 3" xfId="26938" xr:uid="{00000000-0005-0000-0000-0000BB0F0000}"/>
    <cellStyle name="Notitie 2 4 2 4" xfId="26939" xr:uid="{00000000-0005-0000-0000-0000BC0F0000}"/>
    <cellStyle name="Notitie 2 4 2 4 2" xfId="26940" xr:uid="{00000000-0005-0000-0000-0000BD0F0000}"/>
    <cellStyle name="Notitie 2 4 2 4 2 2" xfId="26941" xr:uid="{00000000-0005-0000-0000-0000BE0F0000}"/>
    <cellStyle name="Notitie 2 4 2 5" xfId="26942" xr:uid="{00000000-0005-0000-0000-0000BF0F0000}"/>
    <cellStyle name="Notitie 2 4 2 5 2" xfId="26943" xr:uid="{00000000-0005-0000-0000-0000C00F0000}"/>
    <cellStyle name="Notitie 2 4 20" xfId="17723" xr:uid="{00000000-0005-0000-0000-0000C10F0000}"/>
    <cellStyle name="Notitie 2 4 21" xfId="18604" xr:uid="{00000000-0005-0000-0000-0000C20F0000}"/>
    <cellStyle name="Notitie 2 4 22" xfId="19462" xr:uid="{00000000-0005-0000-0000-0000C30F0000}"/>
    <cellStyle name="Notitie 2 4 23" xfId="20328" xr:uid="{00000000-0005-0000-0000-0000C40F0000}"/>
    <cellStyle name="Notitie 2 4 24" xfId="21186" xr:uid="{00000000-0005-0000-0000-0000C50F0000}"/>
    <cellStyle name="Notitie 2 4 25" xfId="22027" xr:uid="{00000000-0005-0000-0000-0000C60F0000}"/>
    <cellStyle name="Notitie 2 4 26" xfId="22856" xr:uid="{00000000-0005-0000-0000-0000C70F0000}"/>
    <cellStyle name="Notitie 2 4 27" xfId="23658" xr:uid="{00000000-0005-0000-0000-0000C80F0000}"/>
    <cellStyle name="Notitie 2 4 3" xfId="2726" xr:uid="{00000000-0005-0000-0000-0000C90F0000}"/>
    <cellStyle name="Notitie 2 4 4" xfId="3628" xr:uid="{00000000-0005-0000-0000-0000CA0F0000}"/>
    <cellStyle name="Notitie 2 4 5" xfId="4516" xr:uid="{00000000-0005-0000-0000-0000CB0F0000}"/>
    <cellStyle name="Notitie 2 4 6" xfId="5405" xr:uid="{00000000-0005-0000-0000-0000CC0F0000}"/>
    <cellStyle name="Notitie 2 4 7" xfId="6299" xr:uid="{00000000-0005-0000-0000-0000CD0F0000}"/>
    <cellStyle name="Notitie 2 4 8" xfId="7358" xr:uid="{00000000-0005-0000-0000-0000CE0F0000}"/>
    <cellStyle name="Notitie 2 4 9" xfId="8001" xr:uid="{00000000-0005-0000-0000-0000CF0F0000}"/>
    <cellStyle name="Notitie 2 5" xfId="497" xr:uid="{00000000-0005-0000-0000-0000D00F0000}"/>
    <cellStyle name="Notitie 2 5 10" xfId="8891" xr:uid="{00000000-0005-0000-0000-0000D10F0000}"/>
    <cellStyle name="Notitie 2 5 11" xfId="9780" xr:uid="{00000000-0005-0000-0000-0000D20F0000}"/>
    <cellStyle name="Notitie 2 5 12" xfId="10649" xr:uid="{00000000-0005-0000-0000-0000D30F0000}"/>
    <cellStyle name="Notitie 2 5 13" xfId="11540" xr:uid="{00000000-0005-0000-0000-0000D40F0000}"/>
    <cellStyle name="Notitie 2 5 14" xfId="12431" xr:uid="{00000000-0005-0000-0000-0000D50F0000}"/>
    <cellStyle name="Notitie 2 5 15" xfId="13297" xr:uid="{00000000-0005-0000-0000-0000D60F0000}"/>
    <cellStyle name="Notitie 2 5 16" xfId="14188" xr:uid="{00000000-0005-0000-0000-0000D70F0000}"/>
    <cellStyle name="Notitie 2 5 17" xfId="15074" xr:uid="{00000000-0005-0000-0000-0000D80F0000}"/>
    <cellStyle name="Notitie 2 5 18" xfId="15958" xr:uid="{00000000-0005-0000-0000-0000D90F0000}"/>
    <cellStyle name="Notitie 2 5 19" xfId="16844" xr:uid="{00000000-0005-0000-0000-0000DA0F0000}"/>
    <cellStyle name="Notitie 2 5 2" xfId="2009" xr:uid="{00000000-0005-0000-0000-0000DB0F0000}"/>
    <cellStyle name="Notitie 2 5 2 2" xfId="24540" xr:uid="{00000000-0005-0000-0000-0000DC0F0000}"/>
    <cellStyle name="Notitie 2 5 2 2 2" xfId="26944" xr:uid="{00000000-0005-0000-0000-0000DD0F0000}"/>
    <cellStyle name="Notitie 2 5 2 2 2 2" xfId="26945" xr:uid="{00000000-0005-0000-0000-0000DE0F0000}"/>
    <cellStyle name="Notitie 2 5 2 2 2 2 2" xfId="26946" xr:uid="{00000000-0005-0000-0000-0000DF0F0000}"/>
    <cellStyle name="Notitie 2 5 2 2 2 3" xfId="26947" xr:uid="{00000000-0005-0000-0000-0000E00F0000}"/>
    <cellStyle name="Notitie 2 5 2 2 3" xfId="26948" xr:uid="{00000000-0005-0000-0000-0000E10F0000}"/>
    <cellStyle name="Notitie 2 5 2 2 3 2" xfId="26949" xr:uid="{00000000-0005-0000-0000-0000E20F0000}"/>
    <cellStyle name="Notitie 2 5 2 2 3 2 2" xfId="26950" xr:uid="{00000000-0005-0000-0000-0000E30F0000}"/>
    <cellStyle name="Notitie 2 5 2 2 4" xfId="26951" xr:uid="{00000000-0005-0000-0000-0000E40F0000}"/>
    <cellStyle name="Notitie 2 5 2 2 4 2" xfId="26952" xr:uid="{00000000-0005-0000-0000-0000E50F0000}"/>
    <cellStyle name="Notitie 2 5 2 3" xfId="26953" xr:uid="{00000000-0005-0000-0000-0000E60F0000}"/>
    <cellStyle name="Notitie 2 5 2 3 2" xfId="26954" xr:uid="{00000000-0005-0000-0000-0000E70F0000}"/>
    <cellStyle name="Notitie 2 5 2 3 2 2" xfId="26955" xr:uid="{00000000-0005-0000-0000-0000E80F0000}"/>
    <cellStyle name="Notitie 2 5 2 3 3" xfId="26956" xr:uid="{00000000-0005-0000-0000-0000E90F0000}"/>
    <cellStyle name="Notitie 2 5 2 4" xfId="26957" xr:uid="{00000000-0005-0000-0000-0000EA0F0000}"/>
    <cellStyle name="Notitie 2 5 2 4 2" xfId="26958" xr:uid="{00000000-0005-0000-0000-0000EB0F0000}"/>
    <cellStyle name="Notitie 2 5 2 4 2 2" xfId="26959" xr:uid="{00000000-0005-0000-0000-0000EC0F0000}"/>
    <cellStyle name="Notitie 2 5 2 5" xfId="26960" xr:uid="{00000000-0005-0000-0000-0000ED0F0000}"/>
    <cellStyle name="Notitie 2 5 2 5 2" xfId="26961" xr:uid="{00000000-0005-0000-0000-0000EE0F0000}"/>
    <cellStyle name="Notitie 2 5 20" xfId="17724" xr:uid="{00000000-0005-0000-0000-0000EF0F0000}"/>
    <cellStyle name="Notitie 2 5 21" xfId="18605" xr:uid="{00000000-0005-0000-0000-0000F00F0000}"/>
    <cellStyle name="Notitie 2 5 22" xfId="19463" xr:uid="{00000000-0005-0000-0000-0000F10F0000}"/>
    <cellStyle name="Notitie 2 5 23" xfId="20329" xr:uid="{00000000-0005-0000-0000-0000F20F0000}"/>
    <cellStyle name="Notitie 2 5 24" xfId="21187" xr:uid="{00000000-0005-0000-0000-0000F30F0000}"/>
    <cellStyle name="Notitie 2 5 25" xfId="22028" xr:uid="{00000000-0005-0000-0000-0000F40F0000}"/>
    <cellStyle name="Notitie 2 5 26" xfId="22857" xr:uid="{00000000-0005-0000-0000-0000F50F0000}"/>
    <cellStyle name="Notitie 2 5 27" xfId="23659" xr:uid="{00000000-0005-0000-0000-0000F60F0000}"/>
    <cellStyle name="Notitie 2 5 3" xfId="2727" xr:uid="{00000000-0005-0000-0000-0000F70F0000}"/>
    <cellStyle name="Notitie 2 5 4" xfId="3629" xr:uid="{00000000-0005-0000-0000-0000F80F0000}"/>
    <cellStyle name="Notitie 2 5 5" xfId="4517" xr:uid="{00000000-0005-0000-0000-0000F90F0000}"/>
    <cellStyle name="Notitie 2 5 6" xfId="5406" xr:uid="{00000000-0005-0000-0000-0000FA0F0000}"/>
    <cellStyle name="Notitie 2 5 7" xfId="6300" xr:uid="{00000000-0005-0000-0000-0000FB0F0000}"/>
    <cellStyle name="Notitie 2 5 8" xfId="7376" xr:uid="{00000000-0005-0000-0000-0000FC0F0000}"/>
    <cellStyle name="Notitie 2 5 9" xfId="8002" xr:uid="{00000000-0005-0000-0000-0000FD0F0000}"/>
    <cellStyle name="Notitie 2 6" xfId="498" xr:uid="{00000000-0005-0000-0000-0000FE0F0000}"/>
    <cellStyle name="Notitie 2 6 10" xfId="8892" xr:uid="{00000000-0005-0000-0000-0000FF0F0000}"/>
    <cellStyle name="Notitie 2 6 11" xfId="9781" xr:uid="{00000000-0005-0000-0000-000000100000}"/>
    <cellStyle name="Notitie 2 6 12" xfId="10650" xr:uid="{00000000-0005-0000-0000-000001100000}"/>
    <cellStyle name="Notitie 2 6 13" xfId="11541" xr:uid="{00000000-0005-0000-0000-000002100000}"/>
    <cellStyle name="Notitie 2 6 14" xfId="12432" xr:uid="{00000000-0005-0000-0000-000003100000}"/>
    <cellStyle name="Notitie 2 6 15" xfId="13298" xr:uid="{00000000-0005-0000-0000-000004100000}"/>
    <cellStyle name="Notitie 2 6 16" xfId="14189" xr:uid="{00000000-0005-0000-0000-000005100000}"/>
    <cellStyle name="Notitie 2 6 17" xfId="15075" xr:uid="{00000000-0005-0000-0000-000006100000}"/>
    <cellStyle name="Notitie 2 6 18" xfId="15959" xr:uid="{00000000-0005-0000-0000-000007100000}"/>
    <cellStyle name="Notitie 2 6 19" xfId="16845" xr:uid="{00000000-0005-0000-0000-000008100000}"/>
    <cellStyle name="Notitie 2 6 2" xfId="2010" xr:uid="{00000000-0005-0000-0000-000009100000}"/>
    <cellStyle name="Notitie 2 6 2 2" xfId="24541" xr:uid="{00000000-0005-0000-0000-00000A100000}"/>
    <cellStyle name="Notitie 2 6 2 2 2" xfId="26962" xr:uid="{00000000-0005-0000-0000-00000B100000}"/>
    <cellStyle name="Notitie 2 6 2 2 2 2" xfId="26963" xr:uid="{00000000-0005-0000-0000-00000C100000}"/>
    <cellStyle name="Notitie 2 6 2 2 2 2 2" xfId="26964" xr:uid="{00000000-0005-0000-0000-00000D100000}"/>
    <cellStyle name="Notitie 2 6 2 2 2 3" xfId="26965" xr:uid="{00000000-0005-0000-0000-00000E100000}"/>
    <cellStyle name="Notitie 2 6 2 2 3" xfId="26966" xr:uid="{00000000-0005-0000-0000-00000F100000}"/>
    <cellStyle name="Notitie 2 6 2 2 3 2" xfId="26967" xr:uid="{00000000-0005-0000-0000-000010100000}"/>
    <cellStyle name="Notitie 2 6 2 2 3 2 2" xfId="26968" xr:uid="{00000000-0005-0000-0000-000011100000}"/>
    <cellStyle name="Notitie 2 6 2 2 4" xfId="26969" xr:uid="{00000000-0005-0000-0000-000012100000}"/>
    <cellStyle name="Notitie 2 6 2 2 4 2" xfId="26970" xr:uid="{00000000-0005-0000-0000-000013100000}"/>
    <cellStyle name="Notitie 2 6 2 3" xfId="26971" xr:uid="{00000000-0005-0000-0000-000014100000}"/>
    <cellStyle name="Notitie 2 6 2 3 2" xfId="26972" xr:uid="{00000000-0005-0000-0000-000015100000}"/>
    <cellStyle name="Notitie 2 6 2 3 2 2" xfId="26973" xr:uid="{00000000-0005-0000-0000-000016100000}"/>
    <cellStyle name="Notitie 2 6 2 3 3" xfId="26974" xr:uid="{00000000-0005-0000-0000-000017100000}"/>
    <cellStyle name="Notitie 2 6 2 4" xfId="26975" xr:uid="{00000000-0005-0000-0000-000018100000}"/>
    <cellStyle name="Notitie 2 6 2 4 2" xfId="26976" xr:uid="{00000000-0005-0000-0000-000019100000}"/>
    <cellStyle name="Notitie 2 6 2 4 2 2" xfId="26977" xr:uid="{00000000-0005-0000-0000-00001A100000}"/>
    <cellStyle name="Notitie 2 6 2 5" xfId="26978" xr:uid="{00000000-0005-0000-0000-00001B100000}"/>
    <cellStyle name="Notitie 2 6 2 5 2" xfId="26979" xr:uid="{00000000-0005-0000-0000-00001C100000}"/>
    <cellStyle name="Notitie 2 6 20" xfId="17725" xr:uid="{00000000-0005-0000-0000-00001D100000}"/>
    <cellStyle name="Notitie 2 6 21" xfId="18606" xr:uid="{00000000-0005-0000-0000-00001E100000}"/>
    <cellStyle name="Notitie 2 6 22" xfId="19464" xr:uid="{00000000-0005-0000-0000-00001F100000}"/>
    <cellStyle name="Notitie 2 6 23" xfId="20330" xr:uid="{00000000-0005-0000-0000-000020100000}"/>
    <cellStyle name="Notitie 2 6 24" xfId="21188" xr:uid="{00000000-0005-0000-0000-000021100000}"/>
    <cellStyle name="Notitie 2 6 25" xfId="22029" xr:uid="{00000000-0005-0000-0000-000022100000}"/>
    <cellStyle name="Notitie 2 6 26" xfId="22858" xr:uid="{00000000-0005-0000-0000-000023100000}"/>
    <cellStyle name="Notitie 2 6 27" xfId="23660" xr:uid="{00000000-0005-0000-0000-000024100000}"/>
    <cellStyle name="Notitie 2 6 3" xfId="2728" xr:uid="{00000000-0005-0000-0000-000025100000}"/>
    <cellStyle name="Notitie 2 6 4" xfId="3630" xr:uid="{00000000-0005-0000-0000-000026100000}"/>
    <cellStyle name="Notitie 2 6 5" xfId="4518" xr:uid="{00000000-0005-0000-0000-000027100000}"/>
    <cellStyle name="Notitie 2 6 6" xfId="5407" xr:uid="{00000000-0005-0000-0000-000028100000}"/>
    <cellStyle name="Notitie 2 6 7" xfId="6301" xr:uid="{00000000-0005-0000-0000-000029100000}"/>
    <cellStyle name="Notitie 2 6 8" xfId="7375" xr:uid="{00000000-0005-0000-0000-00002A100000}"/>
    <cellStyle name="Notitie 2 6 9" xfId="8003" xr:uid="{00000000-0005-0000-0000-00002B100000}"/>
    <cellStyle name="Notitie 2 7" xfId="1784" xr:uid="{00000000-0005-0000-0000-00002C100000}"/>
    <cellStyle name="Notitie 2 7 2" xfId="24542" xr:uid="{00000000-0005-0000-0000-00002D100000}"/>
    <cellStyle name="Notitie 2 7 2 2" xfId="26980" xr:uid="{00000000-0005-0000-0000-00002E100000}"/>
    <cellStyle name="Notitie 2 7 2 2 2" xfId="26981" xr:uid="{00000000-0005-0000-0000-00002F100000}"/>
    <cellStyle name="Notitie 2 7 2 2 2 2" xfId="26982" xr:uid="{00000000-0005-0000-0000-000030100000}"/>
    <cellStyle name="Notitie 2 7 2 2 3" xfId="26983" xr:uid="{00000000-0005-0000-0000-000031100000}"/>
    <cellStyle name="Notitie 2 7 2 3" xfId="26984" xr:uid="{00000000-0005-0000-0000-000032100000}"/>
    <cellStyle name="Notitie 2 7 2 3 2" xfId="26985" xr:uid="{00000000-0005-0000-0000-000033100000}"/>
    <cellStyle name="Notitie 2 7 2 3 2 2" xfId="26986" xr:uid="{00000000-0005-0000-0000-000034100000}"/>
    <cellStyle name="Notitie 2 7 2 4" xfId="26987" xr:uid="{00000000-0005-0000-0000-000035100000}"/>
    <cellStyle name="Notitie 2 7 2 4 2" xfId="26988" xr:uid="{00000000-0005-0000-0000-000036100000}"/>
    <cellStyle name="Notitie 2 7 3" xfId="26989" xr:uid="{00000000-0005-0000-0000-000037100000}"/>
    <cellStyle name="Notitie 2 7 3 2" xfId="26990" xr:uid="{00000000-0005-0000-0000-000038100000}"/>
    <cellStyle name="Notitie 2 7 3 2 2" xfId="26991" xr:uid="{00000000-0005-0000-0000-000039100000}"/>
    <cellStyle name="Notitie 2 7 3 3" xfId="26992" xr:uid="{00000000-0005-0000-0000-00003A100000}"/>
    <cellStyle name="Notitie 2 7 4" xfId="26993" xr:uid="{00000000-0005-0000-0000-00003B100000}"/>
    <cellStyle name="Notitie 2 7 4 2" xfId="26994" xr:uid="{00000000-0005-0000-0000-00003C100000}"/>
    <cellStyle name="Notitie 2 7 4 2 2" xfId="26995" xr:uid="{00000000-0005-0000-0000-00003D100000}"/>
    <cellStyle name="Notitie 2 7 5" xfId="26996" xr:uid="{00000000-0005-0000-0000-00003E100000}"/>
    <cellStyle name="Notitie 2 7 5 2" xfId="26997" xr:uid="{00000000-0005-0000-0000-00003F100000}"/>
    <cellStyle name="Notitie 2 8" xfId="1746" xr:uid="{00000000-0005-0000-0000-000040100000}"/>
    <cellStyle name="Notitie 2 9" xfId="2655" xr:uid="{00000000-0005-0000-0000-000041100000}"/>
    <cellStyle name="Notitie 3" xfId="499" xr:uid="{00000000-0005-0000-0000-000042100000}"/>
    <cellStyle name="Notitie 3 10" xfId="1626" xr:uid="{00000000-0005-0000-0000-000043100000}"/>
    <cellStyle name="Notitie 3 11" xfId="4280" xr:uid="{00000000-0005-0000-0000-000044100000}"/>
    <cellStyle name="Notitie 3 12" xfId="5168" xr:uid="{00000000-0005-0000-0000-000045100000}"/>
    <cellStyle name="Notitie 3 13" xfId="5199" xr:uid="{00000000-0005-0000-0000-000046100000}"/>
    <cellStyle name="Notitie 3 14" xfId="7673" xr:uid="{00000000-0005-0000-0000-000047100000}"/>
    <cellStyle name="Notitie 3 15" xfId="7690" xr:uid="{00000000-0005-0000-0000-000048100000}"/>
    <cellStyle name="Notitie 3 16" xfId="5218" xr:uid="{00000000-0005-0000-0000-000049100000}"/>
    <cellStyle name="Notitie 3 17" xfId="8830" xr:uid="{00000000-0005-0000-0000-00004A100000}"/>
    <cellStyle name="Notitie 3 18" xfId="8813" xr:uid="{00000000-0005-0000-0000-00004B100000}"/>
    <cellStyle name="Notitie 3 19" xfId="9746" xr:uid="{00000000-0005-0000-0000-00004C100000}"/>
    <cellStyle name="Notitie 3 2" xfId="500" xr:uid="{00000000-0005-0000-0000-00004D100000}"/>
    <cellStyle name="Notitie 3 2 10" xfId="8740" xr:uid="{00000000-0005-0000-0000-00004E100000}"/>
    <cellStyle name="Notitie 3 2 11" xfId="9630" xr:uid="{00000000-0005-0000-0000-00004F100000}"/>
    <cellStyle name="Notitie 3 2 12" xfId="10497" xr:uid="{00000000-0005-0000-0000-000050100000}"/>
    <cellStyle name="Notitie 3 2 13" xfId="11388" xr:uid="{00000000-0005-0000-0000-000051100000}"/>
    <cellStyle name="Notitie 3 2 14" xfId="12278" xr:uid="{00000000-0005-0000-0000-000052100000}"/>
    <cellStyle name="Notitie 3 2 15" xfId="13148" xr:uid="{00000000-0005-0000-0000-000053100000}"/>
    <cellStyle name="Notitie 3 2 16" xfId="14038" xr:uid="{00000000-0005-0000-0000-000054100000}"/>
    <cellStyle name="Notitie 3 2 17" xfId="14925" xr:uid="{00000000-0005-0000-0000-000055100000}"/>
    <cellStyle name="Notitie 3 2 18" xfId="15811" xr:uid="{00000000-0005-0000-0000-000056100000}"/>
    <cellStyle name="Notitie 3 2 19" xfId="16694" xr:uid="{00000000-0005-0000-0000-000057100000}"/>
    <cellStyle name="Notitie 3 2 2" xfId="1855" xr:uid="{00000000-0005-0000-0000-000058100000}"/>
    <cellStyle name="Notitie 3 2 2 2" xfId="24543" xr:uid="{00000000-0005-0000-0000-000059100000}"/>
    <cellStyle name="Notitie 3 2 2 2 2" xfId="26998" xr:uid="{00000000-0005-0000-0000-00005A100000}"/>
    <cellStyle name="Notitie 3 2 2 2 2 2" xfId="26999" xr:uid="{00000000-0005-0000-0000-00005B100000}"/>
    <cellStyle name="Notitie 3 2 2 2 2 2 2" xfId="27000" xr:uid="{00000000-0005-0000-0000-00005C100000}"/>
    <cellStyle name="Notitie 3 2 2 2 2 3" xfId="27001" xr:uid="{00000000-0005-0000-0000-00005D100000}"/>
    <cellStyle name="Notitie 3 2 2 2 3" xfId="27002" xr:uid="{00000000-0005-0000-0000-00005E100000}"/>
    <cellStyle name="Notitie 3 2 2 2 3 2" xfId="27003" xr:uid="{00000000-0005-0000-0000-00005F100000}"/>
    <cellStyle name="Notitie 3 2 2 2 3 2 2" xfId="27004" xr:uid="{00000000-0005-0000-0000-000060100000}"/>
    <cellStyle name="Notitie 3 2 2 2 4" xfId="27005" xr:uid="{00000000-0005-0000-0000-000061100000}"/>
    <cellStyle name="Notitie 3 2 2 2 4 2" xfId="27006" xr:uid="{00000000-0005-0000-0000-000062100000}"/>
    <cellStyle name="Notitie 3 2 2 3" xfId="27007" xr:uid="{00000000-0005-0000-0000-000063100000}"/>
    <cellStyle name="Notitie 3 2 2 3 2" xfId="27008" xr:uid="{00000000-0005-0000-0000-000064100000}"/>
    <cellStyle name="Notitie 3 2 2 3 2 2" xfId="27009" xr:uid="{00000000-0005-0000-0000-000065100000}"/>
    <cellStyle name="Notitie 3 2 2 3 3" xfId="27010" xr:uid="{00000000-0005-0000-0000-000066100000}"/>
    <cellStyle name="Notitie 3 2 2 4" xfId="27011" xr:uid="{00000000-0005-0000-0000-000067100000}"/>
    <cellStyle name="Notitie 3 2 2 4 2" xfId="27012" xr:uid="{00000000-0005-0000-0000-000068100000}"/>
    <cellStyle name="Notitie 3 2 2 4 2 2" xfId="27013" xr:uid="{00000000-0005-0000-0000-000069100000}"/>
    <cellStyle name="Notitie 3 2 2 5" xfId="27014" xr:uid="{00000000-0005-0000-0000-00006A100000}"/>
    <cellStyle name="Notitie 3 2 2 5 2" xfId="27015" xr:uid="{00000000-0005-0000-0000-00006B100000}"/>
    <cellStyle name="Notitie 3 2 20" xfId="17579" xr:uid="{00000000-0005-0000-0000-00006C100000}"/>
    <cellStyle name="Notitie 3 2 21" xfId="18456" xr:uid="{00000000-0005-0000-0000-00006D100000}"/>
    <cellStyle name="Notitie 3 2 22" xfId="19316" xr:uid="{00000000-0005-0000-0000-00006E100000}"/>
    <cellStyle name="Notitie 3 2 23" xfId="20184" xr:uid="{00000000-0005-0000-0000-00006F100000}"/>
    <cellStyle name="Notitie 3 2 24" xfId="21046" xr:uid="{00000000-0005-0000-0000-000070100000}"/>
    <cellStyle name="Notitie 3 2 25" xfId="21897" xr:uid="{00000000-0005-0000-0000-000071100000}"/>
    <cellStyle name="Notitie 3 2 26" xfId="22729" xr:uid="{00000000-0005-0000-0000-000072100000}"/>
    <cellStyle name="Notitie 3 2 27" xfId="23540" xr:uid="{00000000-0005-0000-0000-000073100000}"/>
    <cellStyle name="Notitie 3 2 3" xfId="1708" xr:uid="{00000000-0005-0000-0000-000074100000}"/>
    <cellStyle name="Notitie 3 2 4" xfId="3472" xr:uid="{00000000-0005-0000-0000-000075100000}"/>
    <cellStyle name="Notitie 3 2 5" xfId="4359" xr:uid="{00000000-0005-0000-0000-000076100000}"/>
    <cellStyle name="Notitie 3 2 6" xfId="5249" xr:uid="{00000000-0005-0000-0000-000077100000}"/>
    <cellStyle name="Notitie 3 2 7" xfId="6144" xr:uid="{00000000-0005-0000-0000-000078100000}"/>
    <cellStyle name="Notitie 3 2 8" xfId="6922" xr:uid="{00000000-0005-0000-0000-000079100000}"/>
    <cellStyle name="Notitie 3 2 9" xfId="7850" xr:uid="{00000000-0005-0000-0000-00007A100000}"/>
    <cellStyle name="Notitie 3 20" xfId="11479" xr:uid="{00000000-0005-0000-0000-00007B100000}"/>
    <cellStyle name="Notitie 3 21" xfId="11461" xr:uid="{00000000-0005-0000-0000-00007C100000}"/>
    <cellStyle name="Notitie 3 22" xfId="12397" xr:uid="{00000000-0005-0000-0000-00007D100000}"/>
    <cellStyle name="Notitie 3 23" xfId="13108" xr:uid="{00000000-0005-0000-0000-00007E100000}"/>
    <cellStyle name="Notitie 3 24" xfId="7755" xr:uid="{00000000-0005-0000-0000-00007F100000}"/>
    <cellStyle name="Notitie 3 25" xfId="9707" xr:uid="{00000000-0005-0000-0000-000080100000}"/>
    <cellStyle name="Notitie 3 26" xfId="10471" xr:uid="{00000000-0005-0000-0000-000081100000}"/>
    <cellStyle name="Notitie 3 27" xfId="17663" xr:uid="{00000000-0005-0000-0000-000082100000}"/>
    <cellStyle name="Notitie 3 28" xfId="17652" xr:uid="{00000000-0005-0000-0000-000083100000}"/>
    <cellStyle name="Notitie 3 29" xfId="18571" xr:uid="{00000000-0005-0000-0000-000084100000}"/>
    <cellStyle name="Notitie 3 3" xfId="501" xr:uid="{00000000-0005-0000-0000-000085100000}"/>
    <cellStyle name="Notitie 3 3 10" xfId="8893" xr:uid="{00000000-0005-0000-0000-000086100000}"/>
    <cellStyle name="Notitie 3 3 11" xfId="9782" xr:uid="{00000000-0005-0000-0000-000087100000}"/>
    <cellStyle name="Notitie 3 3 12" xfId="10651" xr:uid="{00000000-0005-0000-0000-000088100000}"/>
    <cellStyle name="Notitie 3 3 13" xfId="11542" xr:uid="{00000000-0005-0000-0000-000089100000}"/>
    <cellStyle name="Notitie 3 3 14" xfId="12433" xr:uid="{00000000-0005-0000-0000-00008A100000}"/>
    <cellStyle name="Notitie 3 3 15" xfId="13299" xr:uid="{00000000-0005-0000-0000-00008B100000}"/>
    <cellStyle name="Notitie 3 3 16" xfId="14190" xr:uid="{00000000-0005-0000-0000-00008C100000}"/>
    <cellStyle name="Notitie 3 3 17" xfId="15076" xr:uid="{00000000-0005-0000-0000-00008D100000}"/>
    <cellStyle name="Notitie 3 3 18" xfId="15960" xr:uid="{00000000-0005-0000-0000-00008E100000}"/>
    <cellStyle name="Notitie 3 3 19" xfId="16846" xr:uid="{00000000-0005-0000-0000-00008F100000}"/>
    <cellStyle name="Notitie 3 3 2" xfId="2011" xr:uid="{00000000-0005-0000-0000-000090100000}"/>
    <cellStyle name="Notitie 3 3 2 2" xfId="24544" xr:uid="{00000000-0005-0000-0000-000091100000}"/>
    <cellStyle name="Notitie 3 3 2 2 2" xfId="27016" xr:uid="{00000000-0005-0000-0000-000092100000}"/>
    <cellStyle name="Notitie 3 3 2 2 2 2" xfId="27017" xr:uid="{00000000-0005-0000-0000-000093100000}"/>
    <cellStyle name="Notitie 3 3 2 2 2 2 2" xfId="27018" xr:uid="{00000000-0005-0000-0000-000094100000}"/>
    <cellStyle name="Notitie 3 3 2 2 2 3" xfId="27019" xr:uid="{00000000-0005-0000-0000-000095100000}"/>
    <cellStyle name="Notitie 3 3 2 2 3" xfId="27020" xr:uid="{00000000-0005-0000-0000-000096100000}"/>
    <cellStyle name="Notitie 3 3 2 2 3 2" xfId="27021" xr:uid="{00000000-0005-0000-0000-000097100000}"/>
    <cellStyle name="Notitie 3 3 2 2 3 2 2" xfId="27022" xr:uid="{00000000-0005-0000-0000-000098100000}"/>
    <cellStyle name="Notitie 3 3 2 2 4" xfId="27023" xr:uid="{00000000-0005-0000-0000-000099100000}"/>
    <cellStyle name="Notitie 3 3 2 2 4 2" xfId="27024" xr:uid="{00000000-0005-0000-0000-00009A100000}"/>
    <cellStyle name="Notitie 3 3 2 3" xfId="27025" xr:uid="{00000000-0005-0000-0000-00009B100000}"/>
    <cellStyle name="Notitie 3 3 2 3 2" xfId="27026" xr:uid="{00000000-0005-0000-0000-00009C100000}"/>
    <cellStyle name="Notitie 3 3 2 3 2 2" xfId="27027" xr:uid="{00000000-0005-0000-0000-00009D100000}"/>
    <cellStyle name="Notitie 3 3 2 3 3" xfId="27028" xr:uid="{00000000-0005-0000-0000-00009E100000}"/>
    <cellStyle name="Notitie 3 3 2 4" xfId="27029" xr:uid="{00000000-0005-0000-0000-00009F100000}"/>
    <cellStyle name="Notitie 3 3 2 4 2" xfId="27030" xr:uid="{00000000-0005-0000-0000-0000A0100000}"/>
    <cellStyle name="Notitie 3 3 2 4 2 2" xfId="27031" xr:uid="{00000000-0005-0000-0000-0000A1100000}"/>
    <cellStyle name="Notitie 3 3 2 5" xfId="27032" xr:uid="{00000000-0005-0000-0000-0000A2100000}"/>
    <cellStyle name="Notitie 3 3 2 5 2" xfId="27033" xr:uid="{00000000-0005-0000-0000-0000A3100000}"/>
    <cellStyle name="Notitie 3 3 20" xfId="17726" xr:uid="{00000000-0005-0000-0000-0000A4100000}"/>
    <cellStyle name="Notitie 3 3 21" xfId="18607" xr:uid="{00000000-0005-0000-0000-0000A5100000}"/>
    <cellStyle name="Notitie 3 3 22" xfId="19465" xr:uid="{00000000-0005-0000-0000-0000A6100000}"/>
    <cellStyle name="Notitie 3 3 23" xfId="20331" xr:uid="{00000000-0005-0000-0000-0000A7100000}"/>
    <cellStyle name="Notitie 3 3 24" xfId="21189" xr:uid="{00000000-0005-0000-0000-0000A8100000}"/>
    <cellStyle name="Notitie 3 3 25" xfId="22030" xr:uid="{00000000-0005-0000-0000-0000A9100000}"/>
    <cellStyle name="Notitie 3 3 26" xfId="22859" xr:uid="{00000000-0005-0000-0000-0000AA100000}"/>
    <cellStyle name="Notitie 3 3 27" xfId="23661" xr:uid="{00000000-0005-0000-0000-0000AB100000}"/>
    <cellStyle name="Notitie 3 3 3" xfId="2729" xr:uid="{00000000-0005-0000-0000-0000AC100000}"/>
    <cellStyle name="Notitie 3 3 4" xfId="3631" xr:uid="{00000000-0005-0000-0000-0000AD100000}"/>
    <cellStyle name="Notitie 3 3 5" xfId="4519" xr:uid="{00000000-0005-0000-0000-0000AE100000}"/>
    <cellStyle name="Notitie 3 3 6" xfId="5408" xr:uid="{00000000-0005-0000-0000-0000AF100000}"/>
    <cellStyle name="Notitie 3 3 7" xfId="6302" xr:uid="{00000000-0005-0000-0000-0000B0100000}"/>
    <cellStyle name="Notitie 3 3 8" xfId="7374" xr:uid="{00000000-0005-0000-0000-0000B1100000}"/>
    <cellStyle name="Notitie 3 3 9" xfId="8004" xr:uid="{00000000-0005-0000-0000-0000B2100000}"/>
    <cellStyle name="Notitie 3 30" xfId="19280" xr:uid="{00000000-0005-0000-0000-0000B3100000}"/>
    <cellStyle name="Notitie 3 31" xfId="14121" xr:uid="{00000000-0005-0000-0000-0000B4100000}"/>
    <cellStyle name="Notitie 3 32" xfId="16589" xr:uid="{00000000-0005-0000-0000-0000B5100000}"/>
    <cellStyle name="Notitie 3 4" xfId="502" xr:uid="{00000000-0005-0000-0000-0000B6100000}"/>
    <cellStyle name="Notitie 3 4 10" xfId="8894" xr:uid="{00000000-0005-0000-0000-0000B7100000}"/>
    <cellStyle name="Notitie 3 4 11" xfId="9783" xr:uid="{00000000-0005-0000-0000-0000B8100000}"/>
    <cellStyle name="Notitie 3 4 12" xfId="10652" xr:uid="{00000000-0005-0000-0000-0000B9100000}"/>
    <cellStyle name="Notitie 3 4 13" xfId="11543" xr:uid="{00000000-0005-0000-0000-0000BA100000}"/>
    <cellStyle name="Notitie 3 4 14" xfId="12434" xr:uid="{00000000-0005-0000-0000-0000BB100000}"/>
    <cellStyle name="Notitie 3 4 15" xfId="13300" xr:uid="{00000000-0005-0000-0000-0000BC100000}"/>
    <cellStyle name="Notitie 3 4 16" xfId="14191" xr:uid="{00000000-0005-0000-0000-0000BD100000}"/>
    <cellStyle name="Notitie 3 4 17" xfId="15077" xr:uid="{00000000-0005-0000-0000-0000BE100000}"/>
    <cellStyle name="Notitie 3 4 18" xfId="15961" xr:uid="{00000000-0005-0000-0000-0000BF100000}"/>
    <cellStyle name="Notitie 3 4 19" xfId="16847" xr:uid="{00000000-0005-0000-0000-0000C0100000}"/>
    <cellStyle name="Notitie 3 4 2" xfId="2012" xr:uid="{00000000-0005-0000-0000-0000C1100000}"/>
    <cellStyle name="Notitie 3 4 2 2" xfId="24545" xr:uid="{00000000-0005-0000-0000-0000C2100000}"/>
    <cellStyle name="Notitie 3 4 2 2 2" xfId="27034" xr:uid="{00000000-0005-0000-0000-0000C3100000}"/>
    <cellStyle name="Notitie 3 4 2 2 2 2" xfId="27035" xr:uid="{00000000-0005-0000-0000-0000C4100000}"/>
    <cellStyle name="Notitie 3 4 2 2 2 2 2" xfId="27036" xr:uid="{00000000-0005-0000-0000-0000C5100000}"/>
    <cellStyle name="Notitie 3 4 2 2 2 3" xfId="27037" xr:uid="{00000000-0005-0000-0000-0000C6100000}"/>
    <cellStyle name="Notitie 3 4 2 2 3" xfId="27038" xr:uid="{00000000-0005-0000-0000-0000C7100000}"/>
    <cellStyle name="Notitie 3 4 2 2 3 2" xfId="27039" xr:uid="{00000000-0005-0000-0000-0000C8100000}"/>
    <cellStyle name="Notitie 3 4 2 2 3 2 2" xfId="27040" xr:uid="{00000000-0005-0000-0000-0000C9100000}"/>
    <cellStyle name="Notitie 3 4 2 2 4" xfId="27041" xr:uid="{00000000-0005-0000-0000-0000CA100000}"/>
    <cellStyle name="Notitie 3 4 2 2 4 2" xfId="27042" xr:uid="{00000000-0005-0000-0000-0000CB100000}"/>
    <cellStyle name="Notitie 3 4 2 3" xfId="27043" xr:uid="{00000000-0005-0000-0000-0000CC100000}"/>
    <cellStyle name="Notitie 3 4 2 3 2" xfId="27044" xr:uid="{00000000-0005-0000-0000-0000CD100000}"/>
    <cellStyle name="Notitie 3 4 2 3 2 2" xfId="27045" xr:uid="{00000000-0005-0000-0000-0000CE100000}"/>
    <cellStyle name="Notitie 3 4 2 3 3" xfId="27046" xr:uid="{00000000-0005-0000-0000-0000CF100000}"/>
    <cellStyle name="Notitie 3 4 2 4" xfId="27047" xr:uid="{00000000-0005-0000-0000-0000D0100000}"/>
    <cellStyle name="Notitie 3 4 2 4 2" xfId="27048" xr:uid="{00000000-0005-0000-0000-0000D1100000}"/>
    <cellStyle name="Notitie 3 4 2 4 2 2" xfId="27049" xr:uid="{00000000-0005-0000-0000-0000D2100000}"/>
    <cellStyle name="Notitie 3 4 2 5" xfId="27050" xr:uid="{00000000-0005-0000-0000-0000D3100000}"/>
    <cellStyle name="Notitie 3 4 2 5 2" xfId="27051" xr:uid="{00000000-0005-0000-0000-0000D4100000}"/>
    <cellStyle name="Notitie 3 4 20" xfId="17727" xr:uid="{00000000-0005-0000-0000-0000D5100000}"/>
    <cellStyle name="Notitie 3 4 21" xfId="18608" xr:uid="{00000000-0005-0000-0000-0000D6100000}"/>
    <cellStyle name="Notitie 3 4 22" xfId="19466" xr:uid="{00000000-0005-0000-0000-0000D7100000}"/>
    <cellStyle name="Notitie 3 4 23" xfId="20332" xr:uid="{00000000-0005-0000-0000-0000D8100000}"/>
    <cellStyle name="Notitie 3 4 24" xfId="21190" xr:uid="{00000000-0005-0000-0000-0000D9100000}"/>
    <cellStyle name="Notitie 3 4 25" xfId="22031" xr:uid="{00000000-0005-0000-0000-0000DA100000}"/>
    <cellStyle name="Notitie 3 4 26" xfId="22860" xr:uid="{00000000-0005-0000-0000-0000DB100000}"/>
    <cellStyle name="Notitie 3 4 27" xfId="23662" xr:uid="{00000000-0005-0000-0000-0000DC100000}"/>
    <cellStyle name="Notitie 3 4 3" xfId="2730" xr:uid="{00000000-0005-0000-0000-0000DD100000}"/>
    <cellStyle name="Notitie 3 4 4" xfId="3632" xr:uid="{00000000-0005-0000-0000-0000DE100000}"/>
    <cellStyle name="Notitie 3 4 5" xfId="4520" xr:uid="{00000000-0005-0000-0000-0000DF100000}"/>
    <cellStyle name="Notitie 3 4 6" xfId="5409" xr:uid="{00000000-0005-0000-0000-0000E0100000}"/>
    <cellStyle name="Notitie 3 4 7" xfId="6303" xr:uid="{00000000-0005-0000-0000-0000E1100000}"/>
    <cellStyle name="Notitie 3 4 8" xfId="7373" xr:uid="{00000000-0005-0000-0000-0000E2100000}"/>
    <cellStyle name="Notitie 3 4 9" xfId="8005" xr:uid="{00000000-0005-0000-0000-0000E3100000}"/>
    <cellStyle name="Notitie 3 5" xfId="503" xr:uid="{00000000-0005-0000-0000-0000E4100000}"/>
    <cellStyle name="Notitie 3 5 10" xfId="8895" xr:uid="{00000000-0005-0000-0000-0000E5100000}"/>
    <cellStyle name="Notitie 3 5 11" xfId="9784" xr:uid="{00000000-0005-0000-0000-0000E6100000}"/>
    <cellStyle name="Notitie 3 5 12" xfId="10653" xr:uid="{00000000-0005-0000-0000-0000E7100000}"/>
    <cellStyle name="Notitie 3 5 13" xfId="11544" xr:uid="{00000000-0005-0000-0000-0000E8100000}"/>
    <cellStyle name="Notitie 3 5 14" xfId="12435" xr:uid="{00000000-0005-0000-0000-0000E9100000}"/>
    <cellStyle name="Notitie 3 5 15" xfId="13301" xr:uid="{00000000-0005-0000-0000-0000EA100000}"/>
    <cellStyle name="Notitie 3 5 16" xfId="14192" xr:uid="{00000000-0005-0000-0000-0000EB100000}"/>
    <cellStyle name="Notitie 3 5 17" xfId="15078" xr:uid="{00000000-0005-0000-0000-0000EC100000}"/>
    <cellStyle name="Notitie 3 5 18" xfId="15962" xr:uid="{00000000-0005-0000-0000-0000ED100000}"/>
    <cellStyle name="Notitie 3 5 19" xfId="16848" xr:uid="{00000000-0005-0000-0000-0000EE100000}"/>
    <cellStyle name="Notitie 3 5 2" xfId="2013" xr:uid="{00000000-0005-0000-0000-0000EF100000}"/>
    <cellStyle name="Notitie 3 5 2 2" xfId="24546" xr:uid="{00000000-0005-0000-0000-0000F0100000}"/>
    <cellStyle name="Notitie 3 5 2 2 2" xfId="27052" xr:uid="{00000000-0005-0000-0000-0000F1100000}"/>
    <cellStyle name="Notitie 3 5 2 2 2 2" xfId="27053" xr:uid="{00000000-0005-0000-0000-0000F2100000}"/>
    <cellStyle name="Notitie 3 5 2 2 2 2 2" xfId="27054" xr:uid="{00000000-0005-0000-0000-0000F3100000}"/>
    <cellStyle name="Notitie 3 5 2 2 2 3" xfId="27055" xr:uid="{00000000-0005-0000-0000-0000F4100000}"/>
    <cellStyle name="Notitie 3 5 2 2 3" xfId="27056" xr:uid="{00000000-0005-0000-0000-0000F5100000}"/>
    <cellStyle name="Notitie 3 5 2 2 3 2" xfId="27057" xr:uid="{00000000-0005-0000-0000-0000F6100000}"/>
    <cellStyle name="Notitie 3 5 2 2 3 2 2" xfId="27058" xr:uid="{00000000-0005-0000-0000-0000F7100000}"/>
    <cellStyle name="Notitie 3 5 2 2 4" xfId="27059" xr:uid="{00000000-0005-0000-0000-0000F8100000}"/>
    <cellStyle name="Notitie 3 5 2 2 4 2" xfId="27060" xr:uid="{00000000-0005-0000-0000-0000F9100000}"/>
    <cellStyle name="Notitie 3 5 2 3" xfId="27061" xr:uid="{00000000-0005-0000-0000-0000FA100000}"/>
    <cellStyle name="Notitie 3 5 2 3 2" xfId="27062" xr:uid="{00000000-0005-0000-0000-0000FB100000}"/>
    <cellStyle name="Notitie 3 5 2 3 2 2" xfId="27063" xr:uid="{00000000-0005-0000-0000-0000FC100000}"/>
    <cellStyle name="Notitie 3 5 2 3 3" xfId="27064" xr:uid="{00000000-0005-0000-0000-0000FD100000}"/>
    <cellStyle name="Notitie 3 5 2 4" xfId="27065" xr:uid="{00000000-0005-0000-0000-0000FE100000}"/>
    <cellStyle name="Notitie 3 5 2 4 2" xfId="27066" xr:uid="{00000000-0005-0000-0000-0000FF100000}"/>
    <cellStyle name="Notitie 3 5 2 4 2 2" xfId="27067" xr:uid="{00000000-0005-0000-0000-000000110000}"/>
    <cellStyle name="Notitie 3 5 2 5" xfId="27068" xr:uid="{00000000-0005-0000-0000-000001110000}"/>
    <cellStyle name="Notitie 3 5 2 5 2" xfId="27069" xr:uid="{00000000-0005-0000-0000-000002110000}"/>
    <cellStyle name="Notitie 3 5 20" xfId="17728" xr:uid="{00000000-0005-0000-0000-000003110000}"/>
    <cellStyle name="Notitie 3 5 21" xfId="18609" xr:uid="{00000000-0005-0000-0000-000004110000}"/>
    <cellStyle name="Notitie 3 5 22" xfId="19467" xr:uid="{00000000-0005-0000-0000-000005110000}"/>
    <cellStyle name="Notitie 3 5 23" xfId="20333" xr:uid="{00000000-0005-0000-0000-000006110000}"/>
    <cellStyle name="Notitie 3 5 24" xfId="21191" xr:uid="{00000000-0005-0000-0000-000007110000}"/>
    <cellStyle name="Notitie 3 5 25" xfId="22032" xr:uid="{00000000-0005-0000-0000-000008110000}"/>
    <cellStyle name="Notitie 3 5 26" xfId="22861" xr:uid="{00000000-0005-0000-0000-000009110000}"/>
    <cellStyle name="Notitie 3 5 27" xfId="23663" xr:uid="{00000000-0005-0000-0000-00000A110000}"/>
    <cellStyle name="Notitie 3 5 3" xfId="2731" xr:uid="{00000000-0005-0000-0000-00000B110000}"/>
    <cellStyle name="Notitie 3 5 4" xfId="3633" xr:uid="{00000000-0005-0000-0000-00000C110000}"/>
    <cellStyle name="Notitie 3 5 5" xfId="4521" xr:uid="{00000000-0005-0000-0000-00000D110000}"/>
    <cellStyle name="Notitie 3 5 6" xfId="5410" xr:uid="{00000000-0005-0000-0000-00000E110000}"/>
    <cellStyle name="Notitie 3 5 7" xfId="6304" xr:uid="{00000000-0005-0000-0000-00000F110000}"/>
    <cellStyle name="Notitie 3 5 8" xfId="7372" xr:uid="{00000000-0005-0000-0000-000010110000}"/>
    <cellStyle name="Notitie 3 5 9" xfId="8006" xr:uid="{00000000-0005-0000-0000-000011110000}"/>
    <cellStyle name="Notitie 3 6" xfId="504" xr:uid="{00000000-0005-0000-0000-000012110000}"/>
    <cellStyle name="Notitie 3 6 10" xfId="8896" xr:uid="{00000000-0005-0000-0000-000013110000}"/>
    <cellStyle name="Notitie 3 6 11" xfId="9785" xr:uid="{00000000-0005-0000-0000-000014110000}"/>
    <cellStyle name="Notitie 3 6 12" xfId="10654" xr:uid="{00000000-0005-0000-0000-000015110000}"/>
    <cellStyle name="Notitie 3 6 13" xfId="11545" xr:uid="{00000000-0005-0000-0000-000016110000}"/>
    <cellStyle name="Notitie 3 6 14" xfId="12436" xr:uid="{00000000-0005-0000-0000-000017110000}"/>
    <cellStyle name="Notitie 3 6 15" xfId="13302" xr:uid="{00000000-0005-0000-0000-000018110000}"/>
    <cellStyle name="Notitie 3 6 16" xfId="14193" xr:uid="{00000000-0005-0000-0000-000019110000}"/>
    <cellStyle name="Notitie 3 6 17" xfId="15079" xr:uid="{00000000-0005-0000-0000-00001A110000}"/>
    <cellStyle name="Notitie 3 6 18" xfId="15963" xr:uid="{00000000-0005-0000-0000-00001B110000}"/>
    <cellStyle name="Notitie 3 6 19" xfId="16849" xr:uid="{00000000-0005-0000-0000-00001C110000}"/>
    <cellStyle name="Notitie 3 6 2" xfId="2014" xr:uid="{00000000-0005-0000-0000-00001D110000}"/>
    <cellStyle name="Notitie 3 6 2 2" xfId="24547" xr:uid="{00000000-0005-0000-0000-00001E110000}"/>
    <cellStyle name="Notitie 3 6 2 2 2" xfId="27070" xr:uid="{00000000-0005-0000-0000-00001F110000}"/>
    <cellStyle name="Notitie 3 6 2 2 2 2" xfId="27071" xr:uid="{00000000-0005-0000-0000-000020110000}"/>
    <cellStyle name="Notitie 3 6 2 2 2 2 2" xfId="27072" xr:uid="{00000000-0005-0000-0000-000021110000}"/>
    <cellStyle name="Notitie 3 6 2 2 2 3" xfId="27073" xr:uid="{00000000-0005-0000-0000-000022110000}"/>
    <cellStyle name="Notitie 3 6 2 2 3" xfId="27074" xr:uid="{00000000-0005-0000-0000-000023110000}"/>
    <cellStyle name="Notitie 3 6 2 2 3 2" xfId="27075" xr:uid="{00000000-0005-0000-0000-000024110000}"/>
    <cellStyle name="Notitie 3 6 2 2 3 2 2" xfId="27076" xr:uid="{00000000-0005-0000-0000-000025110000}"/>
    <cellStyle name="Notitie 3 6 2 2 4" xfId="27077" xr:uid="{00000000-0005-0000-0000-000026110000}"/>
    <cellStyle name="Notitie 3 6 2 2 4 2" xfId="27078" xr:uid="{00000000-0005-0000-0000-000027110000}"/>
    <cellStyle name="Notitie 3 6 2 3" xfId="27079" xr:uid="{00000000-0005-0000-0000-000028110000}"/>
    <cellStyle name="Notitie 3 6 2 3 2" xfId="27080" xr:uid="{00000000-0005-0000-0000-000029110000}"/>
    <cellStyle name="Notitie 3 6 2 3 2 2" xfId="27081" xr:uid="{00000000-0005-0000-0000-00002A110000}"/>
    <cellStyle name="Notitie 3 6 2 3 3" xfId="27082" xr:uid="{00000000-0005-0000-0000-00002B110000}"/>
    <cellStyle name="Notitie 3 6 2 4" xfId="27083" xr:uid="{00000000-0005-0000-0000-00002C110000}"/>
    <cellStyle name="Notitie 3 6 2 4 2" xfId="27084" xr:uid="{00000000-0005-0000-0000-00002D110000}"/>
    <cellStyle name="Notitie 3 6 2 4 2 2" xfId="27085" xr:uid="{00000000-0005-0000-0000-00002E110000}"/>
    <cellStyle name="Notitie 3 6 2 5" xfId="27086" xr:uid="{00000000-0005-0000-0000-00002F110000}"/>
    <cellStyle name="Notitie 3 6 2 5 2" xfId="27087" xr:uid="{00000000-0005-0000-0000-000030110000}"/>
    <cellStyle name="Notitie 3 6 20" xfId="17729" xr:uid="{00000000-0005-0000-0000-000031110000}"/>
    <cellStyle name="Notitie 3 6 21" xfId="18610" xr:uid="{00000000-0005-0000-0000-000032110000}"/>
    <cellStyle name="Notitie 3 6 22" xfId="19468" xr:uid="{00000000-0005-0000-0000-000033110000}"/>
    <cellStyle name="Notitie 3 6 23" xfId="20334" xr:uid="{00000000-0005-0000-0000-000034110000}"/>
    <cellStyle name="Notitie 3 6 24" xfId="21192" xr:uid="{00000000-0005-0000-0000-000035110000}"/>
    <cellStyle name="Notitie 3 6 25" xfId="22033" xr:uid="{00000000-0005-0000-0000-000036110000}"/>
    <cellStyle name="Notitie 3 6 26" xfId="22862" xr:uid="{00000000-0005-0000-0000-000037110000}"/>
    <cellStyle name="Notitie 3 6 27" xfId="23664" xr:uid="{00000000-0005-0000-0000-000038110000}"/>
    <cellStyle name="Notitie 3 6 3" xfId="2732" xr:uid="{00000000-0005-0000-0000-000039110000}"/>
    <cellStyle name="Notitie 3 6 4" xfId="3634" xr:uid="{00000000-0005-0000-0000-00003A110000}"/>
    <cellStyle name="Notitie 3 6 5" xfId="4522" xr:uid="{00000000-0005-0000-0000-00003B110000}"/>
    <cellStyle name="Notitie 3 6 6" xfId="5411" xr:uid="{00000000-0005-0000-0000-00003C110000}"/>
    <cellStyle name="Notitie 3 6 7" xfId="6305" xr:uid="{00000000-0005-0000-0000-00003D110000}"/>
    <cellStyle name="Notitie 3 6 8" xfId="7371" xr:uid="{00000000-0005-0000-0000-00003E110000}"/>
    <cellStyle name="Notitie 3 6 9" xfId="8007" xr:uid="{00000000-0005-0000-0000-00003F110000}"/>
    <cellStyle name="Notitie 3 7" xfId="1785" xr:uid="{00000000-0005-0000-0000-000040110000}"/>
    <cellStyle name="Notitie 3 7 2" xfId="24548" xr:uid="{00000000-0005-0000-0000-000041110000}"/>
    <cellStyle name="Notitie 3 7 2 2" xfId="27088" xr:uid="{00000000-0005-0000-0000-000042110000}"/>
    <cellStyle name="Notitie 3 7 2 2 2" xfId="27089" xr:uid="{00000000-0005-0000-0000-000043110000}"/>
    <cellStyle name="Notitie 3 7 2 2 2 2" xfId="27090" xr:uid="{00000000-0005-0000-0000-000044110000}"/>
    <cellStyle name="Notitie 3 7 2 2 3" xfId="27091" xr:uid="{00000000-0005-0000-0000-000045110000}"/>
    <cellStyle name="Notitie 3 7 2 3" xfId="27092" xr:uid="{00000000-0005-0000-0000-000046110000}"/>
    <cellStyle name="Notitie 3 7 2 3 2" xfId="27093" xr:uid="{00000000-0005-0000-0000-000047110000}"/>
    <cellStyle name="Notitie 3 7 2 3 2 2" xfId="27094" xr:uid="{00000000-0005-0000-0000-000048110000}"/>
    <cellStyle name="Notitie 3 7 2 4" xfId="27095" xr:uid="{00000000-0005-0000-0000-000049110000}"/>
    <cellStyle name="Notitie 3 7 2 4 2" xfId="27096" xr:uid="{00000000-0005-0000-0000-00004A110000}"/>
    <cellStyle name="Notitie 3 7 3" xfId="27097" xr:uid="{00000000-0005-0000-0000-00004B110000}"/>
    <cellStyle name="Notitie 3 7 3 2" xfId="27098" xr:uid="{00000000-0005-0000-0000-00004C110000}"/>
    <cellStyle name="Notitie 3 7 3 2 2" xfId="27099" xr:uid="{00000000-0005-0000-0000-00004D110000}"/>
    <cellStyle name="Notitie 3 7 3 3" xfId="27100" xr:uid="{00000000-0005-0000-0000-00004E110000}"/>
    <cellStyle name="Notitie 3 7 4" xfId="27101" xr:uid="{00000000-0005-0000-0000-00004F110000}"/>
    <cellStyle name="Notitie 3 7 4 2" xfId="27102" xr:uid="{00000000-0005-0000-0000-000050110000}"/>
    <cellStyle name="Notitie 3 7 4 2 2" xfId="27103" xr:uid="{00000000-0005-0000-0000-000051110000}"/>
    <cellStyle name="Notitie 3 7 5" xfId="27104" xr:uid="{00000000-0005-0000-0000-000052110000}"/>
    <cellStyle name="Notitie 3 7 5 2" xfId="27105" xr:uid="{00000000-0005-0000-0000-000053110000}"/>
    <cellStyle name="Notitie 3 8" xfId="1745" xr:uid="{00000000-0005-0000-0000-000054110000}"/>
    <cellStyle name="Notitie 3 9" xfId="2506" xr:uid="{00000000-0005-0000-0000-000055110000}"/>
    <cellStyle name="Notitie 4" xfId="505" xr:uid="{00000000-0005-0000-0000-000056110000}"/>
    <cellStyle name="Notitie 4 10" xfId="7622" xr:uid="{00000000-0005-0000-0000-000057110000}"/>
    <cellStyle name="Notitie 4 11" xfId="6244" xr:uid="{00000000-0005-0000-0000-000058110000}"/>
    <cellStyle name="Notitie 4 12" xfId="8831" xr:uid="{00000000-0005-0000-0000-000059110000}"/>
    <cellStyle name="Notitie 4 13" xfId="7814" xr:uid="{00000000-0005-0000-0000-00005A110000}"/>
    <cellStyle name="Notitie 4 14" xfId="7816" xr:uid="{00000000-0005-0000-0000-00005B110000}"/>
    <cellStyle name="Notitie 4 15" xfId="11480" xr:uid="{00000000-0005-0000-0000-00005C110000}"/>
    <cellStyle name="Notitie 4 16" xfId="6116" xr:uid="{00000000-0005-0000-0000-00005D110000}"/>
    <cellStyle name="Notitie 4 17" xfId="8824" xr:uid="{00000000-0005-0000-0000-00005E110000}"/>
    <cellStyle name="Notitie 4 18" xfId="13105" xr:uid="{00000000-0005-0000-0000-00005F110000}"/>
    <cellStyle name="Notitie 4 19" xfId="7430" xr:uid="{00000000-0005-0000-0000-000060110000}"/>
    <cellStyle name="Notitie 4 2" xfId="1786" xr:uid="{00000000-0005-0000-0000-000061110000}"/>
    <cellStyle name="Notitie 4 2 2" xfId="24549" xr:uid="{00000000-0005-0000-0000-000062110000}"/>
    <cellStyle name="Notitie 4 2 2 2" xfId="27106" xr:uid="{00000000-0005-0000-0000-000063110000}"/>
    <cellStyle name="Notitie 4 2 2 2 2" xfId="27107" xr:uid="{00000000-0005-0000-0000-000064110000}"/>
    <cellStyle name="Notitie 4 2 2 2 2 2" xfId="27108" xr:uid="{00000000-0005-0000-0000-000065110000}"/>
    <cellStyle name="Notitie 4 2 2 2 3" xfId="27109" xr:uid="{00000000-0005-0000-0000-000066110000}"/>
    <cellStyle name="Notitie 4 2 2 3" xfId="27110" xr:uid="{00000000-0005-0000-0000-000067110000}"/>
    <cellStyle name="Notitie 4 2 2 3 2" xfId="27111" xr:uid="{00000000-0005-0000-0000-000068110000}"/>
    <cellStyle name="Notitie 4 2 2 3 2 2" xfId="27112" xr:uid="{00000000-0005-0000-0000-000069110000}"/>
    <cellStyle name="Notitie 4 2 2 4" xfId="27113" xr:uid="{00000000-0005-0000-0000-00006A110000}"/>
    <cellStyle name="Notitie 4 2 2 4 2" xfId="27114" xr:uid="{00000000-0005-0000-0000-00006B110000}"/>
    <cellStyle name="Notitie 4 2 3" xfId="27115" xr:uid="{00000000-0005-0000-0000-00006C110000}"/>
    <cellStyle name="Notitie 4 2 3 2" xfId="27116" xr:uid="{00000000-0005-0000-0000-00006D110000}"/>
    <cellStyle name="Notitie 4 2 3 2 2" xfId="27117" xr:uid="{00000000-0005-0000-0000-00006E110000}"/>
    <cellStyle name="Notitie 4 2 3 3" xfId="27118" xr:uid="{00000000-0005-0000-0000-00006F110000}"/>
    <cellStyle name="Notitie 4 2 4" xfId="27119" xr:uid="{00000000-0005-0000-0000-000070110000}"/>
    <cellStyle name="Notitie 4 2 4 2" xfId="27120" xr:uid="{00000000-0005-0000-0000-000071110000}"/>
    <cellStyle name="Notitie 4 2 4 2 2" xfId="27121" xr:uid="{00000000-0005-0000-0000-000072110000}"/>
    <cellStyle name="Notitie 4 2 5" xfId="27122" xr:uid="{00000000-0005-0000-0000-000073110000}"/>
    <cellStyle name="Notitie 4 2 5 2" xfId="27123" xr:uid="{00000000-0005-0000-0000-000074110000}"/>
    <cellStyle name="Notitie 4 20" xfId="14002" xr:uid="{00000000-0005-0000-0000-000075110000}"/>
    <cellStyle name="Notitie 4 21" xfId="14889" xr:uid="{00000000-0005-0000-0000-000076110000}"/>
    <cellStyle name="Notitie 4 22" xfId="17664" xr:uid="{00000000-0005-0000-0000-000077110000}"/>
    <cellStyle name="Notitie 4 23" xfId="16659" xr:uid="{00000000-0005-0000-0000-000078110000}"/>
    <cellStyle name="Notitie 4 24" xfId="16661" xr:uid="{00000000-0005-0000-0000-000079110000}"/>
    <cellStyle name="Notitie 4 25" xfId="19278" xr:uid="{00000000-0005-0000-0000-00007A110000}"/>
    <cellStyle name="Notitie 4 26" xfId="16645" xr:uid="{00000000-0005-0000-0000-00007B110000}"/>
    <cellStyle name="Notitie 4 27" xfId="20155" xr:uid="{00000000-0005-0000-0000-00007C110000}"/>
    <cellStyle name="Notitie 4 3" xfId="1744" xr:uid="{00000000-0005-0000-0000-00007D110000}"/>
    <cellStyle name="Notitie 4 4" xfId="2656" xr:uid="{00000000-0005-0000-0000-00007E110000}"/>
    <cellStyle name="Notitie 4 5" xfId="1625" xr:uid="{00000000-0005-0000-0000-00007F110000}"/>
    <cellStyle name="Notitie 4 6" xfId="4281" xr:uid="{00000000-0005-0000-0000-000080110000}"/>
    <cellStyle name="Notitie 4 7" xfId="5169" xr:uid="{00000000-0005-0000-0000-000081110000}"/>
    <cellStyle name="Notitie 4 8" xfId="7521" xr:uid="{00000000-0005-0000-0000-000082110000}"/>
    <cellStyle name="Notitie 4 9" xfId="7766" xr:uid="{00000000-0005-0000-0000-000083110000}"/>
    <cellStyle name="Notitie 5" xfId="506" xr:uid="{00000000-0005-0000-0000-000084110000}"/>
    <cellStyle name="Notitie 5 10" xfId="8741" xr:uid="{00000000-0005-0000-0000-000085110000}"/>
    <cellStyle name="Notitie 5 11" xfId="9631" xr:uid="{00000000-0005-0000-0000-000086110000}"/>
    <cellStyle name="Notitie 5 12" xfId="10498" xr:uid="{00000000-0005-0000-0000-000087110000}"/>
    <cellStyle name="Notitie 5 13" xfId="11389" xr:uid="{00000000-0005-0000-0000-000088110000}"/>
    <cellStyle name="Notitie 5 14" xfId="12279" xr:uid="{00000000-0005-0000-0000-000089110000}"/>
    <cellStyle name="Notitie 5 15" xfId="13149" xr:uid="{00000000-0005-0000-0000-00008A110000}"/>
    <cellStyle name="Notitie 5 16" xfId="14039" xr:uid="{00000000-0005-0000-0000-00008B110000}"/>
    <cellStyle name="Notitie 5 17" xfId="14926" xr:uid="{00000000-0005-0000-0000-00008C110000}"/>
    <cellStyle name="Notitie 5 18" xfId="15812" xr:uid="{00000000-0005-0000-0000-00008D110000}"/>
    <cellStyle name="Notitie 5 19" xfId="16695" xr:uid="{00000000-0005-0000-0000-00008E110000}"/>
    <cellStyle name="Notitie 5 2" xfId="1856" xr:uid="{00000000-0005-0000-0000-00008F110000}"/>
    <cellStyle name="Notitie 5 2 2" xfId="24550" xr:uid="{00000000-0005-0000-0000-000090110000}"/>
    <cellStyle name="Notitie 5 2 2 2" xfId="27124" xr:uid="{00000000-0005-0000-0000-000091110000}"/>
    <cellStyle name="Notitie 5 2 2 2 2" xfId="27125" xr:uid="{00000000-0005-0000-0000-000092110000}"/>
    <cellStyle name="Notitie 5 2 2 2 2 2" xfId="27126" xr:uid="{00000000-0005-0000-0000-000093110000}"/>
    <cellStyle name="Notitie 5 2 2 2 3" xfId="27127" xr:uid="{00000000-0005-0000-0000-000094110000}"/>
    <cellStyle name="Notitie 5 2 2 3" xfId="27128" xr:uid="{00000000-0005-0000-0000-000095110000}"/>
    <cellStyle name="Notitie 5 2 2 3 2" xfId="27129" xr:uid="{00000000-0005-0000-0000-000096110000}"/>
    <cellStyle name="Notitie 5 2 2 3 2 2" xfId="27130" xr:uid="{00000000-0005-0000-0000-000097110000}"/>
    <cellStyle name="Notitie 5 2 2 4" xfId="27131" xr:uid="{00000000-0005-0000-0000-000098110000}"/>
    <cellStyle name="Notitie 5 2 2 4 2" xfId="27132" xr:uid="{00000000-0005-0000-0000-000099110000}"/>
    <cellStyle name="Notitie 5 2 3" xfId="27133" xr:uid="{00000000-0005-0000-0000-00009A110000}"/>
    <cellStyle name="Notitie 5 2 3 2" xfId="27134" xr:uid="{00000000-0005-0000-0000-00009B110000}"/>
    <cellStyle name="Notitie 5 2 3 2 2" xfId="27135" xr:uid="{00000000-0005-0000-0000-00009C110000}"/>
    <cellStyle name="Notitie 5 2 3 3" xfId="27136" xr:uid="{00000000-0005-0000-0000-00009D110000}"/>
    <cellStyle name="Notitie 5 2 4" xfId="27137" xr:uid="{00000000-0005-0000-0000-00009E110000}"/>
    <cellStyle name="Notitie 5 2 4 2" xfId="27138" xr:uid="{00000000-0005-0000-0000-00009F110000}"/>
    <cellStyle name="Notitie 5 2 4 2 2" xfId="27139" xr:uid="{00000000-0005-0000-0000-0000A0110000}"/>
    <cellStyle name="Notitie 5 2 5" xfId="27140" xr:uid="{00000000-0005-0000-0000-0000A1110000}"/>
    <cellStyle name="Notitie 5 2 5 2" xfId="27141" xr:uid="{00000000-0005-0000-0000-0000A2110000}"/>
    <cellStyle name="Notitie 5 20" xfId="17580" xr:uid="{00000000-0005-0000-0000-0000A3110000}"/>
    <cellStyle name="Notitie 5 21" xfId="18457" xr:uid="{00000000-0005-0000-0000-0000A4110000}"/>
    <cellStyle name="Notitie 5 22" xfId="19317" xr:uid="{00000000-0005-0000-0000-0000A5110000}"/>
    <cellStyle name="Notitie 5 23" xfId="20185" xr:uid="{00000000-0005-0000-0000-0000A6110000}"/>
    <cellStyle name="Notitie 5 24" xfId="21047" xr:uid="{00000000-0005-0000-0000-0000A7110000}"/>
    <cellStyle name="Notitie 5 25" xfId="21898" xr:uid="{00000000-0005-0000-0000-0000A8110000}"/>
    <cellStyle name="Notitie 5 26" xfId="22730" xr:uid="{00000000-0005-0000-0000-0000A9110000}"/>
    <cellStyle name="Notitie 5 27" xfId="23541" xr:uid="{00000000-0005-0000-0000-0000AA110000}"/>
    <cellStyle name="Notitie 5 3" xfId="1707" xr:uid="{00000000-0005-0000-0000-0000AB110000}"/>
    <cellStyle name="Notitie 5 4" xfId="3473" xr:uid="{00000000-0005-0000-0000-0000AC110000}"/>
    <cellStyle name="Notitie 5 5" xfId="4360" xr:uid="{00000000-0005-0000-0000-0000AD110000}"/>
    <cellStyle name="Notitie 5 6" xfId="5250" xr:uid="{00000000-0005-0000-0000-0000AE110000}"/>
    <cellStyle name="Notitie 5 7" xfId="6145" xr:uid="{00000000-0005-0000-0000-0000AF110000}"/>
    <cellStyle name="Notitie 5 8" xfId="2650" xr:uid="{00000000-0005-0000-0000-0000B0110000}"/>
    <cellStyle name="Notitie 5 9" xfId="7851" xr:uid="{00000000-0005-0000-0000-0000B1110000}"/>
    <cellStyle name="Notitie 6" xfId="507" xr:uid="{00000000-0005-0000-0000-0000B2110000}"/>
    <cellStyle name="Notitie 6 10" xfId="8897" xr:uid="{00000000-0005-0000-0000-0000B3110000}"/>
    <cellStyle name="Notitie 6 11" xfId="9786" xr:uid="{00000000-0005-0000-0000-0000B4110000}"/>
    <cellStyle name="Notitie 6 12" xfId="10655" xr:uid="{00000000-0005-0000-0000-0000B5110000}"/>
    <cellStyle name="Notitie 6 13" xfId="11546" xr:uid="{00000000-0005-0000-0000-0000B6110000}"/>
    <cellStyle name="Notitie 6 14" xfId="12437" xr:uid="{00000000-0005-0000-0000-0000B7110000}"/>
    <cellStyle name="Notitie 6 15" xfId="13303" xr:uid="{00000000-0005-0000-0000-0000B8110000}"/>
    <cellStyle name="Notitie 6 16" xfId="14194" xr:uid="{00000000-0005-0000-0000-0000B9110000}"/>
    <cellStyle name="Notitie 6 17" xfId="15080" xr:uid="{00000000-0005-0000-0000-0000BA110000}"/>
    <cellStyle name="Notitie 6 18" xfId="15964" xr:uid="{00000000-0005-0000-0000-0000BB110000}"/>
    <cellStyle name="Notitie 6 19" xfId="16850" xr:uid="{00000000-0005-0000-0000-0000BC110000}"/>
    <cellStyle name="Notitie 6 2" xfId="2015" xr:uid="{00000000-0005-0000-0000-0000BD110000}"/>
    <cellStyle name="Notitie 6 2 2" xfId="24551" xr:uid="{00000000-0005-0000-0000-0000BE110000}"/>
    <cellStyle name="Notitie 6 2 2 2" xfId="27142" xr:uid="{00000000-0005-0000-0000-0000BF110000}"/>
    <cellStyle name="Notitie 6 2 2 2 2" xfId="27143" xr:uid="{00000000-0005-0000-0000-0000C0110000}"/>
    <cellStyle name="Notitie 6 2 2 2 2 2" xfId="27144" xr:uid="{00000000-0005-0000-0000-0000C1110000}"/>
    <cellStyle name="Notitie 6 2 2 2 3" xfId="27145" xr:uid="{00000000-0005-0000-0000-0000C2110000}"/>
    <cellStyle name="Notitie 6 2 2 3" xfId="27146" xr:uid="{00000000-0005-0000-0000-0000C3110000}"/>
    <cellStyle name="Notitie 6 2 2 3 2" xfId="27147" xr:uid="{00000000-0005-0000-0000-0000C4110000}"/>
    <cellStyle name="Notitie 6 2 2 3 2 2" xfId="27148" xr:uid="{00000000-0005-0000-0000-0000C5110000}"/>
    <cellStyle name="Notitie 6 2 2 4" xfId="27149" xr:uid="{00000000-0005-0000-0000-0000C6110000}"/>
    <cellStyle name="Notitie 6 2 2 4 2" xfId="27150" xr:uid="{00000000-0005-0000-0000-0000C7110000}"/>
    <cellStyle name="Notitie 6 2 3" xfId="27151" xr:uid="{00000000-0005-0000-0000-0000C8110000}"/>
    <cellStyle name="Notitie 6 2 3 2" xfId="27152" xr:uid="{00000000-0005-0000-0000-0000C9110000}"/>
    <cellStyle name="Notitie 6 2 3 2 2" xfId="27153" xr:uid="{00000000-0005-0000-0000-0000CA110000}"/>
    <cellStyle name="Notitie 6 2 3 3" xfId="27154" xr:uid="{00000000-0005-0000-0000-0000CB110000}"/>
    <cellStyle name="Notitie 6 2 4" xfId="27155" xr:uid="{00000000-0005-0000-0000-0000CC110000}"/>
    <cellStyle name="Notitie 6 2 4 2" xfId="27156" xr:uid="{00000000-0005-0000-0000-0000CD110000}"/>
    <cellStyle name="Notitie 6 2 4 2 2" xfId="27157" xr:uid="{00000000-0005-0000-0000-0000CE110000}"/>
    <cellStyle name="Notitie 6 2 5" xfId="27158" xr:uid="{00000000-0005-0000-0000-0000CF110000}"/>
    <cellStyle name="Notitie 6 2 5 2" xfId="27159" xr:uid="{00000000-0005-0000-0000-0000D0110000}"/>
    <cellStyle name="Notitie 6 20" xfId="17730" xr:uid="{00000000-0005-0000-0000-0000D1110000}"/>
    <cellStyle name="Notitie 6 21" xfId="18611" xr:uid="{00000000-0005-0000-0000-0000D2110000}"/>
    <cellStyle name="Notitie 6 22" xfId="19469" xr:uid="{00000000-0005-0000-0000-0000D3110000}"/>
    <cellStyle name="Notitie 6 23" xfId="20335" xr:uid="{00000000-0005-0000-0000-0000D4110000}"/>
    <cellStyle name="Notitie 6 24" xfId="21193" xr:uid="{00000000-0005-0000-0000-0000D5110000}"/>
    <cellStyle name="Notitie 6 25" xfId="22034" xr:uid="{00000000-0005-0000-0000-0000D6110000}"/>
    <cellStyle name="Notitie 6 26" xfId="22863" xr:uid="{00000000-0005-0000-0000-0000D7110000}"/>
    <cellStyle name="Notitie 6 27" xfId="23665" xr:uid="{00000000-0005-0000-0000-0000D8110000}"/>
    <cellStyle name="Notitie 6 3" xfId="2733" xr:uid="{00000000-0005-0000-0000-0000D9110000}"/>
    <cellStyle name="Notitie 6 4" xfId="3635" xr:uid="{00000000-0005-0000-0000-0000DA110000}"/>
    <cellStyle name="Notitie 6 5" xfId="4523" xr:uid="{00000000-0005-0000-0000-0000DB110000}"/>
    <cellStyle name="Notitie 6 6" xfId="5412" xr:uid="{00000000-0005-0000-0000-0000DC110000}"/>
    <cellStyle name="Notitie 6 7" xfId="6306" xr:uid="{00000000-0005-0000-0000-0000DD110000}"/>
    <cellStyle name="Notitie 6 8" xfId="7370" xr:uid="{00000000-0005-0000-0000-0000DE110000}"/>
    <cellStyle name="Notitie 6 9" xfId="8008" xr:uid="{00000000-0005-0000-0000-0000DF110000}"/>
    <cellStyle name="Notitie 7" xfId="508" xr:uid="{00000000-0005-0000-0000-0000E0110000}"/>
    <cellStyle name="Notitie 7 10" xfId="8898" xr:uid="{00000000-0005-0000-0000-0000E1110000}"/>
    <cellStyle name="Notitie 7 11" xfId="9787" xr:uid="{00000000-0005-0000-0000-0000E2110000}"/>
    <cellStyle name="Notitie 7 12" xfId="10656" xr:uid="{00000000-0005-0000-0000-0000E3110000}"/>
    <cellStyle name="Notitie 7 13" xfId="11547" xr:uid="{00000000-0005-0000-0000-0000E4110000}"/>
    <cellStyle name="Notitie 7 14" xfId="12438" xr:uid="{00000000-0005-0000-0000-0000E5110000}"/>
    <cellStyle name="Notitie 7 15" xfId="13304" xr:uid="{00000000-0005-0000-0000-0000E6110000}"/>
    <cellStyle name="Notitie 7 16" xfId="14195" xr:uid="{00000000-0005-0000-0000-0000E7110000}"/>
    <cellStyle name="Notitie 7 17" xfId="15081" xr:uid="{00000000-0005-0000-0000-0000E8110000}"/>
    <cellStyle name="Notitie 7 18" xfId="15965" xr:uid="{00000000-0005-0000-0000-0000E9110000}"/>
    <cellStyle name="Notitie 7 19" xfId="16851" xr:uid="{00000000-0005-0000-0000-0000EA110000}"/>
    <cellStyle name="Notitie 7 2" xfId="2016" xr:uid="{00000000-0005-0000-0000-0000EB110000}"/>
    <cellStyle name="Notitie 7 2 2" xfId="24552" xr:uid="{00000000-0005-0000-0000-0000EC110000}"/>
    <cellStyle name="Notitie 7 2 2 2" xfId="27160" xr:uid="{00000000-0005-0000-0000-0000ED110000}"/>
    <cellStyle name="Notitie 7 2 2 2 2" xfId="27161" xr:uid="{00000000-0005-0000-0000-0000EE110000}"/>
    <cellStyle name="Notitie 7 2 2 2 2 2" xfId="27162" xr:uid="{00000000-0005-0000-0000-0000EF110000}"/>
    <cellStyle name="Notitie 7 2 2 2 3" xfId="27163" xr:uid="{00000000-0005-0000-0000-0000F0110000}"/>
    <cellStyle name="Notitie 7 2 2 3" xfId="27164" xr:uid="{00000000-0005-0000-0000-0000F1110000}"/>
    <cellStyle name="Notitie 7 2 2 3 2" xfId="27165" xr:uid="{00000000-0005-0000-0000-0000F2110000}"/>
    <cellStyle name="Notitie 7 2 2 3 2 2" xfId="27166" xr:uid="{00000000-0005-0000-0000-0000F3110000}"/>
    <cellStyle name="Notitie 7 2 2 4" xfId="27167" xr:uid="{00000000-0005-0000-0000-0000F4110000}"/>
    <cellStyle name="Notitie 7 2 2 4 2" xfId="27168" xr:uid="{00000000-0005-0000-0000-0000F5110000}"/>
    <cellStyle name="Notitie 7 2 3" xfId="27169" xr:uid="{00000000-0005-0000-0000-0000F6110000}"/>
    <cellStyle name="Notitie 7 2 3 2" xfId="27170" xr:uid="{00000000-0005-0000-0000-0000F7110000}"/>
    <cellStyle name="Notitie 7 2 3 2 2" xfId="27171" xr:uid="{00000000-0005-0000-0000-0000F8110000}"/>
    <cellStyle name="Notitie 7 2 3 3" xfId="27172" xr:uid="{00000000-0005-0000-0000-0000F9110000}"/>
    <cellStyle name="Notitie 7 2 4" xfId="27173" xr:uid="{00000000-0005-0000-0000-0000FA110000}"/>
    <cellStyle name="Notitie 7 2 4 2" xfId="27174" xr:uid="{00000000-0005-0000-0000-0000FB110000}"/>
    <cellStyle name="Notitie 7 2 4 2 2" xfId="27175" xr:uid="{00000000-0005-0000-0000-0000FC110000}"/>
    <cellStyle name="Notitie 7 2 5" xfId="27176" xr:uid="{00000000-0005-0000-0000-0000FD110000}"/>
    <cellStyle name="Notitie 7 2 5 2" xfId="27177" xr:uid="{00000000-0005-0000-0000-0000FE110000}"/>
    <cellStyle name="Notitie 7 20" xfId="17731" xr:uid="{00000000-0005-0000-0000-0000FF110000}"/>
    <cellStyle name="Notitie 7 21" xfId="18612" xr:uid="{00000000-0005-0000-0000-000000120000}"/>
    <cellStyle name="Notitie 7 22" xfId="19470" xr:uid="{00000000-0005-0000-0000-000001120000}"/>
    <cellStyle name="Notitie 7 23" xfId="20336" xr:uid="{00000000-0005-0000-0000-000002120000}"/>
    <cellStyle name="Notitie 7 24" xfId="21194" xr:uid="{00000000-0005-0000-0000-000003120000}"/>
    <cellStyle name="Notitie 7 25" xfId="22035" xr:uid="{00000000-0005-0000-0000-000004120000}"/>
    <cellStyle name="Notitie 7 26" xfId="22864" xr:uid="{00000000-0005-0000-0000-000005120000}"/>
    <cellStyle name="Notitie 7 27" xfId="23666" xr:uid="{00000000-0005-0000-0000-000006120000}"/>
    <cellStyle name="Notitie 7 3" xfId="2734" xr:uid="{00000000-0005-0000-0000-000007120000}"/>
    <cellStyle name="Notitie 7 4" xfId="3636" xr:uid="{00000000-0005-0000-0000-000008120000}"/>
    <cellStyle name="Notitie 7 5" xfId="4524" xr:uid="{00000000-0005-0000-0000-000009120000}"/>
    <cellStyle name="Notitie 7 6" xfId="5413" xr:uid="{00000000-0005-0000-0000-00000A120000}"/>
    <cellStyle name="Notitie 7 7" xfId="6307" xr:uid="{00000000-0005-0000-0000-00000B120000}"/>
    <cellStyle name="Notitie 7 8" xfId="7369" xr:uid="{00000000-0005-0000-0000-00000C120000}"/>
    <cellStyle name="Notitie 7 9" xfId="8009" xr:uid="{00000000-0005-0000-0000-00000D120000}"/>
    <cellStyle name="Notitie 8" xfId="24362" xr:uid="{00000000-0005-0000-0000-00000E120000}"/>
    <cellStyle name="Notitie 8 2" xfId="24553" xr:uid="{00000000-0005-0000-0000-00000F120000}"/>
    <cellStyle name="Notitie 8 2 2" xfId="25518" xr:uid="{00000000-0005-0000-0000-000010120000}"/>
    <cellStyle name="Notitie 8 2 2 2" xfId="27178" xr:uid="{00000000-0005-0000-0000-000011120000}"/>
    <cellStyle name="Notitie 8 2 3" xfId="27179" xr:uid="{00000000-0005-0000-0000-000012120000}"/>
    <cellStyle name="Notitie 8 3" xfId="25453" xr:uid="{00000000-0005-0000-0000-000013120000}"/>
    <cellStyle name="Notitie 8 3 2" xfId="27180" xr:uid="{00000000-0005-0000-0000-000014120000}"/>
    <cellStyle name="Notitie 8 3 2 2" xfId="27181" xr:uid="{00000000-0005-0000-0000-000015120000}"/>
    <cellStyle name="Notitie 8 3 2 2 2" xfId="27182" xr:uid="{00000000-0005-0000-0000-000016120000}"/>
    <cellStyle name="Notitie 8 3 2 3" xfId="27183" xr:uid="{00000000-0005-0000-0000-000017120000}"/>
    <cellStyle name="Notitie 8 3 3" xfId="27184" xr:uid="{00000000-0005-0000-0000-000018120000}"/>
    <cellStyle name="Notitie 8 3 3 2" xfId="27185" xr:uid="{00000000-0005-0000-0000-000019120000}"/>
    <cellStyle name="Notitie 8 3 3 2 2" xfId="27186" xr:uid="{00000000-0005-0000-0000-00001A120000}"/>
    <cellStyle name="Notitie 8 3 4" xfId="27187" xr:uid="{00000000-0005-0000-0000-00001B120000}"/>
    <cellStyle name="Notitie 8 3 4 2" xfId="27188" xr:uid="{00000000-0005-0000-0000-00001C120000}"/>
    <cellStyle name="Notitie 8 4" xfId="25493" xr:uid="{00000000-0005-0000-0000-00001D120000}"/>
    <cellStyle name="Notitie 8 4 2" xfId="27189" xr:uid="{00000000-0005-0000-0000-00001E120000}"/>
    <cellStyle name="Notitie 8 5" xfId="27190" xr:uid="{00000000-0005-0000-0000-00001F120000}"/>
    <cellStyle name="Notitie 9" xfId="24554" xr:uid="{00000000-0005-0000-0000-000020120000}"/>
    <cellStyle name="Notitie 9 2" xfId="25519" xr:uid="{00000000-0005-0000-0000-000021120000}"/>
    <cellStyle name="Notitie 9 2 2" xfId="27191" xr:uid="{00000000-0005-0000-0000-000022120000}"/>
    <cellStyle name="Notitie 9 3" xfId="27192" xr:uid="{00000000-0005-0000-0000-000023120000}"/>
    <cellStyle name="Notiz" xfId="509" xr:uid="{00000000-0005-0000-0000-000024120000}"/>
    <cellStyle name="Notiz 10" xfId="7758" xr:uid="{00000000-0005-0000-0000-000025120000}"/>
    <cellStyle name="Notiz 11" xfId="7426" xr:uid="{00000000-0005-0000-0000-000026120000}"/>
    <cellStyle name="Notiz 12" xfId="10479" xr:uid="{00000000-0005-0000-0000-000027120000}"/>
    <cellStyle name="Notiz 13" xfId="7536" xr:uid="{00000000-0005-0000-0000-000028120000}"/>
    <cellStyle name="Notiz 14" xfId="7603" xr:uid="{00000000-0005-0000-0000-000029120000}"/>
    <cellStyle name="Notiz 15" xfId="13130" xr:uid="{00000000-0005-0000-0000-00002A120000}"/>
    <cellStyle name="Notiz 16" xfId="9520" xr:uid="{00000000-0005-0000-0000-00002B120000}"/>
    <cellStyle name="Notiz 17" xfId="9563" xr:uid="{00000000-0005-0000-0000-00002C120000}"/>
    <cellStyle name="Notiz 18" xfId="13231" xr:uid="{00000000-0005-0000-0000-00002D120000}"/>
    <cellStyle name="Notiz 19" xfId="14122" xr:uid="{00000000-0005-0000-0000-00002E120000}"/>
    <cellStyle name="Notiz 2" xfId="1661" xr:uid="{00000000-0005-0000-0000-00002F120000}"/>
    <cellStyle name="Notiz 2 2" xfId="24555" xr:uid="{00000000-0005-0000-0000-000030120000}"/>
    <cellStyle name="Notiz 2 2 2" xfId="27193" xr:uid="{00000000-0005-0000-0000-000031120000}"/>
    <cellStyle name="Notiz 2 2 2 2" xfId="27194" xr:uid="{00000000-0005-0000-0000-000032120000}"/>
    <cellStyle name="Notiz 2 2 2 2 2" xfId="27195" xr:uid="{00000000-0005-0000-0000-000033120000}"/>
    <cellStyle name="Notiz 2 2 2 3" xfId="27196" xr:uid="{00000000-0005-0000-0000-000034120000}"/>
    <cellStyle name="Notiz 2 2 3" xfId="27197" xr:uid="{00000000-0005-0000-0000-000035120000}"/>
    <cellStyle name="Notiz 2 2 3 2" xfId="27198" xr:uid="{00000000-0005-0000-0000-000036120000}"/>
    <cellStyle name="Notiz 2 2 3 2 2" xfId="27199" xr:uid="{00000000-0005-0000-0000-000037120000}"/>
    <cellStyle name="Notiz 2 2 4" xfId="27200" xr:uid="{00000000-0005-0000-0000-000038120000}"/>
    <cellStyle name="Notiz 2 2 4 2" xfId="27201" xr:uid="{00000000-0005-0000-0000-000039120000}"/>
    <cellStyle name="Notiz 2 3" xfId="27202" xr:uid="{00000000-0005-0000-0000-00003A120000}"/>
    <cellStyle name="Notiz 2 3 2" xfId="27203" xr:uid="{00000000-0005-0000-0000-00003B120000}"/>
    <cellStyle name="Notiz 2 3 2 2" xfId="27204" xr:uid="{00000000-0005-0000-0000-00003C120000}"/>
    <cellStyle name="Notiz 2 3 3" xfId="27205" xr:uid="{00000000-0005-0000-0000-00003D120000}"/>
    <cellStyle name="Notiz 2 4" xfId="27206" xr:uid="{00000000-0005-0000-0000-00003E120000}"/>
    <cellStyle name="Notiz 2 4 2" xfId="27207" xr:uid="{00000000-0005-0000-0000-00003F120000}"/>
    <cellStyle name="Notiz 2 4 2 2" xfId="27208" xr:uid="{00000000-0005-0000-0000-000040120000}"/>
    <cellStyle name="Notiz 2 5" xfId="27209" xr:uid="{00000000-0005-0000-0000-000041120000}"/>
    <cellStyle name="Notiz 2 5 2" xfId="27210" xr:uid="{00000000-0005-0000-0000-000042120000}"/>
    <cellStyle name="Notiz 20" xfId="15008" xr:uid="{00000000-0005-0000-0000-000043120000}"/>
    <cellStyle name="Notiz 21" xfId="15893" xr:uid="{00000000-0005-0000-0000-000044120000}"/>
    <cellStyle name="Notiz 22" xfId="19298" xr:uid="{00000000-0005-0000-0000-000045120000}"/>
    <cellStyle name="Notiz 23" xfId="14000" xr:uid="{00000000-0005-0000-0000-000046120000}"/>
    <cellStyle name="Notiz 24" xfId="14118" xr:uid="{00000000-0005-0000-0000-000047120000}"/>
    <cellStyle name="Notiz 25" xfId="19397" xr:uid="{00000000-0005-0000-0000-000048120000}"/>
    <cellStyle name="Notiz 26" xfId="20263" xr:uid="{00000000-0005-0000-0000-000049120000}"/>
    <cellStyle name="Notiz 27" xfId="21124" xr:uid="{00000000-0005-0000-0000-00004A120000}"/>
    <cellStyle name="Notiz 3" xfId="2400" xr:uid="{00000000-0005-0000-0000-00004B120000}"/>
    <cellStyle name="Notiz 4" xfId="2680" xr:uid="{00000000-0005-0000-0000-00004C120000}"/>
    <cellStyle name="Notiz 5" xfId="4337" xr:uid="{00000000-0005-0000-0000-00004D120000}"/>
    <cellStyle name="Notiz 6" xfId="5228" xr:uid="{00000000-0005-0000-0000-00004E120000}"/>
    <cellStyle name="Notiz 7" xfId="6120" xr:uid="{00000000-0005-0000-0000-00004F120000}"/>
    <cellStyle name="Notiz 8" xfId="7627" xr:uid="{00000000-0005-0000-0000-000050120000}"/>
    <cellStyle name="Notiz 9" xfId="4327" xr:uid="{00000000-0005-0000-0000-000051120000}"/>
    <cellStyle name="Ongeldig 2" xfId="510" xr:uid="{00000000-0005-0000-0000-000052120000}"/>
    <cellStyle name="Ongeldig 3" xfId="24556" xr:uid="{00000000-0005-0000-0000-000053120000}"/>
    <cellStyle name="Opm. INTERN" xfId="14" xr:uid="{00000000-0005-0000-0000-000054120000}"/>
    <cellStyle name="Output" xfId="17" hidden="1" xr:uid="{00000000-0005-0000-0000-000055120000}"/>
    <cellStyle name="Output 10" xfId="1946" xr:uid="{00000000-0005-0000-0000-000056120000}"/>
    <cellStyle name="Output 11" xfId="3465" xr:uid="{00000000-0005-0000-0000-000057120000}"/>
    <cellStyle name="Output 12" xfId="4351" xr:uid="{00000000-0005-0000-0000-000058120000}"/>
    <cellStyle name="Output 13" xfId="6124" xr:uid="{00000000-0005-0000-0000-000059120000}"/>
    <cellStyle name="Output 14" xfId="7503" xr:uid="{00000000-0005-0000-0000-00005A120000}"/>
    <cellStyle name="Output 15" xfId="7822" xr:uid="{00000000-0005-0000-0000-00005B120000}"/>
    <cellStyle name="Output 16" xfId="8712" xr:uid="{00000000-0005-0000-0000-00005C120000}"/>
    <cellStyle name="Output 17" xfId="8634" xr:uid="{00000000-0005-0000-0000-00005D120000}"/>
    <cellStyle name="Output 18" xfId="7924" xr:uid="{00000000-0005-0000-0000-00005E120000}"/>
    <cellStyle name="Output 19" xfId="11360" xr:uid="{00000000-0005-0000-0000-00005F120000}"/>
    <cellStyle name="Output 2" xfId="511" xr:uid="{00000000-0005-0000-0000-000060120000}"/>
    <cellStyle name="Output 2 10" xfId="1711" xr:uid="{00000000-0005-0000-0000-000061120000}"/>
    <cellStyle name="Output 2 11" xfId="2528" xr:uid="{00000000-0005-0000-0000-000062120000}"/>
    <cellStyle name="Output 2 12" xfId="3463" xr:uid="{00000000-0005-0000-0000-000063120000}"/>
    <cellStyle name="Output 2 13" xfId="4356" xr:uid="{00000000-0005-0000-0000-000064120000}"/>
    <cellStyle name="Output 2 14" xfId="7692" xr:uid="{00000000-0005-0000-0000-000065120000}"/>
    <cellStyle name="Output 2 15" xfId="7711" xr:uid="{00000000-0005-0000-0000-000066120000}"/>
    <cellStyle name="Output 2 16" xfId="7535" xr:uid="{00000000-0005-0000-0000-000067120000}"/>
    <cellStyle name="Output 2 17" xfId="8736" xr:uid="{00000000-0005-0000-0000-000068120000}"/>
    <cellStyle name="Output 2 18" xfId="8733" xr:uid="{00000000-0005-0000-0000-000069120000}"/>
    <cellStyle name="Output 2 19" xfId="1974" xr:uid="{00000000-0005-0000-0000-00006A120000}"/>
    <cellStyle name="Output 2 2" xfId="512" xr:uid="{00000000-0005-0000-0000-00006B120000}"/>
    <cellStyle name="Output 2 2 10" xfId="8742" xr:uid="{00000000-0005-0000-0000-00006C120000}"/>
    <cellStyle name="Output 2 2 11" xfId="9632" xr:uid="{00000000-0005-0000-0000-00006D120000}"/>
    <cellStyle name="Output 2 2 12" xfId="10499" xr:uid="{00000000-0005-0000-0000-00006E120000}"/>
    <cellStyle name="Output 2 2 13" xfId="11390" xr:uid="{00000000-0005-0000-0000-00006F120000}"/>
    <cellStyle name="Output 2 2 14" xfId="12280" xr:uid="{00000000-0005-0000-0000-000070120000}"/>
    <cellStyle name="Output 2 2 15" xfId="13150" xr:uid="{00000000-0005-0000-0000-000071120000}"/>
    <cellStyle name="Output 2 2 16" xfId="14040" xr:uid="{00000000-0005-0000-0000-000072120000}"/>
    <cellStyle name="Output 2 2 17" xfId="14927" xr:uid="{00000000-0005-0000-0000-000073120000}"/>
    <cellStyle name="Output 2 2 18" xfId="15813" xr:uid="{00000000-0005-0000-0000-000074120000}"/>
    <cellStyle name="Output 2 2 19" xfId="16696" xr:uid="{00000000-0005-0000-0000-000075120000}"/>
    <cellStyle name="Output 2 2 2" xfId="1857" xr:uid="{00000000-0005-0000-0000-000076120000}"/>
    <cellStyle name="Output 2 2 2 2" xfId="24557" xr:uid="{00000000-0005-0000-0000-000077120000}"/>
    <cellStyle name="Output 2 2 2 2 2" xfId="27211" xr:uid="{00000000-0005-0000-0000-000078120000}"/>
    <cellStyle name="Output 2 2 2 2 2 2" xfId="27212" xr:uid="{00000000-0005-0000-0000-000079120000}"/>
    <cellStyle name="Output 2 2 2 2 2 2 2" xfId="27213" xr:uid="{00000000-0005-0000-0000-00007A120000}"/>
    <cellStyle name="Output 2 2 2 2 2 3" xfId="27214" xr:uid="{00000000-0005-0000-0000-00007B120000}"/>
    <cellStyle name="Output 2 2 2 2 3" xfId="27215" xr:uid="{00000000-0005-0000-0000-00007C120000}"/>
    <cellStyle name="Output 2 2 2 2 3 2" xfId="27216" xr:uid="{00000000-0005-0000-0000-00007D120000}"/>
    <cellStyle name="Output 2 2 2 2 3 2 2" xfId="27217" xr:uid="{00000000-0005-0000-0000-00007E120000}"/>
    <cellStyle name="Output 2 2 2 2 4" xfId="27218" xr:uid="{00000000-0005-0000-0000-00007F120000}"/>
    <cellStyle name="Output 2 2 2 2 4 2" xfId="27219" xr:uid="{00000000-0005-0000-0000-000080120000}"/>
    <cellStyle name="Output 2 2 2 3" xfId="27220" xr:uid="{00000000-0005-0000-0000-000081120000}"/>
    <cellStyle name="Output 2 2 2 3 2" xfId="27221" xr:uid="{00000000-0005-0000-0000-000082120000}"/>
    <cellStyle name="Output 2 2 2 3 2 2" xfId="27222" xr:uid="{00000000-0005-0000-0000-000083120000}"/>
    <cellStyle name="Output 2 2 2 3 3" xfId="27223" xr:uid="{00000000-0005-0000-0000-000084120000}"/>
    <cellStyle name="Output 2 2 2 4" xfId="27224" xr:uid="{00000000-0005-0000-0000-000085120000}"/>
    <cellStyle name="Output 2 2 2 4 2" xfId="27225" xr:uid="{00000000-0005-0000-0000-000086120000}"/>
    <cellStyle name="Output 2 2 2 4 2 2" xfId="27226" xr:uid="{00000000-0005-0000-0000-000087120000}"/>
    <cellStyle name="Output 2 2 2 5" xfId="27227" xr:uid="{00000000-0005-0000-0000-000088120000}"/>
    <cellStyle name="Output 2 2 2 5 2" xfId="27228" xr:uid="{00000000-0005-0000-0000-000089120000}"/>
    <cellStyle name="Output 2 2 20" xfId="17581" xr:uid="{00000000-0005-0000-0000-00008A120000}"/>
    <cellStyle name="Output 2 2 21" xfId="18458" xr:uid="{00000000-0005-0000-0000-00008B120000}"/>
    <cellStyle name="Output 2 2 22" xfId="19318" xr:uid="{00000000-0005-0000-0000-00008C120000}"/>
    <cellStyle name="Output 2 2 23" xfId="20186" xr:uid="{00000000-0005-0000-0000-00008D120000}"/>
    <cellStyle name="Output 2 2 24" xfId="21048" xr:uid="{00000000-0005-0000-0000-00008E120000}"/>
    <cellStyle name="Output 2 2 25" xfId="21899" xr:uid="{00000000-0005-0000-0000-00008F120000}"/>
    <cellStyle name="Output 2 2 26" xfId="22731" xr:uid="{00000000-0005-0000-0000-000090120000}"/>
    <cellStyle name="Output 2 2 27" xfId="23542" xr:uid="{00000000-0005-0000-0000-000091120000}"/>
    <cellStyle name="Output 2 2 3" xfId="1706" xr:uid="{00000000-0005-0000-0000-000092120000}"/>
    <cellStyle name="Output 2 2 4" xfId="3474" xr:uid="{00000000-0005-0000-0000-000093120000}"/>
    <cellStyle name="Output 2 2 5" xfId="4361" xr:uid="{00000000-0005-0000-0000-000094120000}"/>
    <cellStyle name="Output 2 2 6" xfId="5251" xr:uid="{00000000-0005-0000-0000-000095120000}"/>
    <cellStyle name="Output 2 2 7" xfId="6146" xr:uid="{00000000-0005-0000-0000-000096120000}"/>
    <cellStyle name="Output 2 2 8" xfId="7475" xr:uid="{00000000-0005-0000-0000-000097120000}"/>
    <cellStyle name="Output 2 2 9" xfId="7852" xr:uid="{00000000-0005-0000-0000-000098120000}"/>
    <cellStyle name="Output 2 20" xfId="11384" xr:uid="{00000000-0005-0000-0000-000099120000}"/>
    <cellStyle name="Output 2 21" xfId="11381" xr:uid="{00000000-0005-0000-0000-00009A120000}"/>
    <cellStyle name="Output 2 22" xfId="7094" xr:uid="{00000000-0005-0000-0000-00009B120000}"/>
    <cellStyle name="Output 2 23" xfId="11484" xr:uid="{00000000-0005-0000-0000-00009C120000}"/>
    <cellStyle name="Output 2 24" xfId="7642" xr:uid="{00000000-0005-0000-0000-00009D120000}"/>
    <cellStyle name="Output 2 25" xfId="12212" xr:uid="{00000000-0005-0000-0000-00009E120000}"/>
    <cellStyle name="Output 2 26" xfId="13977" xr:uid="{00000000-0005-0000-0000-00009F120000}"/>
    <cellStyle name="Output 2 27" xfId="17575" xr:uid="{00000000-0005-0000-0000-0000A0120000}"/>
    <cellStyle name="Output 2 28" xfId="17572" xr:uid="{00000000-0005-0000-0000-0000A1120000}"/>
    <cellStyle name="Output 2 29" xfId="15005" xr:uid="{00000000-0005-0000-0000-0000A2120000}"/>
    <cellStyle name="Output 2 3" xfId="513" xr:uid="{00000000-0005-0000-0000-0000A3120000}"/>
    <cellStyle name="Output 2 3 10" xfId="8899" xr:uid="{00000000-0005-0000-0000-0000A4120000}"/>
    <cellStyle name="Output 2 3 11" xfId="9788" xr:uid="{00000000-0005-0000-0000-0000A5120000}"/>
    <cellStyle name="Output 2 3 12" xfId="10657" xr:uid="{00000000-0005-0000-0000-0000A6120000}"/>
    <cellStyle name="Output 2 3 13" xfId="11548" xr:uid="{00000000-0005-0000-0000-0000A7120000}"/>
    <cellStyle name="Output 2 3 14" xfId="12439" xr:uid="{00000000-0005-0000-0000-0000A8120000}"/>
    <cellStyle name="Output 2 3 15" xfId="13305" xr:uid="{00000000-0005-0000-0000-0000A9120000}"/>
    <cellStyle name="Output 2 3 16" xfId="14196" xr:uid="{00000000-0005-0000-0000-0000AA120000}"/>
    <cellStyle name="Output 2 3 17" xfId="15082" xr:uid="{00000000-0005-0000-0000-0000AB120000}"/>
    <cellStyle name="Output 2 3 18" xfId="15966" xr:uid="{00000000-0005-0000-0000-0000AC120000}"/>
    <cellStyle name="Output 2 3 19" xfId="16852" xr:uid="{00000000-0005-0000-0000-0000AD120000}"/>
    <cellStyle name="Output 2 3 2" xfId="2017" xr:uid="{00000000-0005-0000-0000-0000AE120000}"/>
    <cellStyle name="Output 2 3 2 2" xfId="24558" xr:uid="{00000000-0005-0000-0000-0000AF120000}"/>
    <cellStyle name="Output 2 3 2 2 2" xfId="27229" xr:uid="{00000000-0005-0000-0000-0000B0120000}"/>
    <cellStyle name="Output 2 3 2 2 2 2" xfId="27230" xr:uid="{00000000-0005-0000-0000-0000B1120000}"/>
    <cellStyle name="Output 2 3 2 2 2 2 2" xfId="27231" xr:uid="{00000000-0005-0000-0000-0000B2120000}"/>
    <cellStyle name="Output 2 3 2 2 2 3" xfId="27232" xr:uid="{00000000-0005-0000-0000-0000B3120000}"/>
    <cellStyle name="Output 2 3 2 2 3" xfId="27233" xr:uid="{00000000-0005-0000-0000-0000B4120000}"/>
    <cellStyle name="Output 2 3 2 2 3 2" xfId="27234" xr:uid="{00000000-0005-0000-0000-0000B5120000}"/>
    <cellStyle name="Output 2 3 2 2 3 2 2" xfId="27235" xr:uid="{00000000-0005-0000-0000-0000B6120000}"/>
    <cellStyle name="Output 2 3 2 2 4" xfId="27236" xr:uid="{00000000-0005-0000-0000-0000B7120000}"/>
    <cellStyle name="Output 2 3 2 2 4 2" xfId="27237" xr:uid="{00000000-0005-0000-0000-0000B8120000}"/>
    <cellStyle name="Output 2 3 2 3" xfId="27238" xr:uid="{00000000-0005-0000-0000-0000B9120000}"/>
    <cellStyle name="Output 2 3 2 3 2" xfId="27239" xr:uid="{00000000-0005-0000-0000-0000BA120000}"/>
    <cellStyle name="Output 2 3 2 3 2 2" xfId="27240" xr:uid="{00000000-0005-0000-0000-0000BB120000}"/>
    <cellStyle name="Output 2 3 2 3 3" xfId="27241" xr:uid="{00000000-0005-0000-0000-0000BC120000}"/>
    <cellStyle name="Output 2 3 2 4" xfId="27242" xr:uid="{00000000-0005-0000-0000-0000BD120000}"/>
    <cellStyle name="Output 2 3 2 4 2" xfId="27243" xr:uid="{00000000-0005-0000-0000-0000BE120000}"/>
    <cellStyle name="Output 2 3 2 4 2 2" xfId="27244" xr:uid="{00000000-0005-0000-0000-0000BF120000}"/>
    <cellStyle name="Output 2 3 2 5" xfId="27245" xr:uid="{00000000-0005-0000-0000-0000C0120000}"/>
    <cellStyle name="Output 2 3 2 5 2" xfId="27246" xr:uid="{00000000-0005-0000-0000-0000C1120000}"/>
    <cellStyle name="Output 2 3 20" xfId="17732" xr:uid="{00000000-0005-0000-0000-0000C2120000}"/>
    <cellStyle name="Output 2 3 21" xfId="18613" xr:uid="{00000000-0005-0000-0000-0000C3120000}"/>
    <cellStyle name="Output 2 3 22" xfId="19471" xr:uid="{00000000-0005-0000-0000-0000C4120000}"/>
    <cellStyle name="Output 2 3 23" xfId="20337" xr:uid="{00000000-0005-0000-0000-0000C5120000}"/>
    <cellStyle name="Output 2 3 24" xfId="21195" xr:uid="{00000000-0005-0000-0000-0000C6120000}"/>
    <cellStyle name="Output 2 3 25" xfId="22036" xr:uid="{00000000-0005-0000-0000-0000C7120000}"/>
    <cellStyle name="Output 2 3 26" xfId="22865" xr:uid="{00000000-0005-0000-0000-0000C8120000}"/>
    <cellStyle name="Output 2 3 27" xfId="23667" xr:uid="{00000000-0005-0000-0000-0000C9120000}"/>
    <cellStyle name="Output 2 3 3" xfId="2735" xr:uid="{00000000-0005-0000-0000-0000CA120000}"/>
    <cellStyle name="Output 2 3 4" xfId="3637" xr:uid="{00000000-0005-0000-0000-0000CB120000}"/>
    <cellStyle name="Output 2 3 5" xfId="4525" xr:uid="{00000000-0005-0000-0000-0000CC120000}"/>
    <cellStyle name="Output 2 3 6" xfId="5414" xr:uid="{00000000-0005-0000-0000-0000CD120000}"/>
    <cellStyle name="Output 2 3 7" xfId="6308" xr:uid="{00000000-0005-0000-0000-0000CE120000}"/>
    <cellStyle name="Output 2 3 8" xfId="7368" xr:uid="{00000000-0005-0000-0000-0000CF120000}"/>
    <cellStyle name="Output 2 3 9" xfId="8010" xr:uid="{00000000-0005-0000-0000-0000D0120000}"/>
    <cellStyle name="Output 2 30" xfId="17668" xr:uid="{00000000-0005-0000-0000-0000D1120000}"/>
    <cellStyle name="Output 2 31" xfId="12216" xr:uid="{00000000-0005-0000-0000-0000D2120000}"/>
    <cellStyle name="Output 2 32" xfId="18395" xr:uid="{00000000-0005-0000-0000-0000D3120000}"/>
    <cellStyle name="Output 2 4" xfId="514" xr:uid="{00000000-0005-0000-0000-0000D4120000}"/>
    <cellStyle name="Output 2 4 10" xfId="8900" xr:uid="{00000000-0005-0000-0000-0000D5120000}"/>
    <cellStyle name="Output 2 4 11" xfId="9789" xr:uid="{00000000-0005-0000-0000-0000D6120000}"/>
    <cellStyle name="Output 2 4 12" xfId="10658" xr:uid="{00000000-0005-0000-0000-0000D7120000}"/>
    <cellStyle name="Output 2 4 13" xfId="11549" xr:uid="{00000000-0005-0000-0000-0000D8120000}"/>
    <cellStyle name="Output 2 4 14" xfId="12440" xr:uid="{00000000-0005-0000-0000-0000D9120000}"/>
    <cellStyle name="Output 2 4 15" xfId="13306" xr:uid="{00000000-0005-0000-0000-0000DA120000}"/>
    <cellStyle name="Output 2 4 16" xfId="14197" xr:uid="{00000000-0005-0000-0000-0000DB120000}"/>
    <cellStyle name="Output 2 4 17" xfId="15083" xr:uid="{00000000-0005-0000-0000-0000DC120000}"/>
    <cellStyle name="Output 2 4 18" xfId="15967" xr:uid="{00000000-0005-0000-0000-0000DD120000}"/>
    <cellStyle name="Output 2 4 19" xfId="16853" xr:uid="{00000000-0005-0000-0000-0000DE120000}"/>
    <cellStyle name="Output 2 4 2" xfId="2018" xr:uid="{00000000-0005-0000-0000-0000DF120000}"/>
    <cellStyle name="Output 2 4 2 2" xfId="24559" xr:uid="{00000000-0005-0000-0000-0000E0120000}"/>
    <cellStyle name="Output 2 4 2 2 2" xfId="27247" xr:uid="{00000000-0005-0000-0000-0000E1120000}"/>
    <cellStyle name="Output 2 4 2 2 2 2" xfId="27248" xr:uid="{00000000-0005-0000-0000-0000E2120000}"/>
    <cellStyle name="Output 2 4 2 2 2 2 2" xfId="27249" xr:uid="{00000000-0005-0000-0000-0000E3120000}"/>
    <cellStyle name="Output 2 4 2 2 2 3" xfId="27250" xr:uid="{00000000-0005-0000-0000-0000E4120000}"/>
    <cellStyle name="Output 2 4 2 2 3" xfId="27251" xr:uid="{00000000-0005-0000-0000-0000E5120000}"/>
    <cellStyle name="Output 2 4 2 2 3 2" xfId="27252" xr:uid="{00000000-0005-0000-0000-0000E6120000}"/>
    <cellStyle name="Output 2 4 2 2 3 2 2" xfId="27253" xr:uid="{00000000-0005-0000-0000-0000E7120000}"/>
    <cellStyle name="Output 2 4 2 2 4" xfId="27254" xr:uid="{00000000-0005-0000-0000-0000E8120000}"/>
    <cellStyle name="Output 2 4 2 2 4 2" xfId="27255" xr:uid="{00000000-0005-0000-0000-0000E9120000}"/>
    <cellStyle name="Output 2 4 2 3" xfId="27256" xr:uid="{00000000-0005-0000-0000-0000EA120000}"/>
    <cellStyle name="Output 2 4 2 3 2" xfId="27257" xr:uid="{00000000-0005-0000-0000-0000EB120000}"/>
    <cellStyle name="Output 2 4 2 3 2 2" xfId="27258" xr:uid="{00000000-0005-0000-0000-0000EC120000}"/>
    <cellStyle name="Output 2 4 2 3 3" xfId="27259" xr:uid="{00000000-0005-0000-0000-0000ED120000}"/>
    <cellStyle name="Output 2 4 2 4" xfId="27260" xr:uid="{00000000-0005-0000-0000-0000EE120000}"/>
    <cellStyle name="Output 2 4 2 4 2" xfId="27261" xr:uid="{00000000-0005-0000-0000-0000EF120000}"/>
    <cellStyle name="Output 2 4 2 4 2 2" xfId="27262" xr:uid="{00000000-0005-0000-0000-0000F0120000}"/>
    <cellStyle name="Output 2 4 2 5" xfId="27263" xr:uid="{00000000-0005-0000-0000-0000F1120000}"/>
    <cellStyle name="Output 2 4 2 5 2" xfId="27264" xr:uid="{00000000-0005-0000-0000-0000F2120000}"/>
    <cellStyle name="Output 2 4 20" xfId="17733" xr:uid="{00000000-0005-0000-0000-0000F3120000}"/>
    <cellStyle name="Output 2 4 21" xfId="18614" xr:uid="{00000000-0005-0000-0000-0000F4120000}"/>
    <cellStyle name="Output 2 4 22" xfId="19472" xr:uid="{00000000-0005-0000-0000-0000F5120000}"/>
    <cellStyle name="Output 2 4 23" xfId="20338" xr:uid="{00000000-0005-0000-0000-0000F6120000}"/>
    <cellStyle name="Output 2 4 24" xfId="21196" xr:uid="{00000000-0005-0000-0000-0000F7120000}"/>
    <cellStyle name="Output 2 4 25" xfId="22037" xr:uid="{00000000-0005-0000-0000-0000F8120000}"/>
    <cellStyle name="Output 2 4 26" xfId="22866" xr:uid="{00000000-0005-0000-0000-0000F9120000}"/>
    <cellStyle name="Output 2 4 27" xfId="23668" xr:uid="{00000000-0005-0000-0000-0000FA120000}"/>
    <cellStyle name="Output 2 4 3" xfId="2736" xr:uid="{00000000-0005-0000-0000-0000FB120000}"/>
    <cellStyle name="Output 2 4 4" xfId="3638" xr:uid="{00000000-0005-0000-0000-0000FC120000}"/>
    <cellStyle name="Output 2 4 5" xfId="4526" xr:uid="{00000000-0005-0000-0000-0000FD120000}"/>
    <cellStyle name="Output 2 4 6" xfId="5415" xr:uid="{00000000-0005-0000-0000-0000FE120000}"/>
    <cellStyle name="Output 2 4 7" xfId="6309" xr:uid="{00000000-0005-0000-0000-0000FF120000}"/>
    <cellStyle name="Output 2 4 8" xfId="7059" xr:uid="{00000000-0005-0000-0000-000000130000}"/>
    <cellStyle name="Output 2 4 9" xfId="8011" xr:uid="{00000000-0005-0000-0000-000001130000}"/>
    <cellStyle name="Output 2 5" xfId="515" xr:uid="{00000000-0005-0000-0000-000002130000}"/>
    <cellStyle name="Output 2 5 10" xfId="8901" xr:uid="{00000000-0005-0000-0000-000003130000}"/>
    <cellStyle name="Output 2 5 11" xfId="9790" xr:uid="{00000000-0005-0000-0000-000004130000}"/>
    <cellStyle name="Output 2 5 12" xfId="10659" xr:uid="{00000000-0005-0000-0000-000005130000}"/>
    <cellStyle name="Output 2 5 13" xfId="11550" xr:uid="{00000000-0005-0000-0000-000006130000}"/>
    <cellStyle name="Output 2 5 14" xfId="12441" xr:uid="{00000000-0005-0000-0000-000007130000}"/>
    <cellStyle name="Output 2 5 15" xfId="13307" xr:uid="{00000000-0005-0000-0000-000008130000}"/>
    <cellStyle name="Output 2 5 16" xfId="14198" xr:uid="{00000000-0005-0000-0000-000009130000}"/>
    <cellStyle name="Output 2 5 17" xfId="15084" xr:uid="{00000000-0005-0000-0000-00000A130000}"/>
    <cellStyle name="Output 2 5 18" xfId="15968" xr:uid="{00000000-0005-0000-0000-00000B130000}"/>
    <cellStyle name="Output 2 5 19" xfId="16854" xr:uid="{00000000-0005-0000-0000-00000C130000}"/>
    <cellStyle name="Output 2 5 2" xfId="2019" xr:uid="{00000000-0005-0000-0000-00000D130000}"/>
    <cellStyle name="Output 2 5 2 2" xfId="24560" xr:uid="{00000000-0005-0000-0000-00000E130000}"/>
    <cellStyle name="Output 2 5 2 2 2" xfId="27265" xr:uid="{00000000-0005-0000-0000-00000F130000}"/>
    <cellStyle name="Output 2 5 2 2 2 2" xfId="27266" xr:uid="{00000000-0005-0000-0000-000010130000}"/>
    <cellStyle name="Output 2 5 2 2 2 2 2" xfId="27267" xr:uid="{00000000-0005-0000-0000-000011130000}"/>
    <cellStyle name="Output 2 5 2 2 2 3" xfId="27268" xr:uid="{00000000-0005-0000-0000-000012130000}"/>
    <cellStyle name="Output 2 5 2 2 3" xfId="27269" xr:uid="{00000000-0005-0000-0000-000013130000}"/>
    <cellStyle name="Output 2 5 2 2 3 2" xfId="27270" xr:uid="{00000000-0005-0000-0000-000014130000}"/>
    <cellStyle name="Output 2 5 2 2 3 2 2" xfId="27271" xr:uid="{00000000-0005-0000-0000-000015130000}"/>
    <cellStyle name="Output 2 5 2 2 4" xfId="27272" xr:uid="{00000000-0005-0000-0000-000016130000}"/>
    <cellStyle name="Output 2 5 2 2 4 2" xfId="27273" xr:uid="{00000000-0005-0000-0000-000017130000}"/>
    <cellStyle name="Output 2 5 2 3" xfId="27274" xr:uid="{00000000-0005-0000-0000-000018130000}"/>
    <cellStyle name="Output 2 5 2 3 2" xfId="27275" xr:uid="{00000000-0005-0000-0000-000019130000}"/>
    <cellStyle name="Output 2 5 2 3 2 2" xfId="27276" xr:uid="{00000000-0005-0000-0000-00001A130000}"/>
    <cellStyle name="Output 2 5 2 3 3" xfId="27277" xr:uid="{00000000-0005-0000-0000-00001B130000}"/>
    <cellStyle name="Output 2 5 2 4" xfId="27278" xr:uid="{00000000-0005-0000-0000-00001C130000}"/>
    <cellStyle name="Output 2 5 2 4 2" xfId="27279" xr:uid="{00000000-0005-0000-0000-00001D130000}"/>
    <cellStyle name="Output 2 5 2 4 2 2" xfId="27280" xr:uid="{00000000-0005-0000-0000-00001E130000}"/>
    <cellStyle name="Output 2 5 2 5" xfId="27281" xr:uid="{00000000-0005-0000-0000-00001F130000}"/>
    <cellStyle name="Output 2 5 2 5 2" xfId="27282" xr:uid="{00000000-0005-0000-0000-000020130000}"/>
    <cellStyle name="Output 2 5 20" xfId="17734" xr:uid="{00000000-0005-0000-0000-000021130000}"/>
    <cellStyle name="Output 2 5 21" xfId="18615" xr:uid="{00000000-0005-0000-0000-000022130000}"/>
    <cellStyle name="Output 2 5 22" xfId="19473" xr:uid="{00000000-0005-0000-0000-000023130000}"/>
    <cellStyle name="Output 2 5 23" xfId="20339" xr:uid="{00000000-0005-0000-0000-000024130000}"/>
    <cellStyle name="Output 2 5 24" xfId="21197" xr:uid="{00000000-0005-0000-0000-000025130000}"/>
    <cellStyle name="Output 2 5 25" xfId="22038" xr:uid="{00000000-0005-0000-0000-000026130000}"/>
    <cellStyle name="Output 2 5 26" xfId="22867" xr:uid="{00000000-0005-0000-0000-000027130000}"/>
    <cellStyle name="Output 2 5 27" xfId="23669" xr:uid="{00000000-0005-0000-0000-000028130000}"/>
    <cellStyle name="Output 2 5 3" xfId="2737" xr:uid="{00000000-0005-0000-0000-000029130000}"/>
    <cellStyle name="Output 2 5 4" xfId="3639" xr:uid="{00000000-0005-0000-0000-00002A130000}"/>
    <cellStyle name="Output 2 5 5" xfId="4527" xr:uid="{00000000-0005-0000-0000-00002B130000}"/>
    <cellStyle name="Output 2 5 6" xfId="5416" xr:uid="{00000000-0005-0000-0000-00002C130000}"/>
    <cellStyle name="Output 2 5 7" xfId="6310" xr:uid="{00000000-0005-0000-0000-00002D130000}"/>
    <cellStyle name="Output 2 5 8" xfId="7367" xr:uid="{00000000-0005-0000-0000-00002E130000}"/>
    <cellStyle name="Output 2 5 9" xfId="8012" xr:uid="{00000000-0005-0000-0000-00002F130000}"/>
    <cellStyle name="Output 2 6" xfId="516" xr:uid="{00000000-0005-0000-0000-000030130000}"/>
    <cellStyle name="Output 2 6 10" xfId="8902" xr:uid="{00000000-0005-0000-0000-000031130000}"/>
    <cellStyle name="Output 2 6 11" xfId="9791" xr:uid="{00000000-0005-0000-0000-000032130000}"/>
    <cellStyle name="Output 2 6 12" xfId="10660" xr:uid="{00000000-0005-0000-0000-000033130000}"/>
    <cellStyle name="Output 2 6 13" xfId="11551" xr:uid="{00000000-0005-0000-0000-000034130000}"/>
    <cellStyle name="Output 2 6 14" xfId="12442" xr:uid="{00000000-0005-0000-0000-000035130000}"/>
    <cellStyle name="Output 2 6 15" xfId="13308" xr:uid="{00000000-0005-0000-0000-000036130000}"/>
    <cellStyle name="Output 2 6 16" xfId="14199" xr:uid="{00000000-0005-0000-0000-000037130000}"/>
    <cellStyle name="Output 2 6 17" xfId="15085" xr:uid="{00000000-0005-0000-0000-000038130000}"/>
    <cellStyle name="Output 2 6 18" xfId="15969" xr:uid="{00000000-0005-0000-0000-000039130000}"/>
    <cellStyle name="Output 2 6 19" xfId="16855" xr:uid="{00000000-0005-0000-0000-00003A130000}"/>
    <cellStyle name="Output 2 6 2" xfId="2020" xr:uid="{00000000-0005-0000-0000-00003B130000}"/>
    <cellStyle name="Output 2 6 2 2" xfId="24561" xr:uid="{00000000-0005-0000-0000-00003C130000}"/>
    <cellStyle name="Output 2 6 2 2 2" xfId="27283" xr:uid="{00000000-0005-0000-0000-00003D130000}"/>
    <cellStyle name="Output 2 6 2 2 2 2" xfId="27284" xr:uid="{00000000-0005-0000-0000-00003E130000}"/>
    <cellStyle name="Output 2 6 2 2 2 2 2" xfId="27285" xr:uid="{00000000-0005-0000-0000-00003F130000}"/>
    <cellStyle name="Output 2 6 2 2 2 3" xfId="27286" xr:uid="{00000000-0005-0000-0000-000040130000}"/>
    <cellStyle name="Output 2 6 2 2 3" xfId="27287" xr:uid="{00000000-0005-0000-0000-000041130000}"/>
    <cellStyle name="Output 2 6 2 2 3 2" xfId="27288" xr:uid="{00000000-0005-0000-0000-000042130000}"/>
    <cellStyle name="Output 2 6 2 2 3 2 2" xfId="27289" xr:uid="{00000000-0005-0000-0000-000043130000}"/>
    <cellStyle name="Output 2 6 2 2 4" xfId="27290" xr:uid="{00000000-0005-0000-0000-000044130000}"/>
    <cellStyle name="Output 2 6 2 2 4 2" xfId="27291" xr:uid="{00000000-0005-0000-0000-000045130000}"/>
    <cellStyle name="Output 2 6 2 3" xfId="27292" xr:uid="{00000000-0005-0000-0000-000046130000}"/>
    <cellStyle name="Output 2 6 2 3 2" xfId="27293" xr:uid="{00000000-0005-0000-0000-000047130000}"/>
    <cellStyle name="Output 2 6 2 3 2 2" xfId="27294" xr:uid="{00000000-0005-0000-0000-000048130000}"/>
    <cellStyle name="Output 2 6 2 3 3" xfId="27295" xr:uid="{00000000-0005-0000-0000-000049130000}"/>
    <cellStyle name="Output 2 6 2 4" xfId="27296" xr:uid="{00000000-0005-0000-0000-00004A130000}"/>
    <cellStyle name="Output 2 6 2 4 2" xfId="27297" xr:uid="{00000000-0005-0000-0000-00004B130000}"/>
    <cellStyle name="Output 2 6 2 4 2 2" xfId="27298" xr:uid="{00000000-0005-0000-0000-00004C130000}"/>
    <cellStyle name="Output 2 6 2 5" xfId="27299" xr:uid="{00000000-0005-0000-0000-00004D130000}"/>
    <cellStyle name="Output 2 6 2 5 2" xfId="27300" xr:uid="{00000000-0005-0000-0000-00004E130000}"/>
    <cellStyle name="Output 2 6 20" xfId="17735" xr:uid="{00000000-0005-0000-0000-00004F130000}"/>
    <cellStyle name="Output 2 6 21" xfId="18616" xr:uid="{00000000-0005-0000-0000-000050130000}"/>
    <cellStyle name="Output 2 6 22" xfId="19474" xr:uid="{00000000-0005-0000-0000-000051130000}"/>
    <cellStyle name="Output 2 6 23" xfId="20340" xr:uid="{00000000-0005-0000-0000-000052130000}"/>
    <cellStyle name="Output 2 6 24" xfId="21198" xr:uid="{00000000-0005-0000-0000-000053130000}"/>
    <cellStyle name="Output 2 6 25" xfId="22039" xr:uid="{00000000-0005-0000-0000-000054130000}"/>
    <cellStyle name="Output 2 6 26" xfId="22868" xr:uid="{00000000-0005-0000-0000-000055130000}"/>
    <cellStyle name="Output 2 6 27" xfId="23670" xr:uid="{00000000-0005-0000-0000-000056130000}"/>
    <cellStyle name="Output 2 6 3" xfId="2738" xr:uid="{00000000-0005-0000-0000-000057130000}"/>
    <cellStyle name="Output 2 6 4" xfId="3640" xr:uid="{00000000-0005-0000-0000-000058130000}"/>
    <cellStyle name="Output 2 6 5" xfId="4528" xr:uid="{00000000-0005-0000-0000-000059130000}"/>
    <cellStyle name="Output 2 6 6" xfId="5417" xr:uid="{00000000-0005-0000-0000-00005A130000}"/>
    <cellStyle name="Output 2 6 7" xfId="6311" xr:uid="{00000000-0005-0000-0000-00005B130000}"/>
    <cellStyle name="Output 2 6 8" xfId="7366" xr:uid="{00000000-0005-0000-0000-00005C130000}"/>
    <cellStyle name="Output 2 6 9" xfId="8013" xr:uid="{00000000-0005-0000-0000-00005D130000}"/>
    <cellStyle name="Output 2 7" xfId="1534" xr:uid="{00000000-0005-0000-0000-00005E130000}"/>
    <cellStyle name="Output 2 7 2" xfId="24562" xr:uid="{00000000-0005-0000-0000-00005F130000}"/>
    <cellStyle name="Output 2 7 2 2" xfId="27301" xr:uid="{00000000-0005-0000-0000-000060130000}"/>
    <cellStyle name="Output 2 7 2 2 2" xfId="27302" xr:uid="{00000000-0005-0000-0000-000061130000}"/>
    <cellStyle name="Output 2 7 2 2 2 2" xfId="27303" xr:uid="{00000000-0005-0000-0000-000062130000}"/>
    <cellStyle name="Output 2 7 2 2 3" xfId="27304" xr:uid="{00000000-0005-0000-0000-000063130000}"/>
    <cellStyle name="Output 2 7 2 3" xfId="27305" xr:uid="{00000000-0005-0000-0000-000064130000}"/>
    <cellStyle name="Output 2 7 2 3 2" xfId="27306" xr:uid="{00000000-0005-0000-0000-000065130000}"/>
    <cellStyle name="Output 2 7 2 3 2 2" xfId="27307" xr:uid="{00000000-0005-0000-0000-000066130000}"/>
    <cellStyle name="Output 2 7 2 4" xfId="27308" xr:uid="{00000000-0005-0000-0000-000067130000}"/>
    <cellStyle name="Output 2 7 2 4 2" xfId="27309" xr:uid="{00000000-0005-0000-0000-000068130000}"/>
    <cellStyle name="Output 2 7 3" xfId="27310" xr:uid="{00000000-0005-0000-0000-000069130000}"/>
    <cellStyle name="Output 2 7 3 2" xfId="27311" xr:uid="{00000000-0005-0000-0000-00006A130000}"/>
    <cellStyle name="Output 2 7 3 2 2" xfId="27312" xr:uid="{00000000-0005-0000-0000-00006B130000}"/>
    <cellStyle name="Output 2 7 3 3" xfId="27313" xr:uid="{00000000-0005-0000-0000-00006C130000}"/>
    <cellStyle name="Output 2 7 4" xfId="27314" xr:uid="{00000000-0005-0000-0000-00006D130000}"/>
    <cellStyle name="Output 2 7 4 2" xfId="27315" xr:uid="{00000000-0005-0000-0000-00006E130000}"/>
    <cellStyle name="Output 2 7 4 2 2" xfId="27316" xr:uid="{00000000-0005-0000-0000-00006F130000}"/>
    <cellStyle name="Output 2 7 5" xfId="27317" xr:uid="{00000000-0005-0000-0000-000070130000}"/>
    <cellStyle name="Output 2 7 5 2" xfId="27318" xr:uid="{00000000-0005-0000-0000-000071130000}"/>
    <cellStyle name="Output 2 8" xfId="1812" xr:uid="{00000000-0005-0000-0000-000072130000}"/>
    <cellStyle name="Output 2 9" xfId="2522" xr:uid="{00000000-0005-0000-0000-000073130000}"/>
    <cellStyle name="Output 20" xfId="11281" xr:uid="{00000000-0005-0000-0000-000074130000}"/>
    <cellStyle name="Output 21" xfId="10571" xr:uid="{00000000-0005-0000-0000-000075130000}"/>
    <cellStyle name="Output 22" xfId="14011" xr:uid="{00000000-0005-0000-0000-000076130000}"/>
    <cellStyle name="Output 23" xfId="14898" xr:uid="{00000000-0005-0000-0000-000077130000}"/>
    <cellStyle name="Output 24" xfId="15786" xr:uid="{00000000-0005-0000-0000-000078130000}"/>
    <cellStyle name="Output 25" xfId="16667" xr:uid="{00000000-0005-0000-0000-000079130000}"/>
    <cellStyle name="Output 26" xfId="17552" xr:uid="{00000000-0005-0000-0000-00007A130000}"/>
    <cellStyle name="Output 27" xfId="17476" xr:uid="{00000000-0005-0000-0000-00007B130000}"/>
    <cellStyle name="Output 28" xfId="16768" xr:uid="{00000000-0005-0000-0000-00007C130000}"/>
    <cellStyle name="Output 29" xfId="20160" xr:uid="{00000000-0005-0000-0000-00007D130000}"/>
    <cellStyle name="Output 3" xfId="517" xr:uid="{00000000-0005-0000-0000-00007E130000}"/>
    <cellStyle name="Output 3 10" xfId="8903" xr:uid="{00000000-0005-0000-0000-00007F130000}"/>
    <cellStyle name="Output 3 11" xfId="9792" xr:uid="{00000000-0005-0000-0000-000080130000}"/>
    <cellStyle name="Output 3 12" xfId="10661" xr:uid="{00000000-0005-0000-0000-000081130000}"/>
    <cellStyle name="Output 3 13" xfId="11552" xr:uid="{00000000-0005-0000-0000-000082130000}"/>
    <cellStyle name="Output 3 14" xfId="12443" xr:uid="{00000000-0005-0000-0000-000083130000}"/>
    <cellStyle name="Output 3 15" xfId="13309" xr:uid="{00000000-0005-0000-0000-000084130000}"/>
    <cellStyle name="Output 3 16" xfId="14200" xr:uid="{00000000-0005-0000-0000-000085130000}"/>
    <cellStyle name="Output 3 17" xfId="15086" xr:uid="{00000000-0005-0000-0000-000086130000}"/>
    <cellStyle name="Output 3 18" xfId="15970" xr:uid="{00000000-0005-0000-0000-000087130000}"/>
    <cellStyle name="Output 3 19" xfId="16856" xr:uid="{00000000-0005-0000-0000-000088130000}"/>
    <cellStyle name="Output 3 2" xfId="2021" xr:uid="{00000000-0005-0000-0000-000089130000}"/>
    <cellStyle name="Output 3 2 2" xfId="24563" xr:uid="{00000000-0005-0000-0000-00008A130000}"/>
    <cellStyle name="Output 3 2 2 2" xfId="27319" xr:uid="{00000000-0005-0000-0000-00008B130000}"/>
    <cellStyle name="Output 3 2 2 2 2" xfId="27320" xr:uid="{00000000-0005-0000-0000-00008C130000}"/>
    <cellStyle name="Output 3 2 2 2 2 2" xfId="27321" xr:uid="{00000000-0005-0000-0000-00008D130000}"/>
    <cellStyle name="Output 3 2 2 2 3" xfId="27322" xr:uid="{00000000-0005-0000-0000-00008E130000}"/>
    <cellStyle name="Output 3 2 2 3" xfId="27323" xr:uid="{00000000-0005-0000-0000-00008F130000}"/>
    <cellStyle name="Output 3 2 2 3 2" xfId="27324" xr:uid="{00000000-0005-0000-0000-000090130000}"/>
    <cellStyle name="Output 3 2 2 3 2 2" xfId="27325" xr:uid="{00000000-0005-0000-0000-000091130000}"/>
    <cellStyle name="Output 3 2 2 4" xfId="27326" xr:uid="{00000000-0005-0000-0000-000092130000}"/>
    <cellStyle name="Output 3 2 2 4 2" xfId="27327" xr:uid="{00000000-0005-0000-0000-000093130000}"/>
    <cellStyle name="Output 3 2 3" xfId="27328" xr:uid="{00000000-0005-0000-0000-000094130000}"/>
    <cellStyle name="Output 3 2 3 2" xfId="27329" xr:uid="{00000000-0005-0000-0000-000095130000}"/>
    <cellStyle name="Output 3 2 3 2 2" xfId="27330" xr:uid="{00000000-0005-0000-0000-000096130000}"/>
    <cellStyle name="Output 3 2 3 3" xfId="27331" xr:uid="{00000000-0005-0000-0000-000097130000}"/>
    <cellStyle name="Output 3 2 4" xfId="27332" xr:uid="{00000000-0005-0000-0000-000098130000}"/>
    <cellStyle name="Output 3 2 4 2" xfId="27333" xr:uid="{00000000-0005-0000-0000-000099130000}"/>
    <cellStyle name="Output 3 2 4 2 2" xfId="27334" xr:uid="{00000000-0005-0000-0000-00009A130000}"/>
    <cellStyle name="Output 3 2 5" xfId="27335" xr:uid="{00000000-0005-0000-0000-00009B130000}"/>
    <cellStyle name="Output 3 2 5 2" xfId="27336" xr:uid="{00000000-0005-0000-0000-00009C130000}"/>
    <cellStyle name="Output 3 20" xfId="17736" xr:uid="{00000000-0005-0000-0000-00009D130000}"/>
    <cellStyle name="Output 3 21" xfId="18617" xr:uid="{00000000-0005-0000-0000-00009E130000}"/>
    <cellStyle name="Output 3 22" xfId="19475" xr:uid="{00000000-0005-0000-0000-00009F130000}"/>
    <cellStyle name="Output 3 23" xfId="20341" xr:uid="{00000000-0005-0000-0000-0000A0130000}"/>
    <cellStyle name="Output 3 24" xfId="21199" xr:uid="{00000000-0005-0000-0000-0000A1130000}"/>
    <cellStyle name="Output 3 25" xfId="22040" xr:uid="{00000000-0005-0000-0000-0000A2130000}"/>
    <cellStyle name="Output 3 26" xfId="22869" xr:uid="{00000000-0005-0000-0000-0000A3130000}"/>
    <cellStyle name="Output 3 27" xfId="23671" xr:uid="{00000000-0005-0000-0000-0000A4130000}"/>
    <cellStyle name="Output 3 3" xfId="2739" xr:uid="{00000000-0005-0000-0000-0000A5130000}"/>
    <cellStyle name="Output 3 4" xfId="3641" xr:uid="{00000000-0005-0000-0000-0000A6130000}"/>
    <cellStyle name="Output 3 5" xfId="4529" xr:uid="{00000000-0005-0000-0000-0000A7130000}"/>
    <cellStyle name="Output 3 6" xfId="5418" xr:uid="{00000000-0005-0000-0000-0000A8130000}"/>
    <cellStyle name="Output 3 7" xfId="6312" xr:uid="{00000000-0005-0000-0000-0000A9130000}"/>
    <cellStyle name="Output 3 8" xfId="7365" xr:uid="{00000000-0005-0000-0000-0000AA130000}"/>
    <cellStyle name="Output 3 9" xfId="8014" xr:uid="{00000000-0005-0000-0000-0000AB130000}"/>
    <cellStyle name="Output 30" xfId="21022" xr:uid="{00000000-0005-0000-0000-0000AC130000}"/>
    <cellStyle name="Output 31" xfId="21878" xr:uid="{00000000-0005-0000-0000-0000AD130000}"/>
    <cellStyle name="Output 32" xfId="22713" xr:uid="{00000000-0005-0000-0000-0000AE130000}"/>
    <cellStyle name="Output 33" xfId="24319" xr:uid="{00000000-0005-0000-0000-0000AF130000}"/>
    <cellStyle name="Output 4" xfId="518" xr:uid="{00000000-0005-0000-0000-0000B0130000}"/>
    <cellStyle name="Output 4 10" xfId="8904" xr:uid="{00000000-0005-0000-0000-0000B1130000}"/>
    <cellStyle name="Output 4 11" xfId="9793" xr:uid="{00000000-0005-0000-0000-0000B2130000}"/>
    <cellStyle name="Output 4 12" xfId="10662" xr:uid="{00000000-0005-0000-0000-0000B3130000}"/>
    <cellStyle name="Output 4 13" xfId="11553" xr:uid="{00000000-0005-0000-0000-0000B4130000}"/>
    <cellStyle name="Output 4 14" xfId="12444" xr:uid="{00000000-0005-0000-0000-0000B5130000}"/>
    <cellStyle name="Output 4 15" xfId="13310" xr:uid="{00000000-0005-0000-0000-0000B6130000}"/>
    <cellStyle name="Output 4 16" xfId="14201" xr:uid="{00000000-0005-0000-0000-0000B7130000}"/>
    <cellStyle name="Output 4 17" xfId="15087" xr:uid="{00000000-0005-0000-0000-0000B8130000}"/>
    <cellStyle name="Output 4 18" xfId="15971" xr:uid="{00000000-0005-0000-0000-0000B9130000}"/>
    <cellStyle name="Output 4 19" xfId="16857" xr:uid="{00000000-0005-0000-0000-0000BA130000}"/>
    <cellStyle name="Output 4 2" xfId="2022" xr:uid="{00000000-0005-0000-0000-0000BB130000}"/>
    <cellStyle name="Output 4 2 2" xfId="24564" xr:uid="{00000000-0005-0000-0000-0000BC130000}"/>
    <cellStyle name="Output 4 2 2 2" xfId="27337" xr:uid="{00000000-0005-0000-0000-0000BD130000}"/>
    <cellStyle name="Output 4 2 2 2 2" xfId="27338" xr:uid="{00000000-0005-0000-0000-0000BE130000}"/>
    <cellStyle name="Output 4 2 2 2 2 2" xfId="27339" xr:uid="{00000000-0005-0000-0000-0000BF130000}"/>
    <cellStyle name="Output 4 2 2 2 3" xfId="27340" xr:uid="{00000000-0005-0000-0000-0000C0130000}"/>
    <cellStyle name="Output 4 2 2 3" xfId="27341" xr:uid="{00000000-0005-0000-0000-0000C1130000}"/>
    <cellStyle name="Output 4 2 2 3 2" xfId="27342" xr:uid="{00000000-0005-0000-0000-0000C2130000}"/>
    <cellStyle name="Output 4 2 2 3 2 2" xfId="27343" xr:uid="{00000000-0005-0000-0000-0000C3130000}"/>
    <cellStyle name="Output 4 2 2 4" xfId="27344" xr:uid="{00000000-0005-0000-0000-0000C4130000}"/>
    <cellStyle name="Output 4 2 2 4 2" xfId="27345" xr:uid="{00000000-0005-0000-0000-0000C5130000}"/>
    <cellStyle name="Output 4 2 3" xfId="27346" xr:uid="{00000000-0005-0000-0000-0000C6130000}"/>
    <cellStyle name="Output 4 2 3 2" xfId="27347" xr:uid="{00000000-0005-0000-0000-0000C7130000}"/>
    <cellStyle name="Output 4 2 3 2 2" xfId="27348" xr:uid="{00000000-0005-0000-0000-0000C8130000}"/>
    <cellStyle name="Output 4 2 3 3" xfId="27349" xr:uid="{00000000-0005-0000-0000-0000C9130000}"/>
    <cellStyle name="Output 4 2 4" xfId="27350" xr:uid="{00000000-0005-0000-0000-0000CA130000}"/>
    <cellStyle name="Output 4 2 4 2" xfId="27351" xr:uid="{00000000-0005-0000-0000-0000CB130000}"/>
    <cellStyle name="Output 4 2 4 2 2" xfId="27352" xr:uid="{00000000-0005-0000-0000-0000CC130000}"/>
    <cellStyle name="Output 4 2 5" xfId="27353" xr:uid="{00000000-0005-0000-0000-0000CD130000}"/>
    <cellStyle name="Output 4 2 5 2" xfId="27354" xr:uid="{00000000-0005-0000-0000-0000CE130000}"/>
    <cellStyle name="Output 4 20" xfId="17737" xr:uid="{00000000-0005-0000-0000-0000CF130000}"/>
    <cellStyle name="Output 4 21" xfId="18618" xr:uid="{00000000-0005-0000-0000-0000D0130000}"/>
    <cellStyle name="Output 4 22" xfId="19476" xr:uid="{00000000-0005-0000-0000-0000D1130000}"/>
    <cellStyle name="Output 4 23" xfId="20342" xr:uid="{00000000-0005-0000-0000-0000D2130000}"/>
    <cellStyle name="Output 4 24" xfId="21200" xr:uid="{00000000-0005-0000-0000-0000D3130000}"/>
    <cellStyle name="Output 4 25" xfId="22041" xr:uid="{00000000-0005-0000-0000-0000D4130000}"/>
    <cellStyle name="Output 4 26" xfId="22870" xr:uid="{00000000-0005-0000-0000-0000D5130000}"/>
    <cellStyle name="Output 4 27" xfId="23672" xr:uid="{00000000-0005-0000-0000-0000D6130000}"/>
    <cellStyle name="Output 4 3" xfId="2740" xr:uid="{00000000-0005-0000-0000-0000D7130000}"/>
    <cellStyle name="Output 4 4" xfId="3642" xr:uid="{00000000-0005-0000-0000-0000D8130000}"/>
    <cellStyle name="Output 4 5" xfId="4530" xr:uid="{00000000-0005-0000-0000-0000D9130000}"/>
    <cellStyle name="Output 4 6" xfId="5419" xr:uid="{00000000-0005-0000-0000-0000DA130000}"/>
    <cellStyle name="Output 4 7" xfId="6313" xr:uid="{00000000-0005-0000-0000-0000DB130000}"/>
    <cellStyle name="Output 4 8" xfId="7364" xr:uid="{00000000-0005-0000-0000-0000DC130000}"/>
    <cellStyle name="Output 4 9" xfId="8015" xr:uid="{00000000-0005-0000-0000-0000DD130000}"/>
    <cellStyle name="Output 5" xfId="519" xr:uid="{00000000-0005-0000-0000-0000DE130000}"/>
    <cellStyle name="Output 5 10" xfId="8905" xr:uid="{00000000-0005-0000-0000-0000DF130000}"/>
    <cellStyle name="Output 5 11" xfId="9794" xr:uid="{00000000-0005-0000-0000-0000E0130000}"/>
    <cellStyle name="Output 5 12" xfId="10663" xr:uid="{00000000-0005-0000-0000-0000E1130000}"/>
    <cellStyle name="Output 5 13" xfId="11554" xr:uid="{00000000-0005-0000-0000-0000E2130000}"/>
    <cellStyle name="Output 5 14" xfId="12445" xr:uid="{00000000-0005-0000-0000-0000E3130000}"/>
    <cellStyle name="Output 5 15" xfId="13311" xr:uid="{00000000-0005-0000-0000-0000E4130000}"/>
    <cellStyle name="Output 5 16" xfId="14202" xr:uid="{00000000-0005-0000-0000-0000E5130000}"/>
    <cellStyle name="Output 5 17" xfId="15088" xr:uid="{00000000-0005-0000-0000-0000E6130000}"/>
    <cellStyle name="Output 5 18" xfId="15972" xr:uid="{00000000-0005-0000-0000-0000E7130000}"/>
    <cellStyle name="Output 5 19" xfId="16858" xr:uid="{00000000-0005-0000-0000-0000E8130000}"/>
    <cellStyle name="Output 5 2" xfId="2023" xr:uid="{00000000-0005-0000-0000-0000E9130000}"/>
    <cellStyle name="Output 5 2 2" xfId="24565" xr:uid="{00000000-0005-0000-0000-0000EA130000}"/>
    <cellStyle name="Output 5 2 2 2" xfId="27355" xr:uid="{00000000-0005-0000-0000-0000EB130000}"/>
    <cellStyle name="Output 5 2 2 2 2" xfId="27356" xr:uid="{00000000-0005-0000-0000-0000EC130000}"/>
    <cellStyle name="Output 5 2 2 2 2 2" xfId="27357" xr:uid="{00000000-0005-0000-0000-0000ED130000}"/>
    <cellStyle name="Output 5 2 2 2 3" xfId="27358" xr:uid="{00000000-0005-0000-0000-0000EE130000}"/>
    <cellStyle name="Output 5 2 2 3" xfId="27359" xr:uid="{00000000-0005-0000-0000-0000EF130000}"/>
    <cellStyle name="Output 5 2 2 3 2" xfId="27360" xr:uid="{00000000-0005-0000-0000-0000F0130000}"/>
    <cellStyle name="Output 5 2 2 3 2 2" xfId="27361" xr:uid="{00000000-0005-0000-0000-0000F1130000}"/>
    <cellStyle name="Output 5 2 2 4" xfId="27362" xr:uid="{00000000-0005-0000-0000-0000F2130000}"/>
    <cellStyle name="Output 5 2 2 4 2" xfId="27363" xr:uid="{00000000-0005-0000-0000-0000F3130000}"/>
    <cellStyle name="Output 5 2 3" xfId="27364" xr:uid="{00000000-0005-0000-0000-0000F4130000}"/>
    <cellStyle name="Output 5 2 3 2" xfId="27365" xr:uid="{00000000-0005-0000-0000-0000F5130000}"/>
    <cellStyle name="Output 5 2 3 2 2" xfId="27366" xr:uid="{00000000-0005-0000-0000-0000F6130000}"/>
    <cellStyle name="Output 5 2 3 3" xfId="27367" xr:uid="{00000000-0005-0000-0000-0000F7130000}"/>
    <cellStyle name="Output 5 2 4" xfId="27368" xr:uid="{00000000-0005-0000-0000-0000F8130000}"/>
    <cellStyle name="Output 5 2 4 2" xfId="27369" xr:uid="{00000000-0005-0000-0000-0000F9130000}"/>
    <cellStyle name="Output 5 2 4 2 2" xfId="27370" xr:uid="{00000000-0005-0000-0000-0000FA130000}"/>
    <cellStyle name="Output 5 2 5" xfId="27371" xr:uid="{00000000-0005-0000-0000-0000FB130000}"/>
    <cellStyle name="Output 5 2 5 2" xfId="27372" xr:uid="{00000000-0005-0000-0000-0000FC130000}"/>
    <cellStyle name="Output 5 20" xfId="17738" xr:uid="{00000000-0005-0000-0000-0000FD130000}"/>
    <cellStyle name="Output 5 21" xfId="18619" xr:uid="{00000000-0005-0000-0000-0000FE130000}"/>
    <cellStyle name="Output 5 22" xfId="19477" xr:uid="{00000000-0005-0000-0000-0000FF130000}"/>
    <cellStyle name="Output 5 23" xfId="20343" xr:uid="{00000000-0005-0000-0000-000000140000}"/>
    <cellStyle name="Output 5 24" xfId="21201" xr:uid="{00000000-0005-0000-0000-000001140000}"/>
    <cellStyle name="Output 5 25" xfId="22042" xr:uid="{00000000-0005-0000-0000-000002140000}"/>
    <cellStyle name="Output 5 26" xfId="22871" xr:uid="{00000000-0005-0000-0000-000003140000}"/>
    <cellStyle name="Output 5 27" xfId="23673" xr:uid="{00000000-0005-0000-0000-000004140000}"/>
    <cellStyle name="Output 5 3" xfId="2741" xr:uid="{00000000-0005-0000-0000-000005140000}"/>
    <cellStyle name="Output 5 4" xfId="3643" xr:uid="{00000000-0005-0000-0000-000006140000}"/>
    <cellStyle name="Output 5 5" xfId="4531" xr:uid="{00000000-0005-0000-0000-000007140000}"/>
    <cellStyle name="Output 5 6" xfId="5420" xr:uid="{00000000-0005-0000-0000-000008140000}"/>
    <cellStyle name="Output 5 7" xfId="6314" xr:uid="{00000000-0005-0000-0000-000009140000}"/>
    <cellStyle name="Output 5 8" xfId="7363" xr:uid="{00000000-0005-0000-0000-00000A140000}"/>
    <cellStyle name="Output 5 9" xfId="8016" xr:uid="{00000000-0005-0000-0000-00000B140000}"/>
    <cellStyle name="Output 6" xfId="520" xr:uid="{00000000-0005-0000-0000-00000C140000}"/>
    <cellStyle name="Output 6 10" xfId="8906" xr:uid="{00000000-0005-0000-0000-00000D140000}"/>
    <cellStyle name="Output 6 11" xfId="9795" xr:uid="{00000000-0005-0000-0000-00000E140000}"/>
    <cellStyle name="Output 6 12" xfId="10664" xr:uid="{00000000-0005-0000-0000-00000F140000}"/>
    <cellStyle name="Output 6 13" xfId="11555" xr:uid="{00000000-0005-0000-0000-000010140000}"/>
    <cellStyle name="Output 6 14" xfId="12446" xr:uid="{00000000-0005-0000-0000-000011140000}"/>
    <cellStyle name="Output 6 15" xfId="13312" xr:uid="{00000000-0005-0000-0000-000012140000}"/>
    <cellStyle name="Output 6 16" xfId="14203" xr:uid="{00000000-0005-0000-0000-000013140000}"/>
    <cellStyle name="Output 6 17" xfId="15089" xr:uid="{00000000-0005-0000-0000-000014140000}"/>
    <cellStyle name="Output 6 18" xfId="15973" xr:uid="{00000000-0005-0000-0000-000015140000}"/>
    <cellStyle name="Output 6 19" xfId="16859" xr:uid="{00000000-0005-0000-0000-000016140000}"/>
    <cellStyle name="Output 6 2" xfId="2024" xr:uid="{00000000-0005-0000-0000-000017140000}"/>
    <cellStyle name="Output 6 2 2" xfId="24566" xr:uid="{00000000-0005-0000-0000-000018140000}"/>
    <cellStyle name="Output 6 2 2 2" xfId="27373" xr:uid="{00000000-0005-0000-0000-000019140000}"/>
    <cellStyle name="Output 6 2 2 2 2" xfId="27374" xr:uid="{00000000-0005-0000-0000-00001A140000}"/>
    <cellStyle name="Output 6 2 2 2 2 2" xfId="27375" xr:uid="{00000000-0005-0000-0000-00001B140000}"/>
    <cellStyle name="Output 6 2 2 2 3" xfId="27376" xr:uid="{00000000-0005-0000-0000-00001C140000}"/>
    <cellStyle name="Output 6 2 2 3" xfId="27377" xr:uid="{00000000-0005-0000-0000-00001D140000}"/>
    <cellStyle name="Output 6 2 2 3 2" xfId="27378" xr:uid="{00000000-0005-0000-0000-00001E140000}"/>
    <cellStyle name="Output 6 2 2 3 2 2" xfId="27379" xr:uid="{00000000-0005-0000-0000-00001F140000}"/>
    <cellStyle name="Output 6 2 2 4" xfId="27380" xr:uid="{00000000-0005-0000-0000-000020140000}"/>
    <cellStyle name="Output 6 2 2 4 2" xfId="27381" xr:uid="{00000000-0005-0000-0000-000021140000}"/>
    <cellStyle name="Output 6 2 3" xfId="27382" xr:uid="{00000000-0005-0000-0000-000022140000}"/>
    <cellStyle name="Output 6 2 3 2" xfId="27383" xr:uid="{00000000-0005-0000-0000-000023140000}"/>
    <cellStyle name="Output 6 2 3 2 2" xfId="27384" xr:uid="{00000000-0005-0000-0000-000024140000}"/>
    <cellStyle name="Output 6 2 3 3" xfId="27385" xr:uid="{00000000-0005-0000-0000-000025140000}"/>
    <cellStyle name="Output 6 2 4" xfId="27386" xr:uid="{00000000-0005-0000-0000-000026140000}"/>
    <cellStyle name="Output 6 2 4 2" xfId="27387" xr:uid="{00000000-0005-0000-0000-000027140000}"/>
    <cellStyle name="Output 6 2 4 2 2" xfId="27388" xr:uid="{00000000-0005-0000-0000-000028140000}"/>
    <cellStyle name="Output 6 2 5" xfId="27389" xr:uid="{00000000-0005-0000-0000-000029140000}"/>
    <cellStyle name="Output 6 2 5 2" xfId="27390" xr:uid="{00000000-0005-0000-0000-00002A140000}"/>
    <cellStyle name="Output 6 20" xfId="17739" xr:uid="{00000000-0005-0000-0000-00002B140000}"/>
    <cellStyle name="Output 6 21" xfId="18620" xr:uid="{00000000-0005-0000-0000-00002C140000}"/>
    <cellStyle name="Output 6 22" xfId="19478" xr:uid="{00000000-0005-0000-0000-00002D140000}"/>
    <cellStyle name="Output 6 23" xfId="20344" xr:uid="{00000000-0005-0000-0000-00002E140000}"/>
    <cellStyle name="Output 6 24" xfId="21202" xr:uid="{00000000-0005-0000-0000-00002F140000}"/>
    <cellStyle name="Output 6 25" xfId="22043" xr:uid="{00000000-0005-0000-0000-000030140000}"/>
    <cellStyle name="Output 6 26" xfId="22872" xr:uid="{00000000-0005-0000-0000-000031140000}"/>
    <cellStyle name="Output 6 27" xfId="23674" xr:uid="{00000000-0005-0000-0000-000032140000}"/>
    <cellStyle name="Output 6 3" xfId="2742" xr:uid="{00000000-0005-0000-0000-000033140000}"/>
    <cellStyle name="Output 6 4" xfId="3644" xr:uid="{00000000-0005-0000-0000-000034140000}"/>
    <cellStyle name="Output 6 5" xfId="4532" xr:uid="{00000000-0005-0000-0000-000035140000}"/>
    <cellStyle name="Output 6 6" xfId="5421" xr:uid="{00000000-0005-0000-0000-000036140000}"/>
    <cellStyle name="Output 6 7" xfId="6315" xr:uid="{00000000-0005-0000-0000-000037140000}"/>
    <cellStyle name="Output 6 8" xfId="7362" xr:uid="{00000000-0005-0000-0000-000038140000}"/>
    <cellStyle name="Output 6 9" xfId="8017" xr:uid="{00000000-0005-0000-0000-000039140000}"/>
    <cellStyle name="Output 7" xfId="1580" xr:uid="{00000000-0005-0000-0000-00003A140000}"/>
    <cellStyle name="Output 7 2" xfId="24567" xr:uid="{00000000-0005-0000-0000-00003B140000}"/>
    <cellStyle name="Output 7 2 2" xfId="27391" xr:uid="{00000000-0005-0000-0000-00003C140000}"/>
    <cellStyle name="Output 7 2 2 2" xfId="27392" xr:uid="{00000000-0005-0000-0000-00003D140000}"/>
    <cellStyle name="Output 7 2 2 2 2" xfId="27393" xr:uid="{00000000-0005-0000-0000-00003E140000}"/>
    <cellStyle name="Output 7 2 2 3" xfId="27394" xr:uid="{00000000-0005-0000-0000-00003F140000}"/>
    <cellStyle name="Output 7 2 3" xfId="27395" xr:uid="{00000000-0005-0000-0000-000040140000}"/>
    <cellStyle name="Output 7 2 3 2" xfId="27396" xr:uid="{00000000-0005-0000-0000-000041140000}"/>
    <cellStyle name="Output 7 2 3 2 2" xfId="27397" xr:uid="{00000000-0005-0000-0000-000042140000}"/>
    <cellStyle name="Output 7 2 4" xfId="27398" xr:uid="{00000000-0005-0000-0000-000043140000}"/>
    <cellStyle name="Output 7 2 4 2" xfId="27399" xr:uid="{00000000-0005-0000-0000-000044140000}"/>
    <cellStyle name="Output 7 3" xfId="27400" xr:uid="{00000000-0005-0000-0000-000045140000}"/>
    <cellStyle name="Output 7 3 2" xfId="27401" xr:uid="{00000000-0005-0000-0000-000046140000}"/>
    <cellStyle name="Output 7 3 2 2" xfId="27402" xr:uid="{00000000-0005-0000-0000-000047140000}"/>
    <cellStyle name="Output 7 3 3" xfId="27403" xr:uid="{00000000-0005-0000-0000-000048140000}"/>
    <cellStyle name="Output 7 4" xfId="27404" xr:uid="{00000000-0005-0000-0000-000049140000}"/>
    <cellStyle name="Output 7 4 2" xfId="27405" xr:uid="{00000000-0005-0000-0000-00004A140000}"/>
    <cellStyle name="Output 7 4 2 2" xfId="27406" xr:uid="{00000000-0005-0000-0000-00004B140000}"/>
    <cellStyle name="Output 7 5" xfId="27407" xr:uid="{00000000-0005-0000-0000-00004C140000}"/>
    <cellStyle name="Output 7 5 2" xfId="27408" xr:uid="{00000000-0005-0000-0000-00004D140000}"/>
    <cellStyle name="Output 8" xfId="2515" xr:uid="{00000000-0005-0000-0000-00004E140000}"/>
    <cellStyle name="Output 9" xfId="1724" xr:uid="{00000000-0005-0000-0000-00004F140000}"/>
    <cellStyle name="Percent 2" xfId="71" xr:uid="{00000000-0005-0000-0000-000052140000}"/>
    <cellStyle name="Percent 2 2" xfId="27409" xr:uid="{00000000-0005-0000-0000-000053140000}"/>
    <cellStyle name="Percentages_oorzaken" xfId="521" xr:uid="{00000000-0005-0000-0000-000054140000}"/>
    <cellStyle name="Procent" xfId="27" builtinId="5" hidden="1"/>
    <cellStyle name="Procent" xfId="64" builtinId="5"/>
    <cellStyle name="Procent 2" xfId="522" xr:uid="{00000000-0005-0000-0000-000055140000}"/>
    <cellStyle name="Procent 2 2" xfId="523" xr:uid="{00000000-0005-0000-0000-000056140000}"/>
    <cellStyle name="Procent 2 2 2" xfId="27410" xr:uid="{00000000-0005-0000-0000-000057140000}"/>
    <cellStyle name="Procent 2 3" xfId="27411" xr:uid="{00000000-0005-0000-0000-000058140000}"/>
    <cellStyle name="Procent 3" xfId="524" xr:uid="{00000000-0005-0000-0000-000059140000}"/>
    <cellStyle name="Procent 3 2" xfId="24568" xr:uid="{00000000-0005-0000-0000-00005A140000}"/>
    <cellStyle name="Procent 3 2 2" xfId="27412" xr:uid="{00000000-0005-0000-0000-00005B140000}"/>
    <cellStyle name="Procent 4" xfId="24312" xr:uid="{00000000-0005-0000-0000-00005C140000}"/>
    <cellStyle name="Procent 4 2" xfId="24363" xr:uid="{00000000-0005-0000-0000-00005D140000}"/>
    <cellStyle name="Procent 4 2 2" xfId="25494" xr:uid="{00000000-0005-0000-0000-00005E140000}"/>
    <cellStyle name="Procent 4 2 2 2" xfId="27413" xr:uid="{00000000-0005-0000-0000-00005F140000}"/>
    <cellStyle name="Procent 4 2 3" xfId="27414" xr:uid="{00000000-0005-0000-0000-000060140000}"/>
    <cellStyle name="Procent 4 3" xfId="27415" xr:uid="{00000000-0005-0000-0000-000061140000}"/>
    <cellStyle name="Procent 5" xfId="24569" xr:uid="{00000000-0005-0000-0000-000062140000}"/>
    <cellStyle name="Procent 5 2" xfId="27416" xr:uid="{00000000-0005-0000-0000-000063140000}"/>
    <cellStyle name="Procent 6" xfId="24570" xr:uid="{00000000-0005-0000-0000-000064140000}"/>
    <cellStyle name="Procent 6 2" xfId="25520" xr:uid="{00000000-0005-0000-0000-000065140000}"/>
    <cellStyle name="Procent 6 2 2" xfId="27417" xr:uid="{00000000-0005-0000-0000-000066140000}"/>
    <cellStyle name="Procent 6 3" xfId="27418" xr:uid="{00000000-0005-0000-0000-000067140000}"/>
    <cellStyle name="Procent 7" xfId="27419" xr:uid="{00000000-0005-0000-0000-000068140000}"/>
    <cellStyle name="Procent 8" xfId="72" xr:uid="{00000000-0005-0000-0000-000069140000}"/>
    <cellStyle name="Ratio" xfId="525" xr:uid="{00000000-0005-0000-0000-00006A140000}"/>
    <cellStyle name="SAPBEXaggData" xfId="526" xr:uid="{00000000-0005-0000-0000-00006B140000}"/>
    <cellStyle name="SAPBEXaggData 10" xfId="1492" xr:uid="{00000000-0005-0000-0000-00006C140000}"/>
    <cellStyle name="SAPBEXaggData 10 2" xfId="27420" xr:uid="{00000000-0005-0000-0000-00006D140000}"/>
    <cellStyle name="SAPBEXaggData 10 2 2" xfId="27421" xr:uid="{00000000-0005-0000-0000-00006E140000}"/>
    <cellStyle name="SAPBEXaggData 10 2 2 2" xfId="27422" xr:uid="{00000000-0005-0000-0000-00006F140000}"/>
    <cellStyle name="SAPBEXaggData 10 2 3" xfId="27423" xr:uid="{00000000-0005-0000-0000-000070140000}"/>
    <cellStyle name="SAPBEXaggData 10 3" xfId="27424" xr:uid="{00000000-0005-0000-0000-000071140000}"/>
    <cellStyle name="SAPBEXaggData 10 3 2" xfId="27425" xr:uid="{00000000-0005-0000-0000-000072140000}"/>
    <cellStyle name="SAPBEXaggData 10 3 2 2" xfId="27426" xr:uid="{00000000-0005-0000-0000-000073140000}"/>
    <cellStyle name="SAPBEXaggData 10 4" xfId="27427" xr:uid="{00000000-0005-0000-0000-000074140000}"/>
    <cellStyle name="SAPBEXaggData 10 4 2" xfId="27428" xr:uid="{00000000-0005-0000-0000-000075140000}"/>
    <cellStyle name="SAPBEXaggData 11" xfId="2658" xr:uid="{00000000-0005-0000-0000-000076140000}"/>
    <cellStyle name="SAPBEXaggData 12" xfId="3354" xr:uid="{00000000-0005-0000-0000-000077140000}"/>
    <cellStyle name="SAPBEXaggData 13" xfId="3546" xr:uid="{00000000-0005-0000-0000-000078140000}"/>
    <cellStyle name="SAPBEXaggData 14" xfId="4433" xr:uid="{00000000-0005-0000-0000-000079140000}"/>
    <cellStyle name="SAPBEXaggData 15" xfId="5323" xr:uid="{00000000-0005-0000-0000-00007A140000}"/>
    <cellStyle name="SAPBEXaggData 16" xfId="1779" xr:uid="{00000000-0005-0000-0000-00007B140000}"/>
    <cellStyle name="SAPBEXaggData 17" xfId="6948" xr:uid="{00000000-0005-0000-0000-00007C140000}"/>
    <cellStyle name="SAPBEXaggData 18" xfId="8629" xr:uid="{00000000-0005-0000-0000-00007D140000}"/>
    <cellStyle name="SAPBEXaggData 19" xfId="9518" xr:uid="{00000000-0005-0000-0000-00007E140000}"/>
    <cellStyle name="SAPBEXaggData 2" xfId="527" xr:uid="{00000000-0005-0000-0000-00007F140000}"/>
    <cellStyle name="SAPBEXaggData 2 10" xfId="3435" xr:uid="{00000000-0005-0000-0000-000080140000}"/>
    <cellStyle name="SAPBEXaggData 2 11" xfId="1852" xr:uid="{00000000-0005-0000-0000-000081140000}"/>
    <cellStyle name="SAPBEXaggData 2 12" xfId="1549" xr:uid="{00000000-0005-0000-0000-000082140000}"/>
    <cellStyle name="SAPBEXaggData 2 13" xfId="7530" xr:uid="{00000000-0005-0000-0000-000083140000}"/>
    <cellStyle name="SAPBEXaggData 2 14" xfId="7675" xr:uid="{00000000-0005-0000-0000-000084140000}"/>
    <cellStyle name="SAPBEXaggData 2 15" xfId="7700" xr:uid="{00000000-0005-0000-0000-000085140000}"/>
    <cellStyle name="SAPBEXaggData 2 16" xfId="7494" xr:uid="{00000000-0005-0000-0000-000086140000}"/>
    <cellStyle name="SAPBEXaggData 2 17" xfId="9597" xr:uid="{00000000-0005-0000-0000-000087140000}"/>
    <cellStyle name="SAPBEXaggData 2 18" xfId="9604" xr:uid="{00000000-0005-0000-0000-000088140000}"/>
    <cellStyle name="SAPBEXaggData 2 19" xfId="9625" xr:uid="{00000000-0005-0000-0000-000089140000}"/>
    <cellStyle name="SAPBEXaggData 2 2" xfId="528" xr:uid="{00000000-0005-0000-0000-00008A140000}"/>
    <cellStyle name="SAPBEXaggData 2 2 10" xfId="4364" xr:uid="{00000000-0005-0000-0000-00008B140000}"/>
    <cellStyle name="SAPBEXaggData 2 2 11" xfId="5254" xr:uid="{00000000-0005-0000-0000-00008C140000}"/>
    <cellStyle name="SAPBEXaggData 2 2 12" xfId="6149" xr:uid="{00000000-0005-0000-0000-00008D140000}"/>
    <cellStyle name="SAPBEXaggData 2 2 13" xfId="7482" xr:uid="{00000000-0005-0000-0000-00008E140000}"/>
    <cellStyle name="SAPBEXaggData 2 2 14" xfId="7855" xr:uid="{00000000-0005-0000-0000-00008F140000}"/>
    <cellStyle name="SAPBEXaggData 2 2 15" xfId="8745" xr:uid="{00000000-0005-0000-0000-000090140000}"/>
    <cellStyle name="SAPBEXaggData 2 2 16" xfId="9634" xr:uid="{00000000-0005-0000-0000-000091140000}"/>
    <cellStyle name="SAPBEXaggData 2 2 17" xfId="10502" xr:uid="{00000000-0005-0000-0000-000092140000}"/>
    <cellStyle name="SAPBEXaggData 2 2 18" xfId="11393" xr:uid="{00000000-0005-0000-0000-000093140000}"/>
    <cellStyle name="SAPBEXaggData 2 2 19" xfId="12283" xr:uid="{00000000-0005-0000-0000-000094140000}"/>
    <cellStyle name="SAPBEXaggData 2 2 2" xfId="529" xr:uid="{00000000-0005-0000-0000-000095140000}"/>
    <cellStyle name="SAPBEXaggData 2 2 2 10" xfId="8908" xr:uid="{00000000-0005-0000-0000-000096140000}"/>
    <cellStyle name="SAPBEXaggData 2 2 2 11" xfId="9797" xr:uid="{00000000-0005-0000-0000-000097140000}"/>
    <cellStyle name="SAPBEXaggData 2 2 2 12" xfId="10666" xr:uid="{00000000-0005-0000-0000-000098140000}"/>
    <cellStyle name="SAPBEXaggData 2 2 2 13" xfId="11557" xr:uid="{00000000-0005-0000-0000-000099140000}"/>
    <cellStyle name="SAPBEXaggData 2 2 2 14" xfId="12448" xr:uid="{00000000-0005-0000-0000-00009A140000}"/>
    <cellStyle name="SAPBEXaggData 2 2 2 15" xfId="13314" xr:uid="{00000000-0005-0000-0000-00009B140000}"/>
    <cellStyle name="SAPBEXaggData 2 2 2 16" xfId="14205" xr:uid="{00000000-0005-0000-0000-00009C140000}"/>
    <cellStyle name="SAPBEXaggData 2 2 2 17" xfId="15091" xr:uid="{00000000-0005-0000-0000-00009D140000}"/>
    <cellStyle name="SAPBEXaggData 2 2 2 18" xfId="15975" xr:uid="{00000000-0005-0000-0000-00009E140000}"/>
    <cellStyle name="SAPBEXaggData 2 2 2 19" xfId="16861" xr:uid="{00000000-0005-0000-0000-00009F140000}"/>
    <cellStyle name="SAPBEXaggData 2 2 2 2" xfId="2026" xr:uid="{00000000-0005-0000-0000-0000A0140000}"/>
    <cellStyle name="SAPBEXaggData 2 2 2 2 2" xfId="24571" xr:uid="{00000000-0005-0000-0000-0000A1140000}"/>
    <cellStyle name="SAPBEXaggData 2 2 2 2 2 2" xfId="27429" xr:uid="{00000000-0005-0000-0000-0000A2140000}"/>
    <cellStyle name="SAPBEXaggData 2 2 2 2 2 2 2" xfId="27430" xr:uid="{00000000-0005-0000-0000-0000A3140000}"/>
    <cellStyle name="SAPBEXaggData 2 2 2 2 2 2 2 2" xfId="27431" xr:uid="{00000000-0005-0000-0000-0000A4140000}"/>
    <cellStyle name="SAPBEXaggData 2 2 2 2 2 2 3" xfId="27432" xr:uid="{00000000-0005-0000-0000-0000A5140000}"/>
    <cellStyle name="SAPBEXaggData 2 2 2 2 2 3" xfId="27433" xr:uid="{00000000-0005-0000-0000-0000A6140000}"/>
    <cellStyle name="SAPBEXaggData 2 2 2 2 2 3 2" xfId="27434" xr:uid="{00000000-0005-0000-0000-0000A7140000}"/>
    <cellStyle name="SAPBEXaggData 2 2 2 2 2 3 2 2" xfId="27435" xr:uid="{00000000-0005-0000-0000-0000A8140000}"/>
    <cellStyle name="SAPBEXaggData 2 2 2 2 2 4" xfId="27436" xr:uid="{00000000-0005-0000-0000-0000A9140000}"/>
    <cellStyle name="SAPBEXaggData 2 2 2 2 2 4 2" xfId="27437" xr:uid="{00000000-0005-0000-0000-0000AA140000}"/>
    <cellStyle name="SAPBEXaggData 2 2 2 2 3" xfId="27438" xr:uid="{00000000-0005-0000-0000-0000AB140000}"/>
    <cellStyle name="SAPBEXaggData 2 2 2 2 3 2" xfId="27439" xr:uid="{00000000-0005-0000-0000-0000AC140000}"/>
    <cellStyle name="SAPBEXaggData 2 2 2 2 3 2 2" xfId="27440" xr:uid="{00000000-0005-0000-0000-0000AD140000}"/>
    <cellStyle name="SAPBEXaggData 2 2 2 2 3 3" xfId="27441" xr:uid="{00000000-0005-0000-0000-0000AE140000}"/>
    <cellStyle name="SAPBEXaggData 2 2 2 2 4" xfId="27442" xr:uid="{00000000-0005-0000-0000-0000AF140000}"/>
    <cellStyle name="SAPBEXaggData 2 2 2 2 4 2" xfId="27443" xr:uid="{00000000-0005-0000-0000-0000B0140000}"/>
    <cellStyle name="SAPBEXaggData 2 2 2 2 4 2 2" xfId="27444" xr:uid="{00000000-0005-0000-0000-0000B1140000}"/>
    <cellStyle name="SAPBEXaggData 2 2 2 2 5" xfId="27445" xr:uid="{00000000-0005-0000-0000-0000B2140000}"/>
    <cellStyle name="SAPBEXaggData 2 2 2 2 5 2" xfId="27446" xr:uid="{00000000-0005-0000-0000-0000B3140000}"/>
    <cellStyle name="SAPBEXaggData 2 2 2 20" xfId="17741" xr:uid="{00000000-0005-0000-0000-0000B4140000}"/>
    <cellStyle name="SAPBEXaggData 2 2 2 21" xfId="18622" xr:uid="{00000000-0005-0000-0000-0000B5140000}"/>
    <cellStyle name="SAPBEXaggData 2 2 2 22" xfId="19480" xr:uid="{00000000-0005-0000-0000-0000B6140000}"/>
    <cellStyle name="SAPBEXaggData 2 2 2 23" xfId="20346" xr:uid="{00000000-0005-0000-0000-0000B7140000}"/>
    <cellStyle name="SAPBEXaggData 2 2 2 24" xfId="21204" xr:uid="{00000000-0005-0000-0000-0000B8140000}"/>
    <cellStyle name="SAPBEXaggData 2 2 2 25" xfId="22045" xr:uid="{00000000-0005-0000-0000-0000B9140000}"/>
    <cellStyle name="SAPBEXaggData 2 2 2 26" xfId="22874" xr:uid="{00000000-0005-0000-0000-0000BA140000}"/>
    <cellStyle name="SAPBEXaggData 2 2 2 27" xfId="23676" xr:uid="{00000000-0005-0000-0000-0000BB140000}"/>
    <cellStyle name="SAPBEXaggData 2 2 2 3" xfId="2744" xr:uid="{00000000-0005-0000-0000-0000BC140000}"/>
    <cellStyle name="SAPBEXaggData 2 2 2 4" xfId="3646" xr:uid="{00000000-0005-0000-0000-0000BD140000}"/>
    <cellStyle name="SAPBEXaggData 2 2 2 5" xfId="4534" xr:uid="{00000000-0005-0000-0000-0000BE140000}"/>
    <cellStyle name="SAPBEXaggData 2 2 2 6" xfId="5423" xr:uid="{00000000-0005-0000-0000-0000BF140000}"/>
    <cellStyle name="SAPBEXaggData 2 2 2 7" xfId="6317" xr:uid="{00000000-0005-0000-0000-0000C0140000}"/>
    <cellStyle name="SAPBEXaggData 2 2 2 8" xfId="7360" xr:uid="{00000000-0005-0000-0000-0000C1140000}"/>
    <cellStyle name="SAPBEXaggData 2 2 2 9" xfId="8019" xr:uid="{00000000-0005-0000-0000-0000C2140000}"/>
    <cellStyle name="SAPBEXaggData 2 2 20" xfId="13153" xr:uid="{00000000-0005-0000-0000-0000C3140000}"/>
    <cellStyle name="SAPBEXaggData 2 2 21" xfId="14043" xr:uid="{00000000-0005-0000-0000-0000C4140000}"/>
    <cellStyle name="SAPBEXaggData 2 2 22" xfId="14930" xr:uid="{00000000-0005-0000-0000-0000C5140000}"/>
    <cellStyle name="SAPBEXaggData 2 2 23" xfId="15816" xr:uid="{00000000-0005-0000-0000-0000C6140000}"/>
    <cellStyle name="SAPBEXaggData 2 2 24" xfId="16699" xr:uid="{00000000-0005-0000-0000-0000C7140000}"/>
    <cellStyle name="SAPBEXaggData 2 2 25" xfId="17584" xr:uid="{00000000-0005-0000-0000-0000C8140000}"/>
    <cellStyle name="SAPBEXaggData 2 2 26" xfId="18460" xr:uid="{00000000-0005-0000-0000-0000C9140000}"/>
    <cellStyle name="SAPBEXaggData 2 2 27" xfId="19321" xr:uid="{00000000-0005-0000-0000-0000CA140000}"/>
    <cellStyle name="SAPBEXaggData 2 2 28" xfId="20189" xr:uid="{00000000-0005-0000-0000-0000CB140000}"/>
    <cellStyle name="SAPBEXaggData 2 2 29" xfId="21051" xr:uid="{00000000-0005-0000-0000-0000CC140000}"/>
    <cellStyle name="SAPBEXaggData 2 2 3" xfId="530" xr:uid="{00000000-0005-0000-0000-0000CD140000}"/>
    <cellStyle name="SAPBEXaggData 2 2 3 10" xfId="8909" xr:uid="{00000000-0005-0000-0000-0000CE140000}"/>
    <cellStyle name="SAPBEXaggData 2 2 3 11" xfId="9798" xr:uid="{00000000-0005-0000-0000-0000CF140000}"/>
    <cellStyle name="SAPBEXaggData 2 2 3 12" xfId="10667" xr:uid="{00000000-0005-0000-0000-0000D0140000}"/>
    <cellStyle name="SAPBEXaggData 2 2 3 13" xfId="11558" xr:uid="{00000000-0005-0000-0000-0000D1140000}"/>
    <cellStyle name="SAPBEXaggData 2 2 3 14" xfId="12449" xr:uid="{00000000-0005-0000-0000-0000D2140000}"/>
    <cellStyle name="SAPBEXaggData 2 2 3 15" xfId="13315" xr:uid="{00000000-0005-0000-0000-0000D3140000}"/>
    <cellStyle name="SAPBEXaggData 2 2 3 16" xfId="14206" xr:uid="{00000000-0005-0000-0000-0000D4140000}"/>
    <cellStyle name="SAPBEXaggData 2 2 3 17" xfId="15092" xr:uid="{00000000-0005-0000-0000-0000D5140000}"/>
    <cellStyle name="SAPBEXaggData 2 2 3 18" xfId="15976" xr:uid="{00000000-0005-0000-0000-0000D6140000}"/>
    <cellStyle name="SAPBEXaggData 2 2 3 19" xfId="16862" xr:uid="{00000000-0005-0000-0000-0000D7140000}"/>
    <cellStyle name="SAPBEXaggData 2 2 3 2" xfId="2027" xr:uid="{00000000-0005-0000-0000-0000D8140000}"/>
    <cellStyle name="SAPBEXaggData 2 2 3 2 2" xfId="24572" xr:uid="{00000000-0005-0000-0000-0000D9140000}"/>
    <cellStyle name="SAPBEXaggData 2 2 3 2 2 2" xfId="27447" xr:uid="{00000000-0005-0000-0000-0000DA140000}"/>
    <cellStyle name="SAPBEXaggData 2 2 3 2 2 2 2" xfId="27448" xr:uid="{00000000-0005-0000-0000-0000DB140000}"/>
    <cellStyle name="SAPBEXaggData 2 2 3 2 2 2 2 2" xfId="27449" xr:uid="{00000000-0005-0000-0000-0000DC140000}"/>
    <cellStyle name="SAPBEXaggData 2 2 3 2 2 2 3" xfId="27450" xr:uid="{00000000-0005-0000-0000-0000DD140000}"/>
    <cellStyle name="SAPBEXaggData 2 2 3 2 2 3" xfId="27451" xr:uid="{00000000-0005-0000-0000-0000DE140000}"/>
    <cellStyle name="SAPBEXaggData 2 2 3 2 2 3 2" xfId="27452" xr:uid="{00000000-0005-0000-0000-0000DF140000}"/>
    <cellStyle name="SAPBEXaggData 2 2 3 2 2 3 2 2" xfId="27453" xr:uid="{00000000-0005-0000-0000-0000E0140000}"/>
    <cellStyle name="SAPBEXaggData 2 2 3 2 2 4" xfId="27454" xr:uid="{00000000-0005-0000-0000-0000E1140000}"/>
    <cellStyle name="SAPBEXaggData 2 2 3 2 2 4 2" xfId="27455" xr:uid="{00000000-0005-0000-0000-0000E2140000}"/>
    <cellStyle name="SAPBEXaggData 2 2 3 2 3" xfId="27456" xr:uid="{00000000-0005-0000-0000-0000E3140000}"/>
    <cellStyle name="SAPBEXaggData 2 2 3 2 3 2" xfId="27457" xr:uid="{00000000-0005-0000-0000-0000E4140000}"/>
    <cellStyle name="SAPBEXaggData 2 2 3 2 3 2 2" xfId="27458" xr:uid="{00000000-0005-0000-0000-0000E5140000}"/>
    <cellStyle name="SAPBEXaggData 2 2 3 2 3 3" xfId="27459" xr:uid="{00000000-0005-0000-0000-0000E6140000}"/>
    <cellStyle name="SAPBEXaggData 2 2 3 2 4" xfId="27460" xr:uid="{00000000-0005-0000-0000-0000E7140000}"/>
    <cellStyle name="SAPBEXaggData 2 2 3 2 4 2" xfId="27461" xr:uid="{00000000-0005-0000-0000-0000E8140000}"/>
    <cellStyle name="SAPBEXaggData 2 2 3 2 4 2 2" xfId="27462" xr:uid="{00000000-0005-0000-0000-0000E9140000}"/>
    <cellStyle name="SAPBEXaggData 2 2 3 2 5" xfId="27463" xr:uid="{00000000-0005-0000-0000-0000EA140000}"/>
    <cellStyle name="SAPBEXaggData 2 2 3 2 5 2" xfId="27464" xr:uid="{00000000-0005-0000-0000-0000EB140000}"/>
    <cellStyle name="SAPBEXaggData 2 2 3 20" xfId="17742" xr:uid="{00000000-0005-0000-0000-0000EC140000}"/>
    <cellStyle name="SAPBEXaggData 2 2 3 21" xfId="18623" xr:uid="{00000000-0005-0000-0000-0000ED140000}"/>
    <cellStyle name="SAPBEXaggData 2 2 3 22" xfId="19481" xr:uid="{00000000-0005-0000-0000-0000EE140000}"/>
    <cellStyle name="SAPBEXaggData 2 2 3 23" xfId="20347" xr:uid="{00000000-0005-0000-0000-0000EF140000}"/>
    <cellStyle name="SAPBEXaggData 2 2 3 24" xfId="21205" xr:uid="{00000000-0005-0000-0000-0000F0140000}"/>
    <cellStyle name="SAPBEXaggData 2 2 3 25" xfId="22046" xr:uid="{00000000-0005-0000-0000-0000F1140000}"/>
    <cellStyle name="SAPBEXaggData 2 2 3 26" xfId="22875" xr:uid="{00000000-0005-0000-0000-0000F2140000}"/>
    <cellStyle name="SAPBEXaggData 2 2 3 27" xfId="23677" xr:uid="{00000000-0005-0000-0000-0000F3140000}"/>
    <cellStyle name="SAPBEXaggData 2 2 3 3" xfId="2745" xr:uid="{00000000-0005-0000-0000-0000F4140000}"/>
    <cellStyle name="SAPBEXaggData 2 2 3 4" xfId="3647" xr:uid="{00000000-0005-0000-0000-0000F5140000}"/>
    <cellStyle name="SAPBEXaggData 2 2 3 5" xfId="4535" xr:uid="{00000000-0005-0000-0000-0000F6140000}"/>
    <cellStyle name="SAPBEXaggData 2 2 3 6" xfId="5424" xr:uid="{00000000-0005-0000-0000-0000F7140000}"/>
    <cellStyle name="SAPBEXaggData 2 2 3 7" xfId="6318" xr:uid="{00000000-0005-0000-0000-0000F8140000}"/>
    <cellStyle name="SAPBEXaggData 2 2 3 8" xfId="7359" xr:uid="{00000000-0005-0000-0000-0000F9140000}"/>
    <cellStyle name="SAPBEXaggData 2 2 3 9" xfId="8020" xr:uid="{00000000-0005-0000-0000-0000FA140000}"/>
    <cellStyle name="SAPBEXaggData 2 2 30" xfId="21902" xr:uid="{00000000-0005-0000-0000-0000FB140000}"/>
    <cellStyle name="SAPBEXaggData 2 2 31" xfId="22734" xr:uid="{00000000-0005-0000-0000-0000FC140000}"/>
    <cellStyle name="SAPBEXaggData 2 2 32" xfId="23543" xr:uid="{00000000-0005-0000-0000-0000FD140000}"/>
    <cellStyle name="SAPBEXaggData 2 2 4" xfId="531" xr:uid="{00000000-0005-0000-0000-0000FE140000}"/>
    <cellStyle name="SAPBEXaggData 2 2 4 10" xfId="8910" xr:uid="{00000000-0005-0000-0000-0000FF140000}"/>
    <cellStyle name="SAPBEXaggData 2 2 4 11" xfId="9799" xr:uid="{00000000-0005-0000-0000-000000150000}"/>
    <cellStyle name="SAPBEXaggData 2 2 4 12" xfId="10668" xr:uid="{00000000-0005-0000-0000-000001150000}"/>
    <cellStyle name="SAPBEXaggData 2 2 4 13" xfId="11559" xr:uid="{00000000-0005-0000-0000-000002150000}"/>
    <cellStyle name="SAPBEXaggData 2 2 4 14" xfId="12450" xr:uid="{00000000-0005-0000-0000-000003150000}"/>
    <cellStyle name="SAPBEXaggData 2 2 4 15" xfId="13316" xr:uid="{00000000-0005-0000-0000-000004150000}"/>
    <cellStyle name="SAPBEXaggData 2 2 4 16" xfId="14207" xr:uid="{00000000-0005-0000-0000-000005150000}"/>
    <cellStyle name="SAPBEXaggData 2 2 4 17" xfId="15093" xr:uid="{00000000-0005-0000-0000-000006150000}"/>
    <cellStyle name="SAPBEXaggData 2 2 4 18" xfId="15977" xr:uid="{00000000-0005-0000-0000-000007150000}"/>
    <cellStyle name="SAPBEXaggData 2 2 4 19" xfId="16863" xr:uid="{00000000-0005-0000-0000-000008150000}"/>
    <cellStyle name="SAPBEXaggData 2 2 4 2" xfId="2028" xr:uid="{00000000-0005-0000-0000-000009150000}"/>
    <cellStyle name="SAPBEXaggData 2 2 4 2 2" xfId="24573" xr:uid="{00000000-0005-0000-0000-00000A150000}"/>
    <cellStyle name="SAPBEXaggData 2 2 4 2 2 2" xfId="27465" xr:uid="{00000000-0005-0000-0000-00000B150000}"/>
    <cellStyle name="SAPBEXaggData 2 2 4 2 2 2 2" xfId="27466" xr:uid="{00000000-0005-0000-0000-00000C150000}"/>
    <cellStyle name="SAPBEXaggData 2 2 4 2 2 2 2 2" xfId="27467" xr:uid="{00000000-0005-0000-0000-00000D150000}"/>
    <cellStyle name="SAPBEXaggData 2 2 4 2 2 2 3" xfId="27468" xr:uid="{00000000-0005-0000-0000-00000E150000}"/>
    <cellStyle name="SAPBEXaggData 2 2 4 2 2 3" xfId="27469" xr:uid="{00000000-0005-0000-0000-00000F150000}"/>
    <cellStyle name="SAPBEXaggData 2 2 4 2 2 3 2" xfId="27470" xr:uid="{00000000-0005-0000-0000-000010150000}"/>
    <cellStyle name="SAPBEXaggData 2 2 4 2 2 3 2 2" xfId="27471" xr:uid="{00000000-0005-0000-0000-000011150000}"/>
    <cellStyle name="SAPBEXaggData 2 2 4 2 2 4" xfId="27472" xr:uid="{00000000-0005-0000-0000-000012150000}"/>
    <cellStyle name="SAPBEXaggData 2 2 4 2 2 4 2" xfId="27473" xr:uid="{00000000-0005-0000-0000-000013150000}"/>
    <cellStyle name="SAPBEXaggData 2 2 4 2 3" xfId="27474" xr:uid="{00000000-0005-0000-0000-000014150000}"/>
    <cellStyle name="SAPBEXaggData 2 2 4 2 3 2" xfId="27475" xr:uid="{00000000-0005-0000-0000-000015150000}"/>
    <cellStyle name="SAPBEXaggData 2 2 4 2 3 2 2" xfId="27476" xr:uid="{00000000-0005-0000-0000-000016150000}"/>
    <cellStyle name="SAPBEXaggData 2 2 4 2 3 3" xfId="27477" xr:uid="{00000000-0005-0000-0000-000017150000}"/>
    <cellStyle name="SAPBEXaggData 2 2 4 2 4" xfId="27478" xr:uid="{00000000-0005-0000-0000-000018150000}"/>
    <cellStyle name="SAPBEXaggData 2 2 4 2 4 2" xfId="27479" xr:uid="{00000000-0005-0000-0000-000019150000}"/>
    <cellStyle name="SAPBEXaggData 2 2 4 2 4 2 2" xfId="27480" xr:uid="{00000000-0005-0000-0000-00001A150000}"/>
    <cellStyle name="SAPBEXaggData 2 2 4 2 5" xfId="27481" xr:uid="{00000000-0005-0000-0000-00001B150000}"/>
    <cellStyle name="SAPBEXaggData 2 2 4 2 5 2" xfId="27482" xr:uid="{00000000-0005-0000-0000-00001C150000}"/>
    <cellStyle name="SAPBEXaggData 2 2 4 20" xfId="17743" xr:uid="{00000000-0005-0000-0000-00001D150000}"/>
    <cellStyle name="SAPBEXaggData 2 2 4 21" xfId="18624" xr:uid="{00000000-0005-0000-0000-00001E150000}"/>
    <cellStyle name="SAPBEXaggData 2 2 4 22" xfId="19482" xr:uid="{00000000-0005-0000-0000-00001F150000}"/>
    <cellStyle name="SAPBEXaggData 2 2 4 23" xfId="20348" xr:uid="{00000000-0005-0000-0000-000020150000}"/>
    <cellStyle name="SAPBEXaggData 2 2 4 24" xfId="21206" xr:uid="{00000000-0005-0000-0000-000021150000}"/>
    <cellStyle name="SAPBEXaggData 2 2 4 25" xfId="22047" xr:uid="{00000000-0005-0000-0000-000022150000}"/>
    <cellStyle name="SAPBEXaggData 2 2 4 26" xfId="22876" xr:uid="{00000000-0005-0000-0000-000023150000}"/>
    <cellStyle name="SAPBEXaggData 2 2 4 27" xfId="23678" xr:uid="{00000000-0005-0000-0000-000024150000}"/>
    <cellStyle name="SAPBEXaggData 2 2 4 3" xfId="2746" xr:uid="{00000000-0005-0000-0000-000025150000}"/>
    <cellStyle name="SAPBEXaggData 2 2 4 4" xfId="3648" xr:uid="{00000000-0005-0000-0000-000026150000}"/>
    <cellStyle name="SAPBEXaggData 2 2 4 5" xfId="4536" xr:uid="{00000000-0005-0000-0000-000027150000}"/>
    <cellStyle name="SAPBEXaggData 2 2 4 6" xfId="5425" xr:uid="{00000000-0005-0000-0000-000028150000}"/>
    <cellStyle name="SAPBEXaggData 2 2 4 7" xfId="6319" xr:uid="{00000000-0005-0000-0000-000029150000}"/>
    <cellStyle name="SAPBEXaggData 2 2 4 8" xfId="7058" xr:uid="{00000000-0005-0000-0000-00002A150000}"/>
    <cellStyle name="SAPBEXaggData 2 2 4 9" xfId="8021" xr:uid="{00000000-0005-0000-0000-00002B150000}"/>
    <cellStyle name="SAPBEXaggData 2 2 5" xfId="532" xr:uid="{00000000-0005-0000-0000-00002C150000}"/>
    <cellStyle name="SAPBEXaggData 2 2 5 10" xfId="8911" xr:uid="{00000000-0005-0000-0000-00002D150000}"/>
    <cellStyle name="SAPBEXaggData 2 2 5 11" xfId="9800" xr:uid="{00000000-0005-0000-0000-00002E150000}"/>
    <cellStyle name="SAPBEXaggData 2 2 5 12" xfId="10669" xr:uid="{00000000-0005-0000-0000-00002F150000}"/>
    <cellStyle name="SAPBEXaggData 2 2 5 13" xfId="11560" xr:uid="{00000000-0005-0000-0000-000030150000}"/>
    <cellStyle name="SAPBEXaggData 2 2 5 14" xfId="12451" xr:uid="{00000000-0005-0000-0000-000031150000}"/>
    <cellStyle name="SAPBEXaggData 2 2 5 15" xfId="13317" xr:uid="{00000000-0005-0000-0000-000032150000}"/>
    <cellStyle name="SAPBEXaggData 2 2 5 16" xfId="14208" xr:uid="{00000000-0005-0000-0000-000033150000}"/>
    <cellStyle name="SAPBEXaggData 2 2 5 17" xfId="15094" xr:uid="{00000000-0005-0000-0000-000034150000}"/>
    <cellStyle name="SAPBEXaggData 2 2 5 18" xfId="15978" xr:uid="{00000000-0005-0000-0000-000035150000}"/>
    <cellStyle name="SAPBEXaggData 2 2 5 19" xfId="16864" xr:uid="{00000000-0005-0000-0000-000036150000}"/>
    <cellStyle name="SAPBEXaggData 2 2 5 2" xfId="2029" xr:uid="{00000000-0005-0000-0000-000037150000}"/>
    <cellStyle name="SAPBEXaggData 2 2 5 2 2" xfId="24574" xr:uid="{00000000-0005-0000-0000-000038150000}"/>
    <cellStyle name="SAPBEXaggData 2 2 5 2 2 2" xfId="27483" xr:uid="{00000000-0005-0000-0000-000039150000}"/>
    <cellStyle name="SAPBEXaggData 2 2 5 2 2 2 2" xfId="27484" xr:uid="{00000000-0005-0000-0000-00003A150000}"/>
    <cellStyle name="SAPBEXaggData 2 2 5 2 2 2 2 2" xfId="27485" xr:uid="{00000000-0005-0000-0000-00003B150000}"/>
    <cellStyle name="SAPBEXaggData 2 2 5 2 2 2 3" xfId="27486" xr:uid="{00000000-0005-0000-0000-00003C150000}"/>
    <cellStyle name="SAPBEXaggData 2 2 5 2 2 3" xfId="27487" xr:uid="{00000000-0005-0000-0000-00003D150000}"/>
    <cellStyle name="SAPBEXaggData 2 2 5 2 2 3 2" xfId="27488" xr:uid="{00000000-0005-0000-0000-00003E150000}"/>
    <cellStyle name="SAPBEXaggData 2 2 5 2 2 3 2 2" xfId="27489" xr:uid="{00000000-0005-0000-0000-00003F150000}"/>
    <cellStyle name="SAPBEXaggData 2 2 5 2 2 4" xfId="27490" xr:uid="{00000000-0005-0000-0000-000040150000}"/>
    <cellStyle name="SAPBEXaggData 2 2 5 2 2 4 2" xfId="27491" xr:uid="{00000000-0005-0000-0000-000041150000}"/>
    <cellStyle name="SAPBEXaggData 2 2 5 2 3" xfId="27492" xr:uid="{00000000-0005-0000-0000-000042150000}"/>
    <cellStyle name="SAPBEXaggData 2 2 5 2 3 2" xfId="27493" xr:uid="{00000000-0005-0000-0000-000043150000}"/>
    <cellStyle name="SAPBEXaggData 2 2 5 2 3 2 2" xfId="27494" xr:uid="{00000000-0005-0000-0000-000044150000}"/>
    <cellStyle name="SAPBEXaggData 2 2 5 2 3 3" xfId="27495" xr:uid="{00000000-0005-0000-0000-000045150000}"/>
    <cellStyle name="SAPBEXaggData 2 2 5 2 4" xfId="27496" xr:uid="{00000000-0005-0000-0000-000046150000}"/>
    <cellStyle name="SAPBEXaggData 2 2 5 2 4 2" xfId="27497" xr:uid="{00000000-0005-0000-0000-000047150000}"/>
    <cellStyle name="SAPBEXaggData 2 2 5 2 4 2 2" xfId="27498" xr:uid="{00000000-0005-0000-0000-000048150000}"/>
    <cellStyle name="SAPBEXaggData 2 2 5 2 5" xfId="27499" xr:uid="{00000000-0005-0000-0000-000049150000}"/>
    <cellStyle name="SAPBEXaggData 2 2 5 2 5 2" xfId="27500" xr:uid="{00000000-0005-0000-0000-00004A150000}"/>
    <cellStyle name="SAPBEXaggData 2 2 5 20" xfId="17744" xr:uid="{00000000-0005-0000-0000-00004B150000}"/>
    <cellStyle name="SAPBEXaggData 2 2 5 21" xfId="18625" xr:uid="{00000000-0005-0000-0000-00004C150000}"/>
    <cellStyle name="SAPBEXaggData 2 2 5 22" xfId="19483" xr:uid="{00000000-0005-0000-0000-00004D150000}"/>
    <cellStyle name="SAPBEXaggData 2 2 5 23" xfId="20349" xr:uid="{00000000-0005-0000-0000-00004E150000}"/>
    <cellStyle name="SAPBEXaggData 2 2 5 24" xfId="21207" xr:uid="{00000000-0005-0000-0000-00004F150000}"/>
    <cellStyle name="SAPBEXaggData 2 2 5 25" xfId="22048" xr:uid="{00000000-0005-0000-0000-000050150000}"/>
    <cellStyle name="SAPBEXaggData 2 2 5 26" xfId="22877" xr:uid="{00000000-0005-0000-0000-000051150000}"/>
    <cellStyle name="SAPBEXaggData 2 2 5 27" xfId="23679" xr:uid="{00000000-0005-0000-0000-000052150000}"/>
    <cellStyle name="SAPBEXaggData 2 2 5 3" xfId="2747" xr:uid="{00000000-0005-0000-0000-000053150000}"/>
    <cellStyle name="SAPBEXaggData 2 2 5 4" xfId="3649" xr:uid="{00000000-0005-0000-0000-000054150000}"/>
    <cellStyle name="SAPBEXaggData 2 2 5 5" xfId="4537" xr:uid="{00000000-0005-0000-0000-000055150000}"/>
    <cellStyle name="SAPBEXaggData 2 2 5 6" xfId="5426" xr:uid="{00000000-0005-0000-0000-000056150000}"/>
    <cellStyle name="SAPBEXaggData 2 2 5 7" xfId="6320" xr:uid="{00000000-0005-0000-0000-000057150000}"/>
    <cellStyle name="SAPBEXaggData 2 2 5 8" xfId="5371" xr:uid="{00000000-0005-0000-0000-000058150000}"/>
    <cellStyle name="SAPBEXaggData 2 2 5 9" xfId="8022" xr:uid="{00000000-0005-0000-0000-000059150000}"/>
    <cellStyle name="SAPBEXaggData 2 2 6" xfId="533" xr:uid="{00000000-0005-0000-0000-00005A150000}"/>
    <cellStyle name="SAPBEXaggData 2 2 6 10" xfId="8912" xr:uid="{00000000-0005-0000-0000-00005B150000}"/>
    <cellStyle name="SAPBEXaggData 2 2 6 11" xfId="9801" xr:uid="{00000000-0005-0000-0000-00005C150000}"/>
    <cellStyle name="SAPBEXaggData 2 2 6 12" xfId="10670" xr:uid="{00000000-0005-0000-0000-00005D150000}"/>
    <cellStyle name="SAPBEXaggData 2 2 6 13" xfId="11561" xr:uid="{00000000-0005-0000-0000-00005E150000}"/>
    <cellStyle name="SAPBEXaggData 2 2 6 14" xfId="12452" xr:uid="{00000000-0005-0000-0000-00005F150000}"/>
    <cellStyle name="SAPBEXaggData 2 2 6 15" xfId="13318" xr:uid="{00000000-0005-0000-0000-000060150000}"/>
    <cellStyle name="SAPBEXaggData 2 2 6 16" xfId="14209" xr:uid="{00000000-0005-0000-0000-000061150000}"/>
    <cellStyle name="SAPBEXaggData 2 2 6 17" xfId="15095" xr:uid="{00000000-0005-0000-0000-000062150000}"/>
    <cellStyle name="SAPBEXaggData 2 2 6 18" xfId="15979" xr:uid="{00000000-0005-0000-0000-000063150000}"/>
    <cellStyle name="SAPBEXaggData 2 2 6 19" xfId="16865" xr:uid="{00000000-0005-0000-0000-000064150000}"/>
    <cellStyle name="SAPBEXaggData 2 2 6 2" xfId="2030" xr:uid="{00000000-0005-0000-0000-000065150000}"/>
    <cellStyle name="SAPBEXaggData 2 2 6 2 2" xfId="24575" xr:uid="{00000000-0005-0000-0000-000066150000}"/>
    <cellStyle name="SAPBEXaggData 2 2 6 2 2 2" xfId="27501" xr:uid="{00000000-0005-0000-0000-000067150000}"/>
    <cellStyle name="SAPBEXaggData 2 2 6 2 2 2 2" xfId="27502" xr:uid="{00000000-0005-0000-0000-000068150000}"/>
    <cellStyle name="SAPBEXaggData 2 2 6 2 2 2 2 2" xfId="27503" xr:uid="{00000000-0005-0000-0000-000069150000}"/>
    <cellStyle name="SAPBEXaggData 2 2 6 2 2 2 3" xfId="27504" xr:uid="{00000000-0005-0000-0000-00006A150000}"/>
    <cellStyle name="SAPBEXaggData 2 2 6 2 2 3" xfId="27505" xr:uid="{00000000-0005-0000-0000-00006B150000}"/>
    <cellStyle name="SAPBEXaggData 2 2 6 2 2 3 2" xfId="27506" xr:uid="{00000000-0005-0000-0000-00006C150000}"/>
    <cellStyle name="SAPBEXaggData 2 2 6 2 2 3 2 2" xfId="27507" xr:uid="{00000000-0005-0000-0000-00006D150000}"/>
    <cellStyle name="SAPBEXaggData 2 2 6 2 2 4" xfId="27508" xr:uid="{00000000-0005-0000-0000-00006E150000}"/>
    <cellStyle name="SAPBEXaggData 2 2 6 2 2 4 2" xfId="27509" xr:uid="{00000000-0005-0000-0000-00006F150000}"/>
    <cellStyle name="SAPBEXaggData 2 2 6 2 3" xfId="27510" xr:uid="{00000000-0005-0000-0000-000070150000}"/>
    <cellStyle name="SAPBEXaggData 2 2 6 2 3 2" xfId="27511" xr:uid="{00000000-0005-0000-0000-000071150000}"/>
    <cellStyle name="SAPBEXaggData 2 2 6 2 3 2 2" xfId="27512" xr:uid="{00000000-0005-0000-0000-000072150000}"/>
    <cellStyle name="SAPBEXaggData 2 2 6 2 3 3" xfId="27513" xr:uid="{00000000-0005-0000-0000-000073150000}"/>
    <cellStyle name="SAPBEXaggData 2 2 6 2 4" xfId="27514" xr:uid="{00000000-0005-0000-0000-000074150000}"/>
    <cellStyle name="SAPBEXaggData 2 2 6 2 4 2" xfId="27515" xr:uid="{00000000-0005-0000-0000-000075150000}"/>
    <cellStyle name="SAPBEXaggData 2 2 6 2 4 2 2" xfId="27516" xr:uid="{00000000-0005-0000-0000-000076150000}"/>
    <cellStyle name="SAPBEXaggData 2 2 6 2 5" xfId="27517" xr:uid="{00000000-0005-0000-0000-000077150000}"/>
    <cellStyle name="SAPBEXaggData 2 2 6 2 5 2" xfId="27518" xr:uid="{00000000-0005-0000-0000-000078150000}"/>
    <cellStyle name="SAPBEXaggData 2 2 6 20" xfId="17745" xr:uid="{00000000-0005-0000-0000-000079150000}"/>
    <cellStyle name="SAPBEXaggData 2 2 6 21" xfId="18626" xr:uid="{00000000-0005-0000-0000-00007A150000}"/>
    <cellStyle name="SAPBEXaggData 2 2 6 22" xfId="19484" xr:uid="{00000000-0005-0000-0000-00007B150000}"/>
    <cellStyle name="SAPBEXaggData 2 2 6 23" xfId="20350" xr:uid="{00000000-0005-0000-0000-00007C150000}"/>
    <cellStyle name="SAPBEXaggData 2 2 6 24" xfId="21208" xr:uid="{00000000-0005-0000-0000-00007D150000}"/>
    <cellStyle name="SAPBEXaggData 2 2 6 25" xfId="22049" xr:uid="{00000000-0005-0000-0000-00007E150000}"/>
    <cellStyle name="SAPBEXaggData 2 2 6 26" xfId="22878" xr:uid="{00000000-0005-0000-0000-00007F150000}"/>
    <cellStyle name="SAPBEXaggData 2 2 6 27" xfId="23680" xr:uid="{00000000-0005-0000-0000-000080150000}"/>
    <cellStyle name="SAPBEXaggData 2 2 6 3" xfId="2748" xr:uid="{00000000-0005-0000-0000-000081150000}"/>
    <cellStyle name="SAPBEXaggData 2 2 6 4" xfId="3650" xr:uid="{00000000-0005-0000-0000-000082150000}"/>
    <cellStyle name="SAPBEXaggData 2 2 6 5" xfId="4538" xr:uid="{00000000-0005-0000-0000-000083150000}"/>
    <cellStyle name="SAPBEXaggData 2 2 6 6" xfId="5427" xr:uid="{00000000-0005-0000-0000-000084150000}"/>
    <cellStyle name="SAPBEXaggData 2 2 6 7" xfId="6321" xr:uid="{00000000-0005-0000-0000-000085150000}"/>
    <cellStyle name="SAPBEXaggData 2 2 6 8" xfId="6928" xr:uid="{00000000-0005-0000-0000-000086150000}"/>
    <cellStyle name="SAPBEXaggData 2 2 6 9" xfId="8023" xr:uid="{00000000-0005-0000-0000-000087150000}"/>
    <cellStyle name="SAPBEXaggData 2 2 7" xfId="1860" xr:uid="{00000000-0005-0000-0000-000088150000}"/>
    <cellStyle name="SAPBEXaggData 2 2 7 2" xfId="24576" xr:uid="{00000000-0005-0000-0000-000089150000}"/>
    <cellStyle name="SAPBEXaggData 2 2 7 2 2" xfId="27519" xr:uid="{00000000-0005-0000-0000-00008A150000}"/>
    <cellStyle name="SAPBEXaggData 2 2 7 2 2 2" xfId="27520" xr:uid="{00000000-0005-0000-0000-00008B150000}"/>
    <cellStyle name="SAPBEXaggData 2 2 7 2 2 2 2" xfId="27521" xr:uid="{00000000-0005-0000-0000-00008C150000}"/>
    <cellStyle name="SAPBEXaggData 2 2 7 2 2 3" xfId="27522" xr:uid="{00000000-0005-0000-0000-00008D150000}"/>
    <cellStyle name="SAPBEXaggData 2 2 7 2 3" xfId="27523" xr:uid="{00000000-0005-0000-0000-00008E150000}"/>
    <cellStyle name="SAPBEXaggData 2 2 7 2 3 2" xfId="27524" xr:uid="{00000000-0005-0000-0000-00008F150000}"/>
    <cellStyle name="SAPBEXaggData 2 2 7 2 3 2 2" xfId="27525" xr:uid="{00000000-0005-0000-0000-000090150000}"/>
    <cellStyle name="SAPBEXaggData 2 2 7 2 4" xfId="27526" xr:uid="{00000000-0005-0000-0000-000091150000}"/>
    <cellStyle name="SAPBEXaggData 2 2 7 2 4 2" xfId="27527" xr:uid="{00000000-0005-0000-0000-000092150000}"/>
    <cellStyle name="SAPBEXaggData 2 2 7 3" xfId="27528" xr:uid="{00000000-0005-0000-0000-000093150000}"/>
    <cellStyle name="SAPBEXaggData 2 2 7 3 2" xfId="27529" xr:uid="{00000000-0005-0000-0000-000094150000}"/>
    <cellStyle name="SAPBEXaggData 2 2 7 3 2 2" xfId="27530" xr:uid="{00000000-0005-0000-0000-000095150000}"/>
    <cellStyle name="SAPBEXaggData 2 2 7 3 3" xfId="27531" xr:uid="{00000000-0005-0000-0000-000096150000}"/>
    <cellStyle name="SAPBEXaggData 2 2 7 4" xfId="27532" xr:uid="{00000000-0005-0000-0000-000097150000}"/>
    <cellStyle name="SAPBEXaggData 2 2 7 4 2" xfId="27533" xr:uid="{00000000-0005-0000-0000-000098150000}"/>
    <cellStyle name="SAPBEXaggData 2 2 7 4 2 2" xfId="27534" xr:uid="{00000000-0005-0000-0000-000099150000}"/>
    <cellStyle name="SAPBEXaggData 2 2 7 5" xfId="27535" xr:uid="{00000000-0005-0000-0000-00009A150000}"/>
    <cellStyle name="SAPBEXaggData 2 2 7 5 2" xfId="27536" xr:uid="{00000000-0005-0000-0000-00009B150000}"/>
    <cellStyle name="SAPBEXaggData 2 2 8" xfId="1703" xr:uid="{00000000-0005-0000-0000-00009C150000}"/>
    <cellStyle name="SAPBEXaggData 2 2 9" xfId="3477" xr:uid="{00000000-0005-0000-0000-00009D150000}"/>
    <cellStyle name="SAPBEXaggData 2 20" xfId="12245" xr:uid="{00000000-0005-0000-0000-00009E150000}"/>
    <cellStyle name="SAPBEXaggData 2 21" xfId="12252" xr:uid="{00000000-0005-0000-0000-00009F150000}"/>
    <cellStyle name="SAPBEXaggData 2 22" xfId="12273" xr:uid="{00000000-0005-0000-0000-0000A0150000}"/>
    <cellStyle name="SAPBEXaggData 2 23" xfId="13135" xr:uid="{00000000-0005-0000-0000-0000A1150000}"/>
    <cellStyle name="SAPBEXaggData 2 24" xfId="14025" xr:uid="{00000000-0005-0000-0000-0000A2150000}"/>
    <cellStyle name="SAPBEXaggData 2 25" xfId="14912" xr:uid="{00000000-0005-0000-0000-0000A3150000}"/>
    <cellStyle name="SAPBEXaggData 2 26" xfId="15799" xr:uid="{00000000-0005-0000-0000-0000A4150000}"/>
    <cellStyle name="SAPBEXaggData 2 27" xfId="18425" xr:uid="{00000000-0005-0000-0000-0000A5150000}"/>
    <cellStyle name="SAPBEXaggData 2 28" xfId="18431" xr:uid="{00000000-0005-0000-0000-0000A6150000}"/>
    <cellStyle name="SAPBEXaggData 2 29" xfId="18451" xr:uid="{00000000-0005-0000-0000-0000A7150000}"/>
    <cellStyle name="SAPBEXaggData 2 3" xfId="534" xr:uid="{00000000-0005-0000-0000-0000A8150000}"/>
    <cellStyle name="SAPBEXaggData 2 3 10" xfId="8913" xr:uid="{00000000-0005-0000-0000-0000A9150000}"/>
    <cellStyle name="SAPBEXaggData 2 3 11" xfId="9802" xr:uid="{00000000-0005-0000-0000-0000AA150000}"/>
    <cellStyle name="SAPBEXaggData 2 3 12" xfId="10671" xr:uid="{00000000-0005-0000-0000-0000AB150000}"/>
    <cellStyle name="SAPBEXaggData 2 3 13" xfId="11562" xr:uid="{00000000-0005-0000-0000-0000AC150000}"/>
    <cellStyle name="SAPBEXaggData 2 3 14" xfId="12453" xr:uid="{00000000-0005-0000-0000-0000AD150000}"/>
    <cellStyle name="SAPBEXaggData 2 3 15" xfId="13319" xr:uid="{00000000-0005-0000-0000-0000AE150000}"/>
    <cellStyle name="SAPBEXaggData 2 3 16" xfId="14210" xr:uid="{00000000-0005-0000-0000-0000AF150000}"/>
    <cellStyle name="SAPBEXaggData 2 3 17" xfId="15096" xr:uid="{00000000-0005-0000-0000-0000B0150000}"/>
    <cellStyle name="SAPBEXaggData 2 3 18" xfId="15980" xr:uid="{00000000-0005-0000-0000-0000B1150000}"/>
    <cellStyle name="SAPBEXaggData 2 3 19" xfId="16866" xr:uid="{00000000-0005-0000-0000-0000B2150000}"/>
    <cellStyle name="SAPBEXaggData 2 3 2" xfId="2031" xr:uid="{00000000-0005-0000-0000-0000B3150000}"/>
    <cellStyle name="SAPBEXaggData 2 3 2 2" xfId="24577" xr:uid="{00000000-0005-0000-0000-0000B4150000}"/>
    <cellStyle name="SAPBEXaggData 2 3 2 2 2" xfId="27537" xr:uid="{00000000-0005-0000-0000-0000B5150000}"/>
    <cellStyle name="SAPBEXaggData 2 3 2 2 2 2" xfId="27538" xr:uid="{00000000-0005-0000-0000-0000B6150000}"/>
    <cellStyle name="SAPBEXaggData 2 3 2 2 2 2 2" xfId="27539" xr:uid="{00000000-0005-0000-0000-0000B7150000}"/>
    <cellStyle name="SAPBEXaggData 2 3 2 2 2 3" xfId="27540" xr:uid="{00000000-0005-0000-0000-0000B8150000}"/>
    <cellStyle name="SAPBEXaggData 2 3 2 2 3" xfId="27541" xr:uid="{00000000-0005-0000-0000-0000B9150000}"/>
    <cellStyle name="SAPBEXaggData 2 3 2 2 3 2" xfId="27542" xr:uid="{00000000-0005-0000-0000-0000BA150000}"/>
    <cellStyle name="SAPBEXaggData 2 3 2 2 3 2 2" xfId="27543" xr:uid="{00000000-0005-0000-0000-0000BB150000}"/>
    <cellStyle name="SAPBEXaggData 2 3 2 2 4" xfId="27544" xr:uid="{00000000-0005-0000-0000-0000BC150000}"/>
    <cellStyle name="SAPBEXaggData 2 3 2 2 4 2" xfId="27545" xr:uid="{00000000-0005-0000-0000-0000BD150000}"/>
    <cellStyle name="SAPBEXaggData 2 3 2 3" xfId="27546" xr:uid="{00000000-0005-0000-0000-0000BE150000}"/>
    <cellStyle name="SAPBEXaggData 2 3 2 3 2" xfId="27547" xr:uid="{00000000-0005-0000-0000-0000BF150000}"/>
    <cellStyle name="SAPBEXaggData 2 3 2 3 2 2" xfId="27548" xr:uid="{00000000-0005-0000-0000-0000C0150000}"/>
    <cellStyle name="SAPBEXaggData 2 3 2 3 3" xfId="27549" xr:uid="{00000000-0005-0000-0000-0000C1150000}"/>
    <cellStyle name="SAPBEXaggData 2 3 2 4" xfId="27550" xr:uid="{00000000-0005-0000-0000-0000C2150000}"/>
    <cellStyle name="SAPBEXaggData 2 3 2 4 2" xfId="27551" xr:uid="{00000000-0005-0000-0000-0000C3150000}"/>
    <cellStyle name="SAPBEXaggData 2 3 2 4 2 2" xfId="27552" xr:uid="{00000000-0005-0000-0000-0000C4150000}"/>
    <cellStyle name="SAPBEXaggData 2 3 2 5" xfId="27553" xr:uid="{00000000-0005-0000-0000-0000C5150000}"/>
    <cellStyle name="SAPBEXaggData 2 3 2 5 2" xfId="27554" xr:uid="{00000000-0005-0000-0000-0000C6150000}"/>
    <cellStyle name="SAPBEXaggData 2 3 20" xfId="17746" xr:uid="{00000000-0005-0000-0000-0000C7150000}"/>
    <cellStyle name="SAPBEXaggData 2 3 21" xfId="18627" xr:uid="{00000000-0005-0000-0000-0000C8150000}"/>
    <cellStyle name="SAPBEXaggData 2 3 22" xfId="19485" xr:uid="{00000000-0005-0000-0000-0000C9150000}"/>
    <cellStyle name="SAPBEXaggData 2 3 23" xfId="20351" xr:uid="{00000000-0005-0000-0000-0000CA150000}"/>
    <cellStyle name="SAPBEXaggData 2 3 24" xfId="21209" xr:uid="{00000000-0005-0000-0000-0000CB150000}"/>
    <cellStyle name="SAPBEXaggData 2 3 25" xfId="22050" xr:uid="{00000000-0005-0000-0000-0000CC150000}"/>
    <cellStyle name="SAPBEXaggData 2 3 26" xfId="22879" xr:uid="{00000000-0005-0000-0000-0000CD150000}"/>
    <cellStyle name="SAPBEXaggData 2 3 27" xfId="23681" xr:uid="{00000000-0005-0000-0000-0000CE150000}"/>
    <cellStyle name="SAPBEXaggData 2 3 3" xfId="2749" xr:uid="{00000000-0005-0000-0000-0000CF150000}"/>
    <cellStyle name="SAPBEXaggData 2 3 4" xfId="3651" xr:uid="{00000000-0005-0000-0000-0000D0150000}"/>
    <cellStyle name="SAPBEXaggData 2 3 5" xfId="4539" xr:uid="{00000000-0005-0000-0000-0000D1150000}"/>
    <cellStyle name="SAPBEXaggData 2 3 6" xfId="5428" xr:uid="{00000000-0005-0000-0000-0000D2150000}"/>
    <cellStyle name="SAPBEXaggData 2 3 7" xfId="6322" xr:uid="{00000000-0005-0000-0000-0000D3150000}"/>
    <cellStyle name="SAPBEXaggData 2 3 8" xfId="3571" xr:uid="{00000000-0005-0000-0000-0000D4150000}"/>
    <cellStyle name="SAPBEXaggData 2 3 9" xfId="8024" xr:uid="{00000000-0005-0000-0000-0000D5150000}"/>
    <cellStyle name="SAPBEXaggData 2 30" xfId="19303" xr:uid="{00000000-0005-0000-0000-0000D6150000}"/>
    <cellStyle name="SAPBEXaggData 2 31" xfId="20173" xr:uid="{00000000-0005-0000-0000-0000D7150000}"/>
    <cellStyle name="SAPBEXaggData 2 32" xfId="21035" xr:uid="{00000000-0005-0000-0000-0000D8150000}"/>
    <cellStyle name="SAPBEXaggData 2 4" xfId="535" xr:uid="{00000000-0005-0000-0000-0000D9150000}"/>
    <cellStyle name="SAPBEXaggData 2 4 10" xfId="8914" xr:uid="{00000000-0005-0000-0000-0000DA150000}"/>
    <cellStyle name="SAPBEXaggData 2 4 11" xfId="9803" xr:uid="{00000000-0005-0000-0000-0000DB150000}"/>
    <cellStyle name="SAPBEXaggData 2 4 12" xfId="10672" xr:uid="{00000000-0005-0000-0000-0000DC150000}"/>
    <cellStyle name="SAPBEXaggData 2 4 13" xfId="11563" xr:uid="{00000000-0005-0000-0000-0000DD150000}"/>
    <cellStyle name="SAPBEXaggData 2 4 14" xfId="12454" xr:uid="{00000000-0005-0000-0000-0000DE150000}"/>
    <cellStyle name="SAPBEXaggData 2 4 15" xfId="13320" xr:uid="{00000000-0005-0000-0000-0000DF150000}"/>
    <cellStyle name="SAPBEXaggData 2 4 16" xfId="14211" xr:uid="{00000000-0005-0000-0000-0000E0150000}"/>
    <cellStyle name="SAPBEXaggData 2 4 17" xfId="15097" xr:uid="{00000000-0005-0000-0000-0000E1150000}"/>
    <cellStyle name="SAPBEXaggData 2 4 18" xfId="15981" xr:uid="{00000000-0005-0000-0000-0000E2150000}"/>
    <cellStyle name="SAPBEXaggData 2 4 19" xfId="16867" xr:uid="{00000000-0005-0000-0000-0000E3150000}"/>
    <cellStyle name="SAPBEXaggData 2 4 2" xfId="2032" xr:uid="{00000000-0005-0000-0000-0000E4150000}"/>
    <cellStyle name="SAPBEXaggData 2 4 2 2" xfId="24578" xr:uid="{00000000-0005-0000-0000-0000E5150000}"/>
    <cellStyle name="SAPBEXaggData 2 4 2 2 2" xfId="27555" xr:uid="{00000000-0005-0000-0000-0000E6150000}"/>
    <cellStyle name="SAPBEXaggData 2 4 2 2 2 2" xfId="27556" xr:uid="{00000000-0005-0000-0000-0000E7150000}"/>
    <cellStyle name="SAPBEXaggData 2 4 2 2 2 2 2" xfId="27557" xr:uid="{00000000-0005-0000-0000-0000E8150000}"/>
    <cellStyle name="SAPBEXaggData 2 4 2 2 2 3" xfId="27558" xr:uid="{00000000-0005-0000-0000-0000E9150000}"/>
    <cellStyle name="SAPBEXaggData 2 4 2 2 3" xfId="27559" xr:uid="{00000000-0005-0000-0000-0000EA150000}"/>
    <cellStyle name="SAPBEXaggData 2 4 2 2 3 2" xfId="27560" xr:uid="{00000000-0005-0000-0000-0000EB150000}"/>
    <cellStyle name="SAPBEXaggData 2 4 2 2 3 2 2" xfId="27561" xr:uid="{00000000-0005-0000-0000-0000EC150000}"/>
    <cellStyle name="SAPBEXaggData 2 4 2 2 4" xfId="27562" xr:uid="{00000000-0005-0000-0000-0000ED150000}"/>
    <cellStyle name="SAPBEXaggData 2 4 2 2 4 2" xfId="27563" xr:uid="{00000000-0005-0000-0000-0000EE150000}"/>
    <cellStyle name="SAPBEXaggData 2 4 2 3" xfId="27564" xr:uid="{00000000-0005-0000-0000-0000EF150000}"/>
    <cellStyle name="SAPBEXaggData 2 4 2 3 2" xfId="27565" xr:uid="{00000000-0005-0000-0000-0000F0150000}"/>
    <cellStyle name="SAPBEXaggData 2 4 2 3 2 2" xfId="27566" xr:uid="{00000000-0005-0000-0000-0000F1150000}"/>
    <cellStyle name="SAPBEXaggData 2 4 2 3 3" xfId="27567" xr:uid="{00000000-0005-0000-0000-0000F2150000}"/>
    <cellStyle name="SAPBEXaggData 2 4 2 4" xfId="27568" xr:uid="{00000000-0005-0000-0000-0000F3150000}"/>
    <cellStyle name="SAPBEXaggData 2 4 2 4 2" xfId="27569" xr:uid="{00000000-0005-0000-0000-0000F4150000}"/>
    <cellStyle name="SAPBEXaggData 2 4 2 4 2 2" xfId="27570" xr:uid="{00000000-0005-0000-0000-0000F5150000}"/>
    <cellStyle name="SAPBEXaggData 2 4 2 5" xfId="27571" xr:uid="{00000000-0005-0000-0000-0000F6150000}"/>
    <cellStyle name="SAPBEXaggData 2 4 2 5 2" xfId="27572" xr:uid="{00000000-0005-0000-0000-0000F7150000}"/>
    <cellStyle name="SAPBEXaggData 2 4 20" xfId="17747" xr:uid="{00000000-0005-0000-0000-0000F8150000}"/>
    <cellStyle name="SAPBEXaggData 2 4 21" xfId="18628" xr:uid="{00000000-0005-0000-0000-0000F9150000}"/>
    <cellStyle name="SAPBEXaggData 2 4 22" xfId="19486" xr:uid="{00000000-0005-0000-0000-0000FA150000}"/>
    <cellStyle name="SAPBEXaggData 2 4 23" xfId="20352" xr:uid="{00000000-0005-0000-0000-0000FB150000}"/>
    <cellStyle name="SAPBEXaggData 2 4 24" xfId="21210" xr:uid="{00000000-0005-0000-0000-0000FC150000}"/>
    <cellStyle name="SAPBEXaggData 2 4 25" xfId="22051" xr:uid="{00000000-0005-0000-0000-0000FD150000}"/>
    <cellStyle name="SAPBEXaggData 2 4 26" xfId="22880" xr:uid="{00000000-0005-0000-0000-0000FE150000}"/>
    <cellStyle name="SAPBEXaggData 2 4 27" xfId="23682" xr:uid="{00000000-0005-0000-0000-0000FF150000}"/>
    <cellStyle name="SAPBEXaggData 2 4 3" xfId="2750" xr:uid="{00000000-0005-0000-0000-000000160000}"/>
    <cellStyle name="SAPBEXaggData 2 4 4" xfId="3652" xr:uid="{00000000-0005-0000-0000-000001160000}"/>
    <cellStyle name="SAPBEXaggData 2 4 5" xfId="4540" xr:uid="{00000000-0005-0000-0000-000002160000}"/>
    <cellStyle name="SAPBEXaggData 2 4 6" xfId="5429" xr:uid="{00000000-0005-0000-0000-000003160000}"/>
    <cellStyle name="SAPBEXaggData 2 4 7" xfId="6323" xr:uid="{00000000-0005-0000-0000-000004160000}"/>
    <cellStyle name="SAPBEXaggData 2 4 8" xfId="4276" xr:uid="{00000000-0005-0000-0000-000005160000}"/>
    <cellStyle name="SAPBEXaggData 2 4 9" xfId="8025" xr:uid="{00000000-0005-0000-0000-000006160000}"/>
    <cellStyle name="SAPBEXaggData 2 5" xfId="536" xr:uid="{00000000-0005-0000-0000-000007160000}"/>
    <cellStyle name="SAPBEXaggData 2 5 10" xfId="8915" xr:uid="{00000000-0005-0000-0000-000008160000}"/>
    <cellStyle name="SAPBEXaggData 2 5 11" xfId="9804" xr:uid="{00000000-0005-0000-0000-000009160000}"/>
    <cellStyle name="SAPBEXaggData 2 5 12" xfId="10673" xr:uid="{00000000-0005-0000-0000-00000A160000}"/>
    <cellStyle name="SAPBEXaggData 2 5 13" xfId="11564" xr:uid="{00000000-0005-0000-0000-00000B160000}"/>
    <cellStyle name="SAPBEXaggData 2 5 14" xfId="12455" xr:uid="{00000000-0005-0000-0000-00000C160000}"/>
    <cellStyle name="SAPBEXaggData 2 5 15" xfId="13321" xr:uid="{00000000-0005-0000-0000-00000D160000}"/>
    <cellStyle name="SAPBEXaggData 2 5 16" xfId="14212" xr:uid="{00000000-0005-0000-0000-00000E160000}"/>
    <cellStyle name="SAPBEXaggData 2 5 17" xfId="15098" xr:uid="{00000000-0005-0000-0000-00000F160000}"/>
    <cellStyle name="SAPBEXaggData 2 5 18" xfId="15982" xr:uid="{00000000-0005-0000-0000-000010160000}"/>
    <cellStyle name="SAPBEXaggData 2 5 19" xfId="16868" xr:uid="{00000000-0005-0000-0000-000011160000}"/>
    <cellStyle name="SAPBEXaggData 2 5 2" xfId="2033" xr:uid="{00000000-0005-0000-0000-000012160000}"/>
    <cellStyle name="SAPBEXaggData 2 5 2 2" xfId="24579" xr:uid="{00000000-0005-0000-0000-000013160000}"/>
    <cellStyle name="SAPBEXaggData 2 5 2 2 2" xfId="27573" xr:uid="{00000000-0005-0000-0000-000014160000}"/>
    <cellStyle name="SAPBEXaggData 2 5 2 2 2 2" xfId="27574" xr:uid="{00000000-0005-0000-0000-000015160000}"/>
    <cellStyle name="SAPBEXaggData 2 5 2 2 2 2 2" xfId="27575" xr:uid="{00000000-0005-0000-0000-000016160000}"/>
    <cellStyle name="SAPBEXaggData 2 5 2 2 2 3" xfId="27576" xr:uid="{00000000-0005-0000-0000-000017160000}"/>
    <cellStyle name="SAPBEXaggData 2 5 2 2 3" xfId="27577" xr:uid="{00000000-0005-0000-0000-000018160000}"/>
    <cellStyle name="SAPBEXaggData 2 5 2 2 3 2" xfId="27578" xr:uid="{00000000-0005-0000-0000-000019160000}"/>
    <cellStyle name="SAPBEXaggData 2 5 2 2 3 2 2" xfId="27579" xr:uid="{00000000-0005-0000-0000-00001A160000}"/>
    <cellStyle name="SAPBEXaggData 2 5 2 2 4" xfId="27580" xr:uid="{00000000-0005-0000-0000-00001B160000}"/>
    <cellStyle name="SAPBEXaggData 2 5 2 2 4 2" xfId="27581" xr:uid="{00000000-0005-0000-0000-00001C160000}"/>
    <cellStyle name="SAPBEXaggData 2 5 2 3" xfId="27582" xr:uid="{00000000-0005-0000-0000-00001D160000}"/>
    <cellStyle name="SAPBEXaggData 2 5 2 3 2" xfId="27583" xr:uid="{00000000-0005-0000-0000-00001E160000}"/>
    <cellStyle name="SAPBEXaggData 2 5 2 3 2 2" xfId="27584" xr:uid="{00000000-0005-0000-0000-00001F160000}"/>
    <cellStyle name="SAPBEXaggData 2 5 2 3 3" xfId="27585" xr:uid="{00000000-0005-0000-0000-000020160000}"/>
    <cellStyle name="SAPBEXaggData 2 5 2 4" xfId="27586" xr:uid="{00000000-0005-0000-0000-000021160000}"/>
    <cellStyle name="SAPBEXaggData 2 5 2 4 2" xfId="27587" xr:uid="{00000000-0005-0000-0000-000022160000}"/>
    <cellStyle name="SAPBEXaggData 2 5 2 4 2 2" xfId="27588" xr:uid="{00000000-0005-0000-0000-000023160000}"/>
    <cellStyle name="SAPBEXaggData 2 5 2 5" xfId="27589" xr:uid="{00000000-0005-0000-0000-000024160000}"/>
    <cellStyle name="SAPBEXaggData 2 5 2 5 2" xfId="27590" xr:uid="{00000000-0005-0000-0000-000025160000}"/>
    <cellStyle name="SAPBEXaggData 2 5 20" xfId="17748" xr:uid="{00000000-0005-0000-0000-000026160000}"/>
    <cellStyle name="SAPBEXaggData 2 5 21" xfId="18629" xr:uid="{00000000-0005-0000-0000-000027160000}"/>
    <cellStyle name="SAPBEXaggData 2 5 22" xfId="19487" xr:uid="{00000000-0005-0000-0000-000028160000}"/>
    <cellStyle name="SAPBEXaggData 2 5 23" xfId="20353" xr:uid="{00000000-0005-0000-0000-000029160000}"/>
    <cellStyle name="SAPBEXaggData 2 5 24" xfId="21211" xr:uid="{00000000-0005-0000-0000-00002A160000}"/>
    <cellStyle name="SAPBEXaggData 2 5 25" xfId="22052" xr:uid="{00000000-0005-0000-0000-00002B160000}"/>
    <cellStyle name="SAPBEXaggData 2 5 26" xfId="22881" xr:uid="{00000000-0005-0000-0000-00002C160000}"/>
    <cellStyle name="SAPBEXaggData 2 5 27" xfId="23683" xr:uid="{00000000-0005-0000-0000-00002D160000}"/>
    <cellStyle name="SAPBEXaggData 2 5 3" xfId="2751" xr:uid="{00000000-0005-0000-0000-00002E160000}"/>
    <cellStyle name="SAPBEXaggData 2 5 4" xfId="3653" xr:uid="{00000000-0005-0000-0000-00002F160000}"/>
    <cellStyle name="SAPBEXaggData 2 5 5" xfId="4541" xr:uid="{00000000-0005-0000-0000-000030160000}"/>
    <cellStyle name="SAPBEXaggData 2 5 6" xfId="5430" xr:uid="{00000000-0005-0000-0000-000031160000}"/>
    <cellStyle name="SAPBEXaggData 2 5 7" xfId="6324" xr:uid="{00000000-0005-0000-0000-000032160000}"/>
    <cellStyle name="SAPBEXaggData 2 5 8" xfId="7339" xr:uid="{00000000-0005-0000-0000-000033160000}"/>
    <cellStyle name="SAPBEXaggData 2 5 9" xfId="8026" xr:uid="{00000000-0005-0000-0000-000034160000}"/>
    <cellStyle name="SAPBEXaggData 2 6" xfId="537" xr:uid="{00000000-0005-0000-0000-000035160000}"/>
    <cellStyle name="SAPBEXaggData 2 6 10" xfId="8916" xr:uid="{00000000-0005-0000-0000-000036160000}"/>
    <cellStyle name="SAPBEXaggData 2 6 11" xfId="9805" xr:uid="{00000000-0005-0000-0000-000037160000}"/>
    <cellStyle name="SAPBEXaggData 2 6 12" xfId="10674" xr:uid="{00000000-0005-0000-0000-000038160000}"/>
    <cellStyle name="SAPBEXaggData 2 6 13" xfId="11565" xr:uid="{00000000-0005-0000-0000-000039160000}"/>
    <cellStyle name="SAPBEXaggData 2 6 14" xfId="12456" xr:uid="{00000000-0005-0000-0000-00003A160000}"/>
    <cellStyle name="SAPBEXaggData 2 6 15" xfId="13322" xr:uid="{00000000-0005-0000-0000-00003B160000}"/>
    <cellStyle name="SAPBEXaggData 2 6 16" xfId="14213" xr:uid="{00000000-0005-0000-0000-00003C160000}"/>
    <cellStyle name="SAPBEXaggData 2 6 17" xfId="15099" xr:uid="{00000000-0005-0000-0000-00003D160000}"/>
    <cellStyle name="SAPBEXaggData 2 6 18" xfId="15983" xr:uid="{00000000-0005-0000-0000-00003E160000}"/>
    <cellStyle name="SAPBEXaggData 2 6 19" xfId="16869" xr:uid="{00000000-0005-0000-0000-00003F160000}"/>
    <cellStyle name="SAPBEXaggData 2 6 2" xfId="2034" xr:uid="{00000000-0005-0000-0000-000040160000}"/>
    <cellStyle name="SAPBEXaggData 2 6 2 2" xfId="24580" xr:uid="{00000000-0005-0000-0000-000041160000}"/>
    <cellStyle name="SAPBEXaggData 2 6 2 2 2" xfId="27591" xr:uid="{00000000-0005-0000-0000-000042160000}"/>
    <cellStyle name="SAPBEXaggData 2 6 2 2 2 2" xfId="27592" xr:uid="{00000000-0005-0000-0000-000043160000}"/>
    <cellStyle name="SAPBEXaggData 2 6 2 2 2 2 2" xfId="27593" xr:uid="{00000000-0005-0000-0000-000044160000}"/>
    <cellStyle name="SAPBEXaggData 2 6 2 2 2 3" xfId="27594" xr:uid="{00000000-0005-0000-0000-000045160000}"/>
    <cellStyle name="SAPBEXaggData 2 6 2 2 3" xfId="27595" xr:uid="{00000000-0005-0000-0000-000046160000}"/>
    <cellStyle name="SAPBEXaggData 2 6 2 2 3 2" xfId="27596" xr:uid="{00000000-0005-0000-0000-000047160000}"/>
    <cellStyle name="SAPBEXaggData 2 6 2 2 3 2 2" xfId="27597" xr:uid="{00000000-0005-0000-0000-000048160000}"/>
    <cellStyle name="SAPBEXaggData 2 6 2 2 4" xfId="27598" xr:uid="{00000000-0005-0000-0000-000049160000}"/>
    <cellStyle name="SAPBEXaggData 2 6 2 2 4 2" xfId="27599" xr:uid="{00000000-0005-0000-0000-00004A160000}"/>
    <cellStyle name="SAPBEXaggData 2 6 2 3" xfId="27600" xr:uid="{00000000-0005-0000-0000-00004B160000}"/>
    <cellStyle name="SAPBEXaggData 2 6 2 3 2" xfId="27601" xr:uid="{00000000-0005-0000-0000-00004C160000}"/>
    <cellStyle name="SAPBEXaggData 2 6 2 3 2 2" xfId="27602" xr:uid="{00000000-0005-0000-0000-00004D160000}"/>
    <cellStyle name="SAPBEXaggData 2 6 2 3 3" xfId="27603" xr:uid="{00000000-0005-0000-0000-00004E160000}"/>
    <cellStyle name="SAPBEXaggData 2 6 2 4" xfId="27604" xr:uid="{00000000-0005-0000-0000-00004F160000}"/>
    <cellStyle name="SAPBEXaggData 2 6 2 4 2" xfId="27605" xr:uid="{00000000-0005-0000-0000-000050160000}"/>
    <cellStyle name="SAPBEXaggData 2 6 2 4 2 2" xfId="27606" xr:uid="{00000000-0005-0000-0000-000051160000}"/>
    <cellStyle name="SAPBEXaggData 2 6 2 5" xfId="27607" xr:uid="{00000000-0005-0000-0000-000052160000}"/>
    <cellStyle name="SAPBEXaggData 2 6 2 5 2" xfId="27608" xr:uid="{00000000-0005-0000-0000-000053160000}"/>
    <cellStyle name="SAPBEXaggData 2 6 20" xfId="17749" xr:uid="{00000000-0005-0000-0000-000054160000}"/>
    <cellStyle name="SAPBEXaggData 2 6 21" xfId="18630" xr:uid="{00000000-0005-0000-0000-000055160000}"/>
    <cellStyle name="SAPBEXaggData 2 6 22" xfId="19488" xr:uid="{00000000-0005-0000-0000-000056160000}"/>
    <cellStyle name="SAPBEXaggData 2 6 23" xfId="20354" xr:uid="{00000000-0005-0000-0000-000057160000}"/>
    <cellStyle name="SAPBEXaggData 2 6 24" xfId="21212" xr:uid="{00000000-0005-0000-0000-000058160000}"/>
    <cellStyle name="SAPBEXaggData 2 6 25" xfId="22053" xr:uid="{00000000-0005-0000-0000-000059160000}"/>
    <cellStyle name="SAPBEXaggData 2 6 26" xfId="22882" xr:uid="{00000000-0005-0000-0000-00005A160000}"/>
    <cellStyle name="SAPBEXaggData 2 6 27" xfId="23684" xr:uid="{00000000-0005-0000-0000-00005B160000}"/>
    <cellStyle name="SAPBEXaggData 2 6 3" xfId="2752" xr:uid="{00000000-0005-0000-0000-00005C160000}"/>
    <cellStyle name="SAPBEXaggData 2 6 4" xfId="3654" xr:uid="{00000000-0005-0000-0000-00005D160000}"/>
    <cellStyle name="SAPBEXaggData 2 6 5" xfId="4542" xr:uid="{00000000-0005-0000-0000-00005E160000}"/>
    <cellStyle name="SAPBEXaggData 2 6 6" xfId="5431" xr:uid="{00000000-0005-0000-0000-00005F160000}"/>
    <cellStyle name="SAPBEXaggData 2 6 7" xfId="6325" xr:uid="{00000000-0005-0000-0000-000060160000}"/>
    <cellStyle name="SAPBEXaggData 2 6 8" xfId="7357" xr:uid="{00000000-0005-0000-0000-000061160000}"/>
    <cellStyle name="SAPBEXaggData 2 6 9" xfId="8027" xr:uid="{00000000-0005-0000-0000-000062160000}"/>
    <cellStyle name="SAPBEXaggData 2 7" xfId="1787" xr:uid="{00000000-0005-0000-0000-000063160000}"/>
    <cellStyle name="SAPBEXaggData 2 7 2" xfId="24582" xr:uid="{00000000-0005-0000-0000-000064160000}"/>
    <cellStyle name="SAPBEXaggData 2 7 2 2" xfId="27609" xr:uid="{00000000-0005-0000-0000-000065160000}"/>
    <cellStyle name="SAPBEXaggData 2 7 2 2 2" xfId="27610" xr:uid="{00000000-0005-0000-0000-000066160000}"/>
    <cellStyle name="SAPBEXaggData 2 7 2 2 2 2" xfId="27611" xr:uid="{00000000-0005-0000-0000-000067160000}"/>
    <cellStyle name="SAPBEXaggData 2 7 2 2 3" xfId="27612" xr:uid="{00000000-0005-0000-0000-000068160000}"/>
    <cellStyle name="SAPBEXaggData 2 7 2 3" xfId="27613" xr:uid="{00000000-0005-0000-0000-000069160000}"/>
    <cellStyle name="SAPBEXaggData 2 7 2 3 2" xfId="27614" xr:uid="{00000000-0005-0000-0000-00006A160000}"/>
    <cellStyle name="SAPBEXaggData 2 7 2 3 2 2" xfId="27615" xr:uid="{00000000-0005-0000-0000-00006B160000}"/>
    <cellStyle name="SAPBEXaggData 2 7 2 4" xfId="27616" xr:uid="{00000000-0005-0000-0000-00006C160000}"/>
    <cellStyle name="SAPBEXaggData 2 7 2 4 2" xfId="27617" xr:uid="{00000000-0005-0000-0000-00006D160000}"/>
    <cellStyle name="SAPBEXaggData 2 7 3" xfId="24581" xr:uid="{00000000-0005-0000-0000-00006E160000}"/>
    <cellStyle name="SAPBEXaggData 2 7 3 2" xfId="27618" xr:uid="{00000000-0005-0000-0000-00006F160000}"/>
    <cellStyle name="SAPBEXaggData 2 7 3 2 2" xfId="27619" xr:uid="{00000000-0005-0000-0000-000070160000}"/>
    <cellStyle name="SAPBEXaggData 2 7 3 2 2 2" xfId="27620" xr:uid="{00000000-0005-0000-0000-000071160000}"/>
    <cellStyle name="SAPBEXaggData 2 7 3 2 3" xfId="27621" xr:uid="{00000000-0005-0000-0000-000072160000}"/>
    <cellStyle name="SAPBEXaggData 2 7 3 3" xfId="27622" xr:uid="{00000000-0005-0000-0000-000073160000}"/>
    <cellStyle name="SAPBEXaggData 2 7 3 3 2" xfId="27623" xr:uid="{00000000-0005-0000-0000-000074160000}"/>
    <cellStyle name="SAPBEXaggData 2 7 3 3 2 2" xfId="27624" xr:uid="{00000000-0005-0000-0000-000075160000}"/>
    <cellStyle name="SAPBEXaggData 2 7 3 4" xfId="27625" xr:uid="{00000000-0005-0000-0000-000076160000}"/>
    <cellStyle name="SAPBEXaggData 2 7 3 4 2" xfId="27626" xr:uid="{00000000-0005-0000-0000-000077160000}"/>
    <cellStyle name="SAPBEXaggData 2 7 4" xfId="27627" xr:uid="{00000000-0005-0000-0000-000078160000}"/>
    <cellStyle name="SAPBEXaggData 2 7 4 2" xfId="27628" xr:uid="{00000000-0005-0000-0000-000079160000}"/>
    <cellStyle name="SAPBEXaggData 2 7 4 2 2" xfId="27629" xr:uid="{00000000-0005-0000-0000-00007A160000}"/>
    <cellStyle name="SAPBEXaggData 2 7 4 2 2 2" xfId="27630" xr:uid="{00000000-0005-0000-0000-00007B160000}"/>
    <cellStyle name="SAPBEXaggData 2 7 4 3" xfId="27631" xr:uid="{00000000-0005-0000-0000-00007C160000}"/>
    <cellStyle name="SAPBEXaggData 2 7 4 3 2" xfId="27632" xr:uid="{00000000-0005-0000-0000-00007D160000}"/>
    <cellStyle name="SAPBEXaggData 2 7 5" xfId="27633" xr:uid="{00000000-0005-0000-0000-00007E160000}"/>
    <cellStyle name="SAPBEXaggData 2 7 5 2" xfId="27634" xr:uid="{00000000-0005-0000-0000-00007F160000}"/>
    <cellStyle name="SAPBEXaggData 2 7 5 2 2" xfId="27635" xr:uid="{00000000-0005-0000-0000-000080160000}"/>
    <cellStyle name="SAPBEXaggData 2 7 5 3" xfId="27636" xr:uid="{00000000-0005-0000-0000-000081160000}"/>
    <cellStyle name="SAPBEXaggData 2 7 6" xfId="27637" xr:uid="{00000000-0005-0000-0000-000082160000}"/>
    <cellStyle name="SAPBEXaggData 2 7 6 2" xfId="27638" xr:uid="{00000000-0005-0000-0000-000083160000}"/>
    <cellStyle name="SAPBEXaggData 2 7 6 2 2" xfId="27639" xr:uid="{00000000-0005-0000-0000-000084160000}"/>
    <cellStyle name="SAPBEXaggData 2 7 7" xfId="27640" xr:uid="{00000000-0005-0000-0000-000085160000}"/>
    <cellStyle name="SAPBEXaggData 2 7 7 2" xfId="27641" xr:uid="{00000000-0005-0000-0000-000086160000}"/>
    <cellStyle name="SAPBEXaggData 2 8" xfId="1473" xr:uid="{00000000-0005-0000-0000-000087160000}"/>
    <cellStyle name="SAPBEXaggData 2 9" xfId="2497" xr:uid="{00000000-0005-0000-0000-000088160000}"/>
    <cellStyle name="SAPBEXaggData 20" xfId="9703" xr:uid="{00000000-0005-0000-0000-000089160000}"/>
    <cellStyle name="SAPBEXaggData 21" xfId="11276" xr:uid="{00000000-0005-0000-0000-00008A160000}"/>
    <cellStyle name="SAPBEXaggData 22" xfId="12167" xr:uid="{00000000-0005-0000-0000-00008B160000}"/>
    <cellStyle name="SAPBEXaggData 23" xfId="12352" xr:uid="{00000000-0005-0000-0000-00008C160000}"/>
    <cellStyle name="SAPBEXaggData 24" xfId="13924" xr:uid="{00000000-0005-0000-0000-00008D160000}"/>
    <cellStyle name="SAPBEXaggData 25" xfId="14815" xr:uid="{00000000-0005-0000-0000-00008E160000}"/>
    <cellStyle name="SAPBEXaggData 26" xfId="15701" xr:uid="{00000000-0005-0000-0000-00008F160000}"/>
    <cellStyle name="SAPBEXaggData 27" xfId="16585" xr:uid="{00000000-0005-0000-0000-000090160000}"/>
    <cellStyle name="SAPBEXaggData 28" xfId="17471" xr:uid="{00000000-0005-0000-0000-000091160000}"/>
    <cellStyle name="SAPBEXaggData 29" xfId="18351" xr:uid="{00000000-0005-0000-0000-000092160000}"/>
    <cellStyle name="SAPBEXaggData 3" xfId="538" xr:uid="{00000000-0005-0000-0000-000093160000}"/>
    <cellStyle name="SAPBEXaggData 3 10" xfId="4365" xr:uid="{00000000-0005-0000-0000-000094160000}"/>
    <cellStyle name="SAPBEXaggData 3 11" xfId="5255" xr:uid="{00000000-0005-0000-0000-000095160000}"/>
    <cellStyle name="SAPBEXaggData 3 12" xfId="6150" xr:uid="{00000000-0005-0000-0000-000096160000}"/>
    <cellStyle name="SAPBEXaggData 3 13" xfId="7481" xr:uid="{00000000-0005-0000-0000-000097160000}"/>
    <cellStyle name="SAPBEXaggData 3 14" xfId="7856" xr:uid="{00000000-0005-0000-0000-000098160000}"/>
    <cellStyle name="SAPBEXaggData 3 15" xfId="8746" xr:uid="{00000000-0005-0000-0000-000099160000}"/>
    <cellStyle name="SAPBEXaggData 3 16" xfId="9635" xr:uid="{00000000-0005-0000-0000-00009A160000}"/>
    <cellStyle name="SAPBEXaggData 3 17" xfId="10503" xr:uid="{00000000-0005-0000-0000-00009B160000}"/>
    <cellStyle name="SAPBEXaggData 3 18" xfId="11394" xr:uid="{00000000-0005-0000-0000-00009C160000}"/>
    <cellStyle name="SAPBEXaggData 3 19" xfId="12284" xr:uid="{00000000-0005-0000-0000-00009D160000}"/>
    <cellStyle name="SAPBEXaggData 3 2" xfId="539" xr:uid="{00000000-0005-0000-0000-00009E160000}"/>
    <cellStyle name="SAPBEXaggData 3 2 10" xfId="8917" xr:uid="{00000000-0005-0000-0000-00009F160000}"/>
    <cellStyle name="SAPBEXaggData 3 2 11" xfId="9806" xr:uid="{00000000-0005-0000-0000-0000A0160000}"/>
    <cellStyle name="SAPBEXaggData 3 2 12" xfId="10675" xr:uid="{00000000-0005-0000-0000-0000A1160000}"/>
    <cellStyle name="SAPBEXaggData 3 2 13" xfId="11566" xr:uid="{00000000-0005-0000-0000-0000A2160000}"/>
    <cellStyle name="SAPBEXaggData 3 2 14" xfId="12457" xr:uid="{00000000-0005-0000-0000-0000A3160000}"/>
    <cellStyle name="SAPBEXaggData 3 2 15" xfId="13323" xr:uid="{00000000-0005-0000-0000-0000A4160000}"/>
    <cellStyle name="SAPBEXaggData 3 2 16" xfId="14214" xr:uid="{00000000-0005-0000-0000-0000A5160000}"/>
    <cellStyle name="SAPBEXaggData 3 2 17" xfId="15100" xr:uid="{00000000-0005-0000-0000-0000A6160000}"/>
    <cellStyle name="SAPBEXaggData 3 2 18" xfId="15984" xr:uid="{00000000-0005-0000-0000-0000A7160000}"/>
    <cellStyle name="SAPBEXaggData 3 2 19" xfId="16870" xr:uid="{00000000-0005-0000-0000-0000A8160000}"/>
    <cellStyle name="SAPBEXaggData 3 2 2" xfId="2035" xr:uid="{00000000-0005-0000-0000-0000A9160000}"/>
    <cellStyle name="SAPBEXaggData 3 2 2 2" xfId="24583" xr:uid="{00000000-0005-0000-0000-0000AA160000}"/>
    <cellStyle name="SAPBEXaggData 3 2 2 2 2" xfId="27642" xr:uid="{00000000-0005-0000-0000-0000AB160000}"/>
    <cellStyle name="SAPBEXaggData 3 2 2 2 2 2" xfId="27643" xr:uid="{00000000-0005-0000-0000-0000AC160000}"/>
    <cellStyle name="SAPBEXaggData 3 2 2 2 2 2 2" xfId="27644" xr:uid="{00000000-0005-0000-0000-0000AD160000}"/>
    <cellStyle name="SAPBEXaggData 3 2 2 2 2 3" xfId="27645" xr:uid="{00000000-0005-0000-0000-0000AE160000}"/>
    <cellStyle name="SAPBEXaggData 3 2 2 2 3" xfId="27646" xr:uid="{00000000-0005-0000-0000-0000AF160000}"/>
    <cellStyle name="SAPBEXaggData 3 2 2 2 3 2" xfId="27647" xr:uid="{00000000-0005-0000-0000-0000B0160000}"/>
    <cellStyle name="SAPBEXaggData 3 2 2 2 3 2 2" xfId="27648" xr:uid="{00000000-0005-0000-0000-0000B1160000}"/>
    <cellStyle name="SAPBEXaggData 3 2 2 2 4" xfId="27649" xr:uid="{00000000-0005-0000-0000-0000B2160000}"/>
    <cellStyle name="SAPBEXaggData 3 2 2 2 4 2" xfId="27650" xr:uid="{00000000-0005-0000-0000-0000B3160000}"/>
    <cellStyle name="SAPBEXaggData 3 2 2 3" xfId="27651" xr:uid="{00000000-0005-0000-0000-0000B4160000}"/>
    <cellStyle name="SAPBEXaggData 3 2 2 3 2" xfId="27652" xr:uid="{00000000-0005-0000-0000-0000B5160000}"/>
    <cellStyle name="SAPBEXaggData 3 2 2 3 2 2" xfId="27653" xr:uid="{00000000-0005-0000-0000-0000B6160000}"/>
    <cellStyle name="SAPBEXaggData 3 2 2 3 3" xfId="27654" xr:uid="{00000000-0005-0000-0000-0000B7160000}"/>
    <cellStyle name="SAPBEXaggData 3 2 2 4" xfId="27655" xr:uid="{00000000-0005-0000-0000-0000B8160000}"/>
    <cellStyle name="SAPBEXaggData 3 2 2 4 2" xfId="27656" xr:uid="{00000000-0005-0000-0000-0000B9160000}"/>
    <cellStyle name="SAPBEXaggData 3 2 2 4 2 2" xfId="27657" xr:uid="{00000000-0005-0000-0000-0000BA160000}"/>
    <cellStyle name="SAPBEXaggData 3 2 2 5" xfId="27658" xr:uid="{00000000-0005-0000-0000-0000BB160000}"/>
    <cellStyle name="SAPBEXaggData 3 2 2 5 2" xfId="27659" xr:uid="{00000000-0005-0000-0000-0000BC160000}"/>
    <cellStyle name="SAPBEXaggData 3 2 20" xfId="17750" xr:uid="{00000000-0005-0000-0000-0000BD160000}"/>
    <cellStyle name="SAPBEXaggData 3 2 21" xfId="18631" xr:uid="{00000000-0005-0000-0000-0000BE160000}"/>
    <cellStyle name="SAPBEXaggData 3 2 22" xfId="19489" xr:uid="{00000000-0005-0000-0000-0000BF160000}"/>
    <cellStyle name="SAPBEXaggData 3 2 23" xfId="20355" xr:uid="{00000000-0005-0000-0000-0000C0160000}"/>
    <cellStyle name="SAPBEXaggData 3 2 24" xfId="21213" xr:uid="{00000000-0005-0000-0000-0000C1160000}"/>
    <cellStyle name="SAPBEXaggData 3 2 25" xfId="22054" xr:uid="{00000000-0005-0000-0000-0000C2160000}"/>
    <cellStyle name="SAPBEXaggData 3 2 26" xfId="22883" xr:uid="{00000000-0005-0000-0000-0000C3160000}"/>
    <cellStyle name="SAPBEXaggData 3 2 27" xfId="23685" xr:uid="{00000000-0005-0000-0000-0000C4160000}"/>
    <cellStyle name="SAPBEXaggData 3 2 3" xfId="2753" xr:uid="{00000000-0005-0000-0000-0000C5160000}"/>
    <cellStyle name="SAPBEXaggData 3 2 4" xfId="3655" xr:uid="{00000000-0005-0000-0000-0000C6160000}"/>
    <cellStyle name="SAPBEXaggData 3 2 5" xfId="4543" xr:uid="{00000000-0005-0000-0000-0000C7160000}"/>
    <cellStyle name="SAPBEXaggData 3 2 6" xfId="5432" xr:uid="{00000000-0005-0000-0000-0000C8160000}"/>
    <cellStyle name="SAPBEXaggData 3 2 7" xfId="6326" xr:uid="{00000000-0005-0000-0000-0000C9160000}"/>
    <cellStyle name="SAPBEXaggData 3 2 8" xfId="7356" xr:uid="{00000000-0005-0000-0000-0000CA160000}"/>
    <cellStyle name="SAPBEXaggData 3 2 9" xfId="8028" xr:uid="{00000000-0005-0000-0000-0000CB160000}"/>
    <cellStyle name="SAPBEXaggData 3 20" xfId="13154" xr:uid="{00000000-0005-0000-0000-0000CC160000}"/>
    <cellStyle name="SAPBEXaggData 3 21" xfId="14044" xr:uid="{00000000-0005-0000-0000-0000CD160000}"/>
    <cellStyle name="SAPBEXaggData 3 22" xfId="14931" xr:uid="{00000000-0005-0000-0000-0000CE160000}"/>
    <cellStyle name="SAPBEXaggData 3 23" xfId="15817" xr:uid="{00000000-0005-0000-0000-0000CF160000}"/>
    <cellStyle name="SAPBEXaggData 3 24" xfId="16700" xr:uid="{00000000-0005-0000-0000-0000D0160000}"/>
    <cellStyle name="SAPBEXaggData 3 25" xfId="17585" xr:uid="{00000000-0005-0000-0000-0000D1160000}"/>
    <cellStyle name="SAPBEXaggData 3 26" xfId="18461" xr:uid="{00000000-0005-0000-0000-0000D2160000}"/>
    <cellStyle name="SAPBEXaggData 3 27" xfId="19322" xr:uid="{00000000-0005-0000-0000-0000D3160000}"/>
    <cellStyle name="SAPBEXaggData 3 28" xfId="20190" xr:uid="{00000000-0005-0000-0000-0000D4160000}"/>
    <cellStyle name="SAPBEXaggData 3 29" xfId="21052" xr:uid="{00000000-0005-0000-0000-0000D5160000}"/>
    <cellStyle name="SAPBEXaggData 3 3" xfId="540" xr:uid="{00000000-0005-0000-0000-0000D6160000}"/>
    <cellStyle name="SAPBEXaggData 3 3 10" xfId="8918" xr:uid="{00000000-0005-0000-0000-0000D7160000}"/>
    <cellStyle name="SAPBEXaggData 3 3 11" xfId="9807" xr:uid="{00000000-0005-0000-0000-0000D8160000}"/>
    <cellStyle name="SAPBEXaggData 3 3 12" xfId="10676" xr:uid="{00000000-0005-0000-0000-0000D9160000}"/>
    <cellStyle name="SAPBEXaggData 3 3 13" xfId="11567" xr:uid="{00000000-0005-0000-0000-0000DA160000}"/>
    <cellStyle name="SAPBEXaggData 3 3 14" xfId="12458" xr:uid="{00000000-0005-0000-0000-0000DB160000}"/>
    <cellStyle name="SAPBEXaggData 3 3 15" xfId="13324" xr:uid="{00000000-0005-0000-0000-0000DC160000}"/>
    <cellStyle name="SAPBEXaggData 3 3 16" xfId="14215" xr:uid="{00000000-0005-0000-0000-0000DD160000}"/>
    <cellStyle name="SAPBEXaggData 3 3 17" xfId="15101" xr:uid="{00000000-0005-0000-0000-0000DE160000}"/>
    <cellStyle name="SAPBEXaggData 3 3 18" xfId="15985" xr:uid="{00000000-0005-0000-0000-0000DF160000}"/>
    <cellStyle name="SAPBEXaggData 3 3 19" xfId="16871" xr:uid="{00000000-0005-0000-0000-0000E0160000}"/>
    <cellStyle name="SAPBEXaggData 3 3 2" xfId="2036" xr:uid="{00000000-0005-0000-0000-0000E1160000}"/>
    <cellStyle name="SAPBEXaggData 3 3 2 2" xfId="24584" xr:uid="{00000000-0005-0000-0000-0000E2160000}"/>
    <cellStyle name="SAPBEXaggData 3 3 2 2 2" xfId="27660" xr:uid="{00000000-0005-0000-0000-0000E3160000}"/>
    <cellStyle name="SAPBEXaggData 3 3 2 2 2 2" xfId="27661" xr:uid="{00000000-0005-0000-0000-0000E4160000}"/>
    <cellStyle name="SAPBEXaggData 3 3 2 2 2 2 2" xfId="27662" xr:uid="{00000000-0005-0000-0000-0000E5160000}"/>
    <cellStyle name="SAPBEXaggData 3 3 2 2 2 3" xfId="27663" xr:uid="{00000000-0005-0000-0000-0000E6160000}"/>
    <cellStyle name="SAPBEXaggData 3 3 2 2 3" xfId="27664" xr:uid="{00000000-0005-0000-0000-0000E7160000}"/>
    <cellStyle name="SAPBEXaggData 3 3 2 2 3 2" xfId="27665" xr:uid="{00000000-0005-0000-0000-0000E8160000}"/>
    <cellStyle name="SAPBEXaggData 3 3 2 2 3 2 2" xfId="27666" xr:uid="{00000000-0005-0000-0000-0000E9160000}"/>
    <cellStyle name="SAPBEXaggData 3 3 2 2 4" xfId="27667" xr:uid="{00000000-0005-0000-0000-0000EA160000}"/>
    <cellStyle name="SAPBEXaggData 3 3 2 2 4 2" xfId="27668" xr:uid="{00000000-0005-0000-0000-0000EB160000}"/>
    <cellStyle name="SAPBEXaggData 3 3 2 3" xfId="27669" xr:uid="{00000000-0005-0000-0000-0000EC160000}"/>
    <cellStyle name="SAPBEXaggData 3 3 2 3 2" xfId="27670" xr:uid="{00000000-0005-0000-0000-0000ED160000}"/>
    <cellStyle name="SAPBEXaggData 3 3 2 3 2 2" xfId="27671" xr:uid="{00000000-0005-0000-0000-0000EE160000}"/>
    <cellStyle name="SAPBEXaggData 3 3 2 3 3" xfId="27672" xr:uid="{00000000-0005-0000-0000-0000EF160000}"/>
    <cellStyle name="SAPBEXaggData 3 3 2 4" xfId="27673" xr:uid="{00000000-0005-0000-0000-0000F0160000}"/>
    <cellStyle name="SAPBEXaggData 3 3 2 4 2" xfId="27674" xr:uid="{00000000-0005-0000-0000-0000F1160000}"/>
    <cellStyle name="SAPBEXaggData 3 3 2 4 2 2" xfId="27675" xr:uid="{00000000-0005-0000-0000-0000F2160000}"/>
    <cellStyle name="SAPBEXaggData 3 3 2 5" xfId="27676" xr:uid="{00000000-0005-0000-0000-0000F3160000}"/>
    <cellStyle name="SAPBEXaggData 3 3 2 5 2" xfId="27677" xr:uid="{00000000-0005-0000-0000-0000F4160000}"/>
    <cellStyle name="SAPBEXaggData 3 3 20" xfId="17751" xr:uid="{00000000-0005-0000-0000-0000F5160000}"/>
    <cellStyle name="SAPBEXaggData 3 3 21" xfId="18632" xr:uid="{00000000-0005-0000-0000-0000F6160000}"/>
    <cellStyle name="SAPBEXaggData 3 3 22" xfId="19490" xr:uid="{00000000-0005-0000-0000-0000F7160000}"/>
    <cellStyle name="SAPBEXaggData 3 3 23" xfId="20356" xr:uid="{00000000-0005-0000-0000-0000F8160000}"/>
    <cellStyle name="SAPBEXaggData 3 3 24" xfId="21214" xr:uid="{00000000-0005-0000-0000-0000F9160000}"/>
    <cellStyle name="SAPBEXaggData 3 3 25" xfId="22055" xr:uid="{00000000-0005-0000-0000-0000FA160000}"/>
    <cellStyle name="SAPBEXaggData 3 3 26" xfId="22884" xr:uid="{00000000-0005-0000-0000-0000FB160000}"/>
    <cellStyle name="SAPBEXaggData 3 3 27" xfId="23686" xr:uid="{00000000-0005-0000-0000-0000FC160000}"/>
    <cellStyle name="SAPBEXaggData 3 3 3" xfId="2754" xr:uid="{00000000-0005-0000-0000-0000FD160000}"/>
    <cellStyle name="SAPBEXaggData 3 3 4" xfId="3656" xr:uid="{00000000-0005-0000-0000-0000FE160000}"/>
    <cellStyle name="SAPBEXaggData 3 3 5" xfId="4544" xr:uid="{00000000-0005-0000-0000-0000FF160000}"/>
    <cellStyle name="SAPBEXaggData 3 3 6" xfId="5433" xr:uid="{00000000-0005-0000-0000-000000170000}"/>
    <cellStyle name="SAPBEXaggData 3 3 7" xfId="6327" xr:uid="{00000000-0005-0000-0000-000001170000}"/>
    <cellStyle name="SAPBEXaggData 3 3 8" xfId="7355" xr:uid="{00000000-0005-0000-0000-000002170000}"/>
    <cellStyle name="SAPBEXaggData 3 3 9" xfId="8029" xr:uid="{00000000-0005-0000-0000-000003170000}"/>
    <cellStyle name="SAPBEXaggData 3 30" xfId="21903" xr:uid="{00000000-0005-0000-0000-000004170000}"/>
    <cellStyle name="SAPBEXaggData 3 31" xfId="22735" xr:uid="{00000000-0005-0000-0000-000005170000}"/>
    <cellStyle name="SAPBEXaggData 3 32" xfId="23544" xr:uid="{00000000-0005-0000-0000-000006170000}"/>
    <cellStyle name="SAPBEXaggData 3 4" xfId="541" xr:uid="{00000000-0005-0000-0000-000007170000}"/>
    <cellStyle name="SAPBEXaggData 3 4 10" xfId="8919" xr:uid="{00000000-0005-0000-0000-000008170000}"/>
    <cellStyle name="SAPBEXaggData 3 4 11" xfId="9808" xr:uid="{00000000-0005-0000-0000-000009170000}"/>
    <cellStyle name="SAPBEXaggData 3 4 12" xfId="10677" xr:uid="{00000000-0005-0000-0000-00000A170000}"/>
    <cellStyle name="SAPBEXaggData 3 4 13" xfId="11568" xr:uid="{00000000-0005-0000-0000-00000B170000}"/>
    <cellStyle name="SAPBEXaggData 3 4 14" xfId="12459" xr:uid="{00000000-0005-0000-0000-00000C170000}"/>
    <cellStyle name="SAPBEXaggData 3 4 15" xfId="13325" xr:uid="{00000000-0005-0000-0000-00000D170000}"/>
    <cellStyle name="SAPBEXaggData 3 4 16" xfId="14216" xr:uid="{00000000-0005-0000-0000-00000E170000}"/>
    <cellStyle name="SAPBEXaggData 3 4 17" xfId="15102" xr:uid="{00000000-0005-0000-0000-00000F170000}"/>
    <cellStyle name="SAPBEXaggData 3 4 18" xfId="15986" xr:uid="{00000000-0005-0000-0000-000010170000}"/>
    <cellStyle name="SAPBEXaggData 3 4 19" xfId="16872" xr:uid="{00000000-0005-0000-0000-000011170000}"/>
    <cellStyle name="SAPBEXaggData 3 4 2" xfId="2037" xr:uid="{00000000-0005-0000-0000-000012170000}"/>
    <cellStyle name="SAPBEXaggData 3 4 2 2" xfId="24585" xr:uid="{00000000-0005-0000-0000-000013170000}"/>
    <cellStyle name="SAPBEXaggData 3 4 2 2 2" xfId="27678" xr:uid="{00000000-0005-0000-0000-000014170000}"/>
    <cellStyle name="SAPBEXaggData 3 4 2 2 2 2" xfId="27679" xr:uid="{00000000-0005-0000-0000-000015170000}"/>
    <cellStyle name="SAPBEXaggData 3 4 2 2 2 2 2" xfId="27680" xr:uid="{00000000-0005-0000-0000-000016170000}"/>
    <cellStyle name="SAPBEXaggData 3 4 2 2 2 3" xfId="27681" xr:uid="{00000000-0005-0000-0000-000017170000}"/>
    <cellStyle name="SAPBEXaggData 3 4 2 2 3" xfId="27682" xr:uid="{00000000-0005-0000-0000-000018170000}"/>
    <cellStyle name="SAPBEXaggData 3 4 2 2 3 2" xfId="27683" xr:uid="{00000000-0005-0000-0000-000019170000}"/>
    <cellStyle name="SAPBEXaggData 3 4 2 2 3 2 2" xfId="27684" xr:uid="{00000000-0005-0000-0000-00001A170000}"/>
    <cellStyle name="SAPBEXaggData 3 4 2 2 4" xfId="27685" xr:uid="{00000000-0005-0000-0000-00001B170000}"/>
    <cellStyle name="SAPBEXaggData 3 4 2 2 4 2" xfId="27686" xr:uid="{00000000-0005-0000-0000-00001C170000}"/>
    <cellStyle name="SAPBEXaggData 3 4 2 3" xfId="27687" xr:uid="{00000000-0005-0000-0000-00001D170000}"/>
    <cellStyle name="SAPBEXaggData 3 4 2 3 2" xfId="27688" xr:uid="{00000000-0005-0000-0000-00001E170000}"/>
    <cellStyle name="SAPBEXaggData 3 4 2 3 2 2" xfId="27689" xr:uid="{00000000-0005-0000-0000-00001F170000}"/>
    <cellStyle name="SAPBEXaggData 3 4 2 3 3" xfId="27690" xr:uid="{00000000-0005-0000-0000-000020170000}"/>
    <cellStyle name="SAPBEXaggData 3 4 2 4" xfId="27691" xr:uid="{00000000-0005-0000-0000-000021170000}"/>
    <cellStyle name="SAPBEXaggData 3 4 2 4 2" xfId="27692" xr:uid="{00000000-0005-0000-0000-000022170000}"/>
    <cellStyle name="SAPBEXaggData 3 4 2 4 2 2" xfId="27693" xr:uid="{00000000-0005-0000-0000-000023170000}"/>
    <cellStyle name="SAPBEXaggData 3 4 2 5" xfId="27694" xr:uid="{00000000-0005-0000-0000-000024170000}"/>
    <cellStyle name="SAPBEXaggData 3 4 2 5 2" xfId="27695" xr:uid="{00000000-0005-0000-0000-000025170000}"/>
    <cellStyle name="SAPBEXaggData 3 4 20" xfId="17752" xr:uid="{00000000-0005-0000-0000-000026170000}"/>
    <cellStyle name="SAPBEXaggData 3 4 21" xfId="18633" xr:uid="{00000000-0005-0000-0000-000027170000}"/>
    <cellStyle name="SAPBEXaggData 3 4 22" xfId="19491" xr:uid="{00000000-0005-0000-0000-000028170000}"/>
    <cellStyle name="SAPBEXaggData 3 4 23" xfId="20357" xr:uid="{00000000-0005-0000-0000-000029170000}"/>
    <cellStyle name="SAPBEXaggData 3 4 24" xfId="21215" xr:uid="{00000000-0005-0000-0000-00002A170000}"/>
    <cellStyle name="SAPBEXaggData 3 4 25" xfId="22056" xr:uid="{00000000-0005-0000-0000-00002B170000}"/>
    <cellStyle name="SAPBEXaggData 3 4 26" xfId="22885" xr:uid="{00000000-0005-0000-0000-00002C170000}"/>
    <cellStyle name="SAPBEXaggData 3 4 27" xfId="23687" xr:uid="{00000000-0005-0000-0000-00002D170000}"/>
    <cellStyle name="SAPBEXaggData 3 4 3" xfId="2755" xr:uid="{00000000-0005-0000-0000-00002E170000}"/>
    <cellStyle name="SAPBEXaggData 3 4 4" xfId="3657" xr:uid="{00000000-0005-0000-0000-00002F170000}"/>
    <cellStyle name="SAPBEXaggData 3 4 5" xfId="4545" xr:uid="{00000000-0005-0000-0000-000030170000}"/>
    <cellStyle name="SAPBEXaggData 3 4 6" xfId="5434" xr:uid="{00000000-0005-0000-0000-000031170000}"/>
    <cellStyle name="SAPBEXaggData 3 4 7" xfId="6328" xr:uid="{00000000-0005-0000-0000-000032170000}"/>
    <cellStyle name="SAPBEXaggData 3 4 8" xfId="7354" xr:uid="{00000000-0005-0000-0000-000033170000}"/>
    <cellStyle name="SAPBEXaggData 3 4 9" xfId="8030" xr:uid="{00000000-0005-0000-0000-000034170000}"/>
    <cellStyle name="SAPBEXaggData 3 5" xfId="542" xr:uid="{00000000-0005-0000-0000-000035170000}"/>
    <cellStyle name="SAPBEXaggData 3 5 10" xfId="8920" xr:uid="{00000000-0005-0000-0000-000036170000}"/>
    <cellStyle name="SAPBEXaggData 3 5 11" xfId="9809" xr:uid="{00000000-0005-0000-0000-000037170000}"/>
    <cellStyle name="SAPBEXaggData 3 5 12" xfId="10678" xr:uid="{00000000-0005-0000-0000-000038170000}"/>
    <cellStyle name="SAPBEXaggData 3 5 13" xfId="11569" xr:uid="{00000000-0005-0000-0000-000039170000}"/>
    <cellStyle name="SAPBEXaggData 3 5 14" xfId="12460" xr:uid="{00000000-0005-0000-0000-00003A170000}"/>
    <cellStyle name="SAPBEXaggData 3 5 15" xfId="13326" xr:uid="{00000000-0005-0000-0000-00003B170000}"/>
    <cellStyle name="SAPBEXaggData 3 5 16" xfId="14217" xr:uid="{00000000-0005-0000-0000-00003C170000}"/>
    <cellStyle name="SAPBEXaggData 3 5 17" xfId="15103" xr:uid="{00000000-0005-0000-0000-00003D170000}"/>
    <cellStyle name="SAPBEXaggData 3 5 18" xfId="15987" xr:uid="{00000000-0005-0000-0000-00003E170000}"/>
    <cellStyle name="SAPBEXaggData 3 5 19" xfId="16873" xr:uid="{00000000-0005-0000-0000-00003F170000}"/>
    <cellStyle name="SAPBEXaggData 3 5 2" xfId="2038" xr:uid="{00000000-0005-0000-0000-000040170000}"/>
    <cellStyle name="SAPBEXaggData 3 5 2 2" xfId="24586" xr:uid="{00000000-0005-0000-0000-000041170000}"/>
    <cellStyle name="SAPBEXaggData 3 5 2 2 2" xfId="27696" xr:uid="{00000000-0005-0000-0000-000042170000}"/>
    <cellStyle name="SAPBEXaggData 3 5 2 2 2 2" xfId="27697" xr:uid="{00000000-0005-0000-0000-000043170000}"/>
    <cellStyle name="SAPBEXaggData 3 5 2 2 2 2 2" xfId="27698" xr:uid="{00000000-0005-0000-0000-000044170000}"/>
    <cellStyle name="SAPBEXaggData 3 5 2 2 2 3" xfId="27699" xr:uid="{00000000-0005-0000-0000-000045170000}"/>
    <cellStyle name="SAPBEXaggData 3 5 2 2 3" xfId="27700" xr:uid="{00000000-0005-0000-0000-000046170000}"/>
    <cellStyle name="SAPBEXaggData 3 5 2 2 3 2" xfId="27701" xr:uid="{00000000-0005-0000-0000-000047170000}"/>
    <cellStyle name="SAPBEXaggData 3 5 2 2 3 2 2" xfId="27702" xr:uid="{00000000-0005-0000-0000-000048170000}"/>
    <cellStyle name="SAPBEXaggData 3 5 2 2 4" xfId="27703" xr:uid="{00000000-0005-0000-0000-000049170000}"/>
    <cellStyle name="SAPBEXaggData 3 5 2 2 4 2" xfId="27704" xr:uid="{00000000-0005-0000-0000-00004A170000}"/>
    <cellStyle name="SAPBEXaggData 3 5 2 3" xfId="27705" xr:uid="{00000000-0005-0000-0000-00004B170000}"/>
    <cellStyle name="SAPBEXaggData 3 5 2 3 2" xfId="27706" xr:uid="{00000000-0005-0000-0000-00004C170000}"/>
    <cellStyle name="SAPBEXaggData 3 5 2 3 2 2" xfId="27707" xr:uid="{00000000-0005-0000-0000-00004D170000}"/>
    <cellStyle name="SAPBEXaggData 3 5 2 3 3" xfId="27708" xr:uid="{00000000-0005-0000-0000-00004E170000}"/>
    <cellStyle name="SAPBEXaggData 3 5 2 4" xfId="27709" xr:uid="{00000000-0005-0000-0000-00004F170000}"/>
    <cellStyle name="SAPBEXaggData 3 5 2 4 2" xfId="27710" xr:uid="{00000000-0005-0000-0000-000050170000}"/>
    <cellStyle name="SAPBEXaggData 3 5 2 4 2 2" xfId="27711" xr:uid="{00000000-0005-0000-0000-000051170000}"/>
    <cellStyle name="SAPBEXaggData 3 5 2 5" xfId="27712" xr:uid="{00000000-0005-0000-0000-000052170000}"/>
    <cellStyle name="SAPBEXaggData 3 5 2 5 2" xfId="27713" xr:uid="{00000000-0005-0000-0000-000053170000}"/>
    <cellStyle name="SAPBEXaggData 3 5 20" xfId="17753" xr:uid="{00000000-0005-0000-0000-000054170000}"/>
    <cellStyle name="SAPBEXaggData 3 5 21" xfId="18634" xr:uid="{00000000-0005-0000-0000-000055170000}"/>
    <cellStyle name="SAPBEXaggData 3 5 22" xfId="19492" xr:uid="{00000000-0005-0000-0000-000056170000}"/>
    <cellStyle name="SAPBEXaggData 3 5 23" xfId="20358" xr:uid="{00000000-0005-0000-0000-000057170000}"/>
    <cellStyle name="SAPBEXaggData 3 5 24" xfId="21216" xr:uid="{00000000-0005-0000-0000-000058170000}"/>
    <cellStyle name="SAPBEXaggData 3 5 25" xfId="22057" xr:uid="{00000000-0005-0000-0000-000059170000}"/>
    <cellStyle name="SAPBEXaggData 3 5 26" xfId="22886" xr:uid="{00000000-0005-0000-0000-00005A170000}"/>
    <cellStyle name="SAPBEXaggData 3 5 27" xfId="23688" xr:uid="{00000000-0005-0000-0000-00005B170000}"/>
    <cellStyle name="SAPBEXaggData 3 5 3" xfId="2756" xr:uid="{00000000-0005-0000-0000-00005C170000}"/>
    <cellStyle name="SAPBEXaggData 3 5 4" xfId="3658" xr:uid="{00000000-0005-0000-0000-00005D170000}"/>
    <cellStyle name="SAPBEXaggData 3 5 5" xfId="4546" xr:uid="{00000000-0005-0000-0000-00005E170000}"/>
    <cellStyle name="SAPBEXaggData 3 5 6" xfId="5435" xr:uid="{00000000-0005-0000-0000-00005F170000}"/>
    <cellStyle name="SAPBEXaggData 3 5 7" xfId="6329" xr:uid="{00000000-0005-0000-0000-000060170000}"/>
    <cellStyle name="SAPBEXaggData 3 5 8" xfId="7353" xr:uid="{00000000-0005-0000-0000-000061170000}"/>
    <cellStyle name="SAPBEXaggData 3 5 9" xfId="8031" xr:uid="{00000000-0005-0000-0000-000062170000}"/>
    <cellStyle name="SAPBEXaggData 3 6" xfId="543" xr:uid="{00000000-0005-0000-0000-000063170000}"/>
    <cellStyle name="SAPBEXaggData 3 6 10" xfId="8921" xr:uid="{00000000-0005-0000-0000-000064170000}"/>
    <cellStyle name="SAPBEXaggData 3 6 11" xfId="9810" xr:uid="{00000000-0005-0000-0000-000065170000}"/>
    <cellStyle name="SAPBEXaggData 3 6 12" xfId="10679" xr:uid="{00000000-0005-0000-0000-000066170000}"/>
    <cellStyle name="SAPBEXaggData 3 6 13" xfId="11570" xr:uid="{00000000-0005-0000-0000-000067170000}"/>
    <cellStyle name="SAPBEXaggData 3 6 14" xfId="12461" xr:uid="{00000000-0005-0000-0000-000068170000}"/>
    <cellStyle name="SAPBEXaggData 3 6 15" xfId="13327" xr:uid="{00000000-0005-0000-0000-000069170000}"/>
    <cellStyle name="SAPBEXaggData 3 6 16" xfId="14218" xr:uid="{00000000-0005-0000-0000-00006A170000}"/>
    <cellStyle name="SAPBEXaggData 3 6 17" xfId="15104" xr:uid="{00000000-0005-0000-0000-00006B170000}"/>
    <cellStyle name="SAPBEXaggData 3 6 18" xfId="15988" xr:uid="{00000000-0005-0000-0000-00006C170000}"/>
    <cellStyle name="SAPBEXaggData 3 6 19" xfId="16874" xr:uid="{00000000-0005-0000-0000-00006D170000}"/>
    <cellStyle name="SAPBEXaggData 3 6 2" xfId="2039" xr:uid="{00000000-0005-0000-0000-00006E170000}"/>
    <cellStyle name="SAPBEXaggData 3 6 2 2" xfId="24587" xr:uid="{00000000-0005-0000-0000-00006F170000}"/>
    <cellStyle name="SAPBEXaggData 3 6 2 2 2" xfId="27714" xr:uid="{00000000-0005-0000-0000-000070170000}"/>
    <cellStyle name="SAPBEXaggData 3 6 2 2 2 2" xfId="27715" xr:uid="{00000000-0005-0000-0000-000071170000}"/>
    <cellStyle name="SAPBEXaggData 3 6 2 2 2 2 2" xfId="27716" xr:uid="{00000000-0005-0000-0000-000072170000}"/>
    <cellStyle name="SAPBEXaggData 3 6 2 2 2 3" xfId="27717" xr:uid="{00000000-0005-0000-0000-000073170000}"/>
    <cellStyle name="SAPBEXaggData 3 6 2 2 3" xfId="27718" xr:uid="{00000000-0005-0000-0000-000074170000}"/>
    <cellStyle name="SAPBEXaggData 3 6 2 2 3 2" xfId="27719" xr:uid="{00000000-0005-0000-0000-000075170000}"/>
    <cellStyle name="SAPBEXaggData 3 6 2 2 3 2 2" xfId="27720" xr:uid="{00000000-0005-0000-0000-000076170000}"/>
    <cellStyle name="SAPBEXaggData 3 6 2 2 4" xfId="27721" xr:uid="{00000000-0005-0000-0000-000077170000}"/>
    <cellStyle name="SAPBEXaggData 3 6 2 2 4 2" xfId="27722" xr:uid="{00000000-0005-0000-0000-000078170000}"/>
    <cellStyle name="SAPBEXaggData 3 6 2 3" xfId="27723" xr:uid="{00000000-0005-0000-0000-000079170000}"/>
    <cellStyle name="SAPBEXaggData 3 6 2 3 2" xfId="27724" xr:uid="{00000000-0005-0000-0000-00007A170000}"/>
    <cellStyle name="SAPBEXaggData 3 6 2 3 2 2" xfId="27725" xr:uid="{00000000-0005-0000-0000-00007B170000}"/>
    <cellStyle name="SAPBEXaggData 3 6 2 3 3" xfId="27726" xr:uid="{00000000-0005-0000-0000-00007C170000}"/>
    <cellStyle name="SAPBEXaggData 3 6 2 4" xfId="27727" xr:uid="{00000000-0005-0000-0000-00007D170000}"/>
    <cellStyle name="SAPBEXaggData 3 6 2 4 2" xfId="27728" xr:uid="{00000000-0005-0000-0000-00007E170000}"/>
    <cellStyle name="SAPBEXaggData 3 6 2 4 2 2" xfId="27729" xr:uid="{00000000-0005-0000-0000-00007F170000}"/>
    <cellStyle name="SAPBEXaggData 3 6 2 5" xfId="27730" xr:uid="{00000000-0005-0000-0000-000080170000}"/>
    <cellStyle name="SAPBEXaggData 3 6 2 5 2" xfId="27731" xr:uid="{00000000-0005-0000-0000-000081170000}"/>
    <cellStyle name="SAPBEXaggData 3 6 20" xfId="17754" xr:uid="{00000000-0005-0000-0000-000082170000}"/>
    <cellStyle name="SAPBEXaggData 3 6 21" xfId="18635" xr:uid="{00000000-0005-0000-0000-000083170000}"/>
    <cellStyle name="SAPBEXaggData 3 6 22" xfId="19493" xr:uid="{00000000-0005-0000-0000-000084170000}"/>
    <cellStyle name="SAPBEXaggData 3 6 23" xfId="20359" xr:uid="{00000000-0005-0000-0000-000085170000}"/>
    <cellStyle name="SAPBEXaggData 3 6 24" xfId="21217" xr:uid="{00000000-0005-0000-0000-000086170000}"/>
    <cellStyle name="SAPBEXaggData 3 6 25" xfId="22058" xr:uid="{00000000-0005-0000-0000-000087170000}"/>
    <cellStyle name="SAPBEXaggData 3 6 26" xfId="22887" xr:uid="{00000000-0005-0000-0000-000088170000}"/>
    <cellStyle name="SAPBEXaggData 3 6 27" xfId="23689" xr:uid="{00000000-0005-0000-0000-000089170000}"/>
    <cellStyle name="SAPBEXaggData 3 6 3" xfId="2757" xr:uid="{00000000-0005-0000-0000-00008A170000}"/>
    <cellStyle name="SAPBEXaggData 3 6 4" xfId="3659" xr:uid="{00000000-0005-0000-0000-00008B170000}"/>
    <cellStyle name="SAPBEXaggData 3 6 5" xfId="4547" xr:uid="{00000000-0005-0000-0000-00008C170000}"/>
    <cellStyle name="SAPBEXaggData 3 6 6" xfId="5436" xr:uid="{00000000-0005-0000-0000-00008D170000}"/>
    <cellStyle name="SAPBEXaggData 3 6 7" xfId="6330" xr:uid="{00000000-0005-0000-0000-00008E170000}"/>
    <cellStyle name="SAPBEXaggData 3 6 8" xfId="7352" xr:uid="{00000000-0005-0000-0000-00008F170000}"/>
    <cellStyle name="SAPBEXaggData 3 6 9" xfId="8032" xr:uid="{00000000-0005-0000-0000-000090170000}"/>
    <cellStyle name="SAPBEXaggData 3 7" xfId="1861" xr:uid="{00000000-0005-0000-0000-000091170000}"/>
    <cellStyle name="SAPBEXaggData 3 7 2" xfId="24588" xr:uid="{00000000-0005-0000-0000-000092170000}"/>
    <cellStyle name="SAPBEXaggData 3 7 2 2" xfId="27732" xr:uid="{00000000-0005-0000-0000-000093170000}"/>
    <cellStyle name="SAPBEXaggData 3 7 2 2 2" xfId="27733" xr:uid="{00000000-0005-0000-0000-000094170000}"/>
    <cellStyle name="SAPBEXaggData 3 7 2 2 2 2" xfId="27734" xr:uid="{00000000-0005-0000-0000-000095170000}"/>
    <cellStyle name="SAPBEXaggData 3 7 2 2 3" xfId="27735" xr:uid="{00000000-0005-0000-0000-000096170000}"/>
    <cellStyle name="SAPBEXaggData 3 7 2 3" xfId="27736" xr:uid="{00000000-0005-0000-0000-000097170000}"/>
    <cellStyle name="SAPBEXaggData 3 7 2 3 2" xfId="27737" xr:uid="{00000000-0005-0000-0000-000098170000}"/>
    <cellStyle name="SAPBEXaggData 3 7 2 3 2 2" xfId="27738" xr:uid="{00000000-0005-0000-0000-000099170000}"/>
    <cellStyle name="SAPBEXaggData 3 7 2 4" xfId="27739" xr:uid="{00000000-0005-0000-0000-00009A170000}"/>
    <cellStyle name="SAPBEXaggData 3 7 2 4 2" xfId="27740" xr:uid="{00000000-0005-0000-0000-00009B170000}"/>
    <cellStyle name="SAPBEXaggData 3 7 3" xfId="27741" xr:uid="{00000000-0005-0000-0000-00009C170000}"/>
    <cellStyle name="SAPBEXaggData 3 7 3 2" xfId="27742" xr:uid="{00000000-0005-0000-0000-00009D170000}"/>
    <cellStyle name="SAPBEXaggData 3 7 3 2 2" xfId="27743" xr:uid="{00000000-0005-0000-0000-00009E170000}"/>
    <cellStyle name="SAPBEXaggData 3 7 3 3" xfId="27744" xr:uid="{00000000-0005-0000-0000-00009F170000}"/>
    <cellStyle name="SAPBEXaggData 3 7 4" xfId="27745" xr:uid="{00000000-0005-0000-0000-0000A0170000}"/>
    <cellStyle name="SAPBEXaggData 3 7 4 2" xfId="27746" xr:uid="{00000000-0005-0000-0000-0000A1170000}"/>
    <cellStyle name="SAPBEXaggData 3 7 4 2 2" xfId="27747" xr:uid="{00000000-0005-0000-0000-0000A2170000}"/>
    <cellStyle name="SAPBEXaggData 3 7 5" xfId="27748" xr:uid="{00000000-0005-0000-0000-0000A3170000}"/>
    <cellStyle name="SAPBEXaggData 3 7 5 2" xfId="27749" xr:uid="{00000000-0005-0000-0000-0000A4170000}"/>
    <cellStyle name="SAPBEXaggData 3 8" xfId="1702" xr:uid="{00000000-0005-0000-0000-0000A5170000}"/>
    <cellStyle name="SAPBEXaggData 3 9" xfId="3478" xr:uid="{00000000-0005-0000-0000-0000A6170000}"/>
    <cellStyle name="SAPBEXaggData 30" xfId="18529" xr:uid="{00000000-0005-0000-0000-0000A7170000}"/>
    <cellStyle name="SAPBEXaggData 31" xfId="20090" xr:uid="{00000000-0005-0000-0000-0000A8170000}"/>
    <cellStyle name="SAPBEXaggData 32" xfId="20956" xr:uid="{00000000-0005-0000-0000-0000A9170000}"/>
    <cellStyle name="SAPBEXaggData 33" xfId="21814" xr:uid="{00000000-0005-0000-0000-0000AA170000}"/>
    <cellStyle name="SAPBEXaggData 34" xfId="22655" xr:uid="{00000000-0005-0000-0000-0000AB170000}"/>
    <cellStyle name="SAPBEXaggData 35" xfId="23484" xr:uid="{00000000-0005-0000-0000-0000AC170000}"/>
    <cellStyle name="SAPBEXaggData 4" xfId="544" xr:uid="{00000000-0005-0000-0000-0000AD170000}"/>
    <cellStyle name="SAPBEXaggData 4 10" xfId="8922" xr:uid="{00000000-0005-0000-0000-0000AE170000}"/>
    <cellStyle name="SAPBEXaggData 4 11" xfId="9811" xr:uid="{00000000-0005-0000-0000-0000AF170000}"/>
    <cellStyle name="SAPBEXaggData 4 12" xfId="10680" xr:uid="{00000000-0005-0000-0000-0000B0170000}"/>
    <cellStyle name="SAPBEXaggData 4 13" xfId="11571" xr:uid="{00000000-0005-0000-0000-0000B1170000}"/>
    <cellStyle name="SAPBEXaggData 4 14" xfId="12462" xr:uid="{00000000-0005-0000-0000-0000B2170000}"/>
    <cellStyle name="SAPBEXaggData 4 15" xfId="13328" xr:uid="{00000000-0005-0000-0000-0000B3170000}"/>
    <cellStyle name="SAPBEXaggData 4 16" xfId="14219" xr:uid="{00000000-0005-0000-0000-0000B4170000}"/>
    <cellStyle name="SAPBEXaggData 4 17" xfId="15105" xr:uid="{00000000-0005-0000-0000-0000B5170000}"/>
    <cellStyle name="SAPBEXaggData 4 18" xfId="15989" xr:uid="{00000000-0005-0000-0000-0000B6170000}"/>
    <cellStyle name="SAPBEXaggData 4 19" xfId="16875" xr:uid="{00000000-0005-0000-0000-0000B7170000}"/>
    <cellStyle name="SAPBEXaggData 4 2" xfId="2040" xr:uid="{00000000-0005-0000-0000-0000B8170000}"/>
    <cellStyle name="SAPBEXaggData 4 2 2" xfId="24589" xr:uid="{00000000-0005-0000-0000-0000B9170000}"/>
    <cellStyle name="SAPBEXaggData 4 2 2 2" xfId="27750" xr:uid="{00000000-0005-0000-0000-0000BA170000}"/>
    <cellStyle name="SAPBEXaggData 4 2 2 2 2" xfId="27751" xr:uid="{00000000-0005-0000-0000-0000BB170000}"/>
    <cellStyle name="SAPBEXaggData 4 2 2 2 2 2" xfId="27752" xr:uid="{00000000-0005-0000-0000-0000BC170000}"/>
    <cellStyle name="SAPBEXaggData 4 2 2 2 3" xfId="27753" xr:uid="{00000000-0005-0000-0000-0000BD170000}"/>
    <cellStyle name="SAPBEXaggData 4 2 2 3" xfId="27754" xr:uid="{00000000-0005-0000-0000-0000BE170000}"/>
    <cellStyle name="SAPBEXaggData 4 2 2 3 2" xfId="27755" xr:uid="{00000000-0005-0000-0000-0000BF170000}"/>
    <cellStyle name="SAPBEXaggData 4 2 2 3 2 2" xfId="27756" xr:uid="{00000000-0005-0000-0000-0000C0170000}"/>
    <cellStyle name="SAPBEXaggData 4 2 2 4" xfId="27757" xr:uid="{00000000-0005-0000-0000-0000C1170000}"/>
    <cellStyle name="SAPBEXaggData 4 2 2 4 2" xfId="27758" xr:uid="{00000000-0005-0000-0000-0000C2170000}"/>
    <cellStyle name="SAPBEXaggData 4 2 3" xfId="27759" xr:uid="{00000000-0005-0000-0000-0000C3170000}"/>
    <cellStyle name="SAPBEXaggData 4 2 3 2" xfId="27760" xr:uid="{00000000-0005-0000-0000-0000C4170000}"/>
    <cellStyle name="SAPBEXaggData 4 2 3 2 2" xfId="27761" xr:uid="{00000000-0005-0000-0000-0000C5170000}"/>
    <cellStyle name="SAPBEXaggData 4 2 3 3" xfId="27762" xr:uid="{00000000-0005-0000-0000-0000C6170000}"/>
    <cellStyle name="SAPBEXaggData 4 2 4" xfId="27763" xr:uid="{00000000-0005-0000-0000-0000C7170000}"/>
    <cellStyle name="SAPBEXaggData 4 2 4 2" xfId="27764" xr:uid="{00000000-0005-0000-0000-0000C8170000}"/>
    <cellStyle name="SAPBEXaggData 4 2 4 2 2" xfId="27765" xr:uid="{00000000-0005-0000-0000-0000C9170000}"/>
    <cellStyle name="SAPBEXaggData 4 2 5" xfId="27766" xr:uid="{00000000-0005-0000-0000-0000CA170000}"/>
    <cellStyle name="SAPBEXaggData 4 2 5 2" xfId="27767" xr:uid="{00000000-0005-0000-0000-0000CB170000}"/>
    <cellStyle name="SAPBEXaggData 4 20" xfId="17755" xr:uid="{00000000-0005-0000-0000-0000CC170000}"/>
    <cellStyle name="SAPBEXaggData 4 21" xfId="18636" xr:uid="{00000000-0005-0000-0000-0000CD170000}"/>
    <cellStyle name="SAPBEXaggData 4 22" xfId="19494" xr:uid="{00000000-0005-0000-0000-0000CE170000}"/>
    <cellStyle name="SAPBEXaggData 4 23" xfId="20360" xr:uid="{00000000-0005-0000-0000-0000CF170000}"/>
    <cellStyle name="SAPBEXaggData 4 24" xfId="21218" xr:uid="{00000000-0005-0000-0000-0000D0170000}"/>
    <cellStyle name="SAPBEXaggData 4 25" xfId="22059" xr:uid="{00000000-0005-0000-0000-0000D1170000}"/>
    <cellStyle name="SAPBEXaggData 4 26" xfId="22888" xr:uid="{00000000-0005-0000-0000-0000D2170000}"/>
    <cellStyle name="SAPBEXaggData 4 27" xfId="23690" xr:uid="{00000000-0005-0000-0000-0000D3170000}"/>
    <cellStyle name="SAPBEXaggData 4 3" xfId="2758" xr:uid="{00000000-0005-0000-0000-0000D4170000}"/>
    <cellStyle name="SAPBEXaggData 4 4" xfId="3660" xr:uid="{00000000-0005-0000-0000-0000D5170000}"/>
    <cellStyle name="SAPBEXaggData 4 5" xfId="4548" xr:uid="{00000000-0005-0000-0000-0000D6170000}"/>
    <cellStyle name="SAPBEXaggData 4 6" xfId="5437" xr:uid="{00000000-0005-0000-0000-0000D7170000}"/>
    <cellStyle name="SAPBEXaggData 4 7" xfId="6331" xr:uid="{00000000-0005-0000-0000-0000D8170000}"/>
    <cellStyle name="SAPBEXaggData 4 8" xfId="7351" xr:uid="{00000000-0005-0000-0000-0000D9170000}"/>
    <cellStyle name="SAPBEXaggData 4 9" xfId="8033" xr:uid="{00000000-0005-0000-0000-0000DA170000}"/>
    <cellStyle name="SAPBEXaggData 5" xfId="545" xr:uid="{00000000-0005-0000-0000-0000DB170000}"/>
    <cellStyle name="SAPBEXaggData 5 10" xfId="8923" xr:uid="{00000000-0005-0000-0000-0000DC170000}"/>
    <cellStyle name="SAPBEXaggData 5 11" xfId="9812" xr:uid="{00000000-0005-0000-0000-0000DD170000}"/>
    <cellStyle name="SAPBEXaggData 5 12" xfId="10681" xr:uid="{00000000-0005-0000-0000-0000DE170000}"/>
    <cellStyle name="SAPBEXaggData 5 13" xfId="11572" xr:uid="{00000000-0005-0000-0000-0000DF170000}"/>
    <cellStyle name="SAPBEXaggData 5 14" xfId="12463" xr:uid="{00000000-0005-0000-0000-0000E0170000}"/>
    <cellStyle name="SAPBEXaggData 5 15" xfId="13329" xr:uid="{00000000-0005-0000-0000-0000E1170000}"/>
    <cellStyle name="SAPBEXaggData 5 16" xfId="14220" xr:uid="{00000000-0005-0000-0000-0000E2170000}"/>
    <cellStyle name="SAPBEXaggData 5 17" xfId="15106" xr:uid="{00000000-0005-0000-0000-0000E3170000}"/>
    <cellStyle name="SAPBEXaggData 5 18" xfId="15990" xr:uid="{00000000-0005-0000-0000-0000E4170000}"/>
    <cellStyle name="SAPBEXaggData 5 19" xfId="16876" xr:uid="{00000000-0005-0000-0000-0000E5170000}"/>
    <cellStyle name="SAPBEXaggData 5 2" xfId="2041" xr:uid="{00000000-0005-0000-0000-0000E6170000}"/>
    <cellStyle name="SAPBEXaggData 5 2 2" xfId="24590" xr:uid="{00000000-0005-0000-0000-0000E7170000}"/>
    <cellStyle name="SAPBEXaggData 5 2 2 2" xfId="27768" xr:uid="{00000000-0005-0000-0000-0000E8170000}"/>
    <cellStyle name="SAPBEXaggData 5 2 2 2 2" xfId="27769" xr:uid="{00000000-0005-0000-0000-0000E9170000}"/>
    <cellStyle name="SAPBEXaggData 5 2 2 2 2 2" xfId="27770" xr:uid="{00000000-0005-0000-0000-0000EA170000}"/>
    <cellStyle name="SAPBEXaggData 5 2 2 2 3" xfId="27771" xr:uid="{00000000-0005-0000-0000-0000EB170000}"/>
    <cellStyle name="SAPBEXaggData 5 2 2 3" xfId="27772" xr:uid="{00000000-0005-0000-0000-0000EC170000}"/>
    <cellStyle name="SAPBEXaggData 5 2 2 3 2" xfId="27773" xr:uid="{00000000-0005-0000-0000-0000ED170000}"/>
    <cellStyle name="SAPBEXaggData 5 2 2 3 2 2" xfId="27774" xr:uid="{00000000-0005-0000-0000-0000EE170000}"/>
    <cellStyle name="SAPBEXaggData 5 2 2 4" xfId="27775" xr:uid="{00000000-0005-0000-0000-0000EF170000}"/>
    <cellStyle name="SAPBEXaggData 5 2 2 4 2" xfId="27776" xr:uid="{00000000-0005-0000-0000-0000F0170000}"/>
    <cellStyle name="SAPBEXaggData 5 2 3" xfId="27777" xr:uid="{00000000-0005-0000-0000-0000F1170000}"/>
    <cellStyle name="SAPBEXaggData 5 2 3 2" xfId="27778" xr:uid="{00000000-0005-0000-0000-0000F2170000}"/>
    <cellStyle name="SAPBEXaggData 5 2 3 2 2" xfId="27779" xr:uid="{00000000-0005-0000-0000-0000F3170000}"/>
    <cellStyle name="SAPBEXaggData 5 2 3 3" xfId="27780" xr:uid="{00000000-0005-0000-0000-0000F4170000}"/>
    <cellStyle name="SAPBEXaggData 5 2 4" xfId="27781" xr:uid="{00000000-0005-0000-0000-0000F5170000}"/>
    <cellStyle name="SAPBEXaggData 5 2 4 2" xfId="27782" xr:uid="{00000000-0005-0000-0000-0000F6170000}"/>
    <cellStyle name="SAPBEXaggData 5 2 4 2 2" xfId="27783" xr:uid="{00000000-0005-0000-0000-0000F7170000}"/>
    <cellStyle name="SAPBEXaggData 5 2 5" xfId="27784" xr:uid="{00000000-0005-0000-0000-0000F8170000}"/>
    <cellStyle name="SAPBEXaggData 5 2 5 2" xfId="27785" xr:uid="{00000000-0005-0000-0000-0000F9170000}"/>
    <cellStyle name="SAPBEXaggData 5 20" xfId="17756" xr:uid="{00000000-0005-0000-0000-0000FA170000}"/>
    <cellStyle name="SAPBEXaggData 5 21" xfId="18637" xr:uid="{00000000-0005-0000-0000-0000FB170000}"/>
    <cellStyle name="SAPBEXaggData 5 22" xfId="19495" xr:uid="{00000000-0005-0000-0000-0000FC170000}"/>
    <cellStyle name="SAPBEXaggData 5 23" xfId="20361" xr:uid="{00000000-0005-0000-0000-0000FD170000}"/>
    <cellStyle name="SAPBEXaggData 5 24" xfId="21219" xr:uid="{00000000-0005-0000-0000-0000FE170000}"/>
    <cellStyle name="SAPBEXaggData 5 25" xfId="22060" xr:uid="{00000000-0005-0000-0000-0000FF170000}"/>
    <cellStyle name="SAPBEXaggData 5 26" xfId="22889" xr:uid="{00000000-0005-0000-0000-000000180000}"/>
    <cellStyle name="SAPBEXaggData 5 27" xfId="23691" xr:uid="{00000000-0005-0000-0000-000001180000}"/>
    <cellStyle name="SAPBEXaggData 5 3" xfId="2759" xr:uid="{00000000-0005-0000-0000-000002180000}"/>
    <cellStyle name="SAPBEXaggData 5 4" xfId="3661" xr:uid="{00000000-0005-0000-0000-000003180000}"/>
    <cellStyle name="SAPBEXaggData 5 5" xfId="4549" xr:uid="{00000000-0005-0000-0000-000004180000}"/>
    <cellStyle name="SAPBEXaggData 5 6" xfId="5438" xr:uid="{00000000-0005-0000-0000-000005180000}"/>
    <cellStyle name="SAPBEXaggData 5 7" xfId="6332" xr:uid="{00000000-0005-0000-0000-000006180000}"/>
    <cellStyle name="SAPBEXaggData 5 8" xfId="7350" xr:uid="{00000000-0005-0000-0000-000007180000}"/>
    <cellStyle name="SAPBEXaggData 5 9" xfId="8034" xr:uid="{00000000-0005-0000-0000-000008180000}"/>
    <cellStyle name="SAPBEXaggData 6" xfId="546" xr:uid="{00000000-0005-0000-0000-000009180000}"/>
    <cellStyle name="SAPBEXaggData 6 10" xfId="8924" xr:uid="{00000000-0005-0000-0000-00000A180000}"/>
    <cellStyle name="SAPBEXaggData 6 11" xfId="9813" xr:uid="{00000000-0005-0000-0000-00000B180000}"/>
    <cellStyle name="SAPBEXaggData 6 12" xfId="10682" xr:uid="{00000000-0005-0000-0000-00000C180000}"/>
    <cellStyle name="SAPBEXaggData 6 13" xfId="11573" xr:uid="{00000000-0005-0000-0000-00000D180000}"/>
    <cellStyle name="SAPBEXaggData 6 14" xfId="12464" xr:uid="{00000000-0005-0000-0000-00000E180000}"/>
    <cellStyle name="SAPBEXaggData 6 15" xfId="13330" xr:uid="{00000000-0005-0000-0000-00000F180000}"/>
    <cellStyle name="SAPBEXaggData 6 16" xfId="14221" xr:uid="{00000000-0005-0000-0000-000010180000}"/>
    <cellStyle name="SAPBEXaggData 6 17" xfId="15107" xr:uid="{00000000-0005-0000-0000-000011180000}"/>
    <cellStyle name="SAPBEXaggData 6 18" xfId="15991" xr:uid="{00000000-0005-0000-0000-000012180000}"/>
    <cellStyle name="SAPBEXaggData 6 19" xfId="16877" xr:uid="{00000000-0005-0000-0000-000013180000}"/>
    <cellStyle name="SAPBEXaggData 6 2" xfId="2042" xr:uid="{00000000-0005-0000-0000-000014180000}"/>
    <cellStyle name="SAPBEXaggData 6 2 2" xfId="24591" xr:uid="{00000000-0005-0000-0000-000015180000}"/>
    <cellStyle name="SAPBEXaggData 6 2 2 2" xfId="27786" xr:uid="{00000000-0005-0000-0000-000016180000}"/>
    <cellStyle name="SAPBEXaggData 6 2 2 2 2" xfId="27787" xr:uid="{00000000-0005-0000-0000-000017180000}"/>
    <cellStyle name="SAPBEXaggData 6 2 2 2 2 2" xfId="27788" xr:uid="{00000000-0005-0000-0000-000018180000}"/>
    <cellStyle name="SAPBEXaggData 6 2 2 2 3" xfId="27789" xr:uid="{00000000-0005-0000-0000-000019180000}"/>
    <cellStyle name="SAPBEXaggData 6 2 2 3" xfId="27790" xr:uid="{00000000-0005-0000-0000-00001A180000}"/>
    <cellStyle name="SAPBEXaggData 6 2 2 3 2" xfId="27791" xr:uid="{00000000-0005-0000-0000-00001B180000}"/>
    <cellStyle name="SAPBEXaggData 6 2 2 3 2 2" xfId="27792" xr:uid="{00000000-0005-0000-0000-00001C180000}"/>
    <cellStyle name="SAPBEXaggData 6 2 2 4" xfId="27793" xr:uid="{00000000-0005-0000-0000-00001D180000}"/>
    <cellStyle name="SAPBEXaggData 6 2 2 4 2" xfId="27794" xr:uid="{00000000-0005-0000-0000-00001E180000}"/>
    <cellStyle name="SAPBEXaggData 6 2 3" xfId="27795" xr:uid="{00000000-0005-0000-0000-00001F180000}"/>
    <cellStyle name="SAPBEXaggData 6 2 3 2" xfId="27796" xr:uid="{00000000-0005-0000-0000-000020180000}"/>
    <cellStyle name="SAPBEXaggData 6 2 3 2 2" xfId="27797" xr:uid="{00000000-0005-0000-0000-000021180000}"/>
    <cellStyle name="SAPBEXaggData 6 2 3 3" xfId="27798" xr:uid="{00000000-0005-0000-0000-000022180000}"/>
    <cellStyle name="SAPBEXaggData 6 2 4" xfId="27799" xr:uid="{00000000-0005-0000-0000-000023180000}"/>
    <cellStyle name="SAPBEXaggData 6 2 4 2" xfId="27800" xr:uid="{00000000-0005-0000-0000-000024180000}"/>
    <cellStyle name="SAPBEXaggData 6 2 4 2 2" xfId="27801" xr:uid="{00000000-0005-0000-0000-000025180000}"/>
    <cellStyle name="SAPBEXaggData 6 2 5" xfId="27802" xr:uid="{00000000-0005-0000-0000-000026180000}"/>
    <cellStyle name="SAPBEXaggData 6 2 5 2" xfId="27803" xr:uid="{00000000-0005-0000-0000-000027180000}"/>
    <cellStyle name="SAPBEXaggData 6 20" xfId="17757" xr:uid="{00000000-0005-0000-0000-000028180000}"/>
    <cellStyle name="SAPBEXaggData 6 21" xfId="18638" xr:uid="{00000000-0005-0000-0000-000029180000}"/>
    <cellStyle name="SAPBEXaggData 6 22" xfId="19496" xr:uid="{00000000-0005-0000-0000-00002A180000}"/>
    <cellStyle name="SAPBEXaggData 6 23" xfId="20362" xr:uid="{00000000-0005-0000-0000-00002B180000}"/>
    <cellStyle name="SAPBEXaggData 6 24" xfId="21220" xr:uid="{00000000-0005-0000-0000-00002C180000}"/>
    <cellStyle name="SAPBEXaggData 6 25" xfId="22061" xr:uid="{00000000-0005-0000-0000-00002D180000}"/>
    <cellStyle name="SAPBEXaggData 6 26" xfId="22890" xr:uid="{00000000-0005-0000-0000-00002E180000}"/>
    <cellStyle name="SAPBEXaggData 6 27" xfId="23692" xr:uid="{00000000-0005-0000-0000-00002F180000}"/>
    <cellStyle name="SAPBEXaggData 6 3" xfId="2760" xr:uid="{00000000-0005-0000-0000-000030180000}"/>
    <cellStyle name="SAPBEXaggData 6 4" xfId="3662" xr:uid="{00000000-0005-0000-0000-000031180000}"/>
    <cellStyle name="SAPBEXaggData 6 5" xfId="4550" xr:uid="{00000000-0005-0000-0000-000032180000}"/>
    <cellStyle name="SAPBEXaggData 6 6" xfId="5439" xr:uid="{00000000-0005-0000-0000-000033180000}"/>
    <cellStyle name="SAPBEXaggData 6 7" xfId="6333" xr:uid="{00000000-0005-0000-0000-000034180000}"/>
    <cellStyle name="SAPBEXaggData 6 8" xfId="7349" xr:uid="{00000000-0005-0000-0000-000035180000}"/>
    <cellStyle name="SAPBEXaggData 6 9" xfId="8035" xr:uid="{00000000-0005-0000-0000-000036180000}"/>
    <cellStyle name="SAPBEXaggData 7" xfId="547" xr:uid="{00000000-0005-0000-0000-000037180000}"/>
    <cellStyle name="SAPBEXaggData 7 10" xfId="8925" xr:uid="{00000000-0005-0000-0000-000038180000}"/>
    <cellStyle name="SAPBEXaggData 7 11" xfId="9814" xr:uid="{00000000-0005-0000-0000-000039180000}"/>
    <cellStyle name="SAPBEXaggData 7 12" xfId="10683" xr:uid="{00000000-0005-0000-0000-00003A180000}"/>
    <cellStyle name="SAPBEXaggData 7 13" xfId="11574" xr:uid="{00000000-0005-0000-0000-00003B180000}"/>
    <cellStyle name="SAPBEXaggData 7 14" xfId="12465" xr:uid="{00000000-0005-0000-0000-00003C180000}"/>
    <cellStyle name="SAPBEXaggData 7 15" xfId="13331" xr:uid="{00000000-0005-0000-0000-00003D180000}"/>
    <cellStyle name="SAPBEXaggData 7 16" xfId="14222" xr:uid="{00000000-0005-0000-0000-00003E180000}"/>
    <cellStyle name="SAPBEXaggData 7 17" xfId="15108" xr:uid="{00000000-0005-0000-0000-00003F180000}"/>
    <cellStyle name="SAPBEXaggData 7 18" xfId="15992" xr:uid="{00000000-0005-0000-0000-000040180000}"/>
    <cellStyle name="SAPBEXaggData 7 19" xfId="16878" xr:uid="{00000000-0005-0000-0000-000041180000}"/>
    <cellStyle name="SAPBEXaggData 7 2" xfId="2043" xr:uid="{00000000-0005-0000-0000-000042180000}"/>
    <cellStyle name="SAPBEXaggData 7 2 2" xfId="24592" xr:uid="{00000000-0005-0000-0000-000043180000}"/>
    <cellStyle name="SAPBEXaggData 7 2 2 2" xfId="27804" xr:uid="{00000000-0005-0000-0000-000044180000}"/>
    <cellStyle name="SAPBEXaggData 7 2 2 2 2" xfId="27805" xr:uid="{00000000-0005-0000-0000-000045180000}"/>
    <cellStyle name="SAPBEXaggData 7 2 2 2 2 2" xfId="27806" xr:uid="{00000000-0005-0000-0000-000046180000}"/>
    <cellStyle name="SAPBEXaggData 7 2 2 2 3" xfId="27807" xr:uid="{00000000-0005-0000-0000-000047180000}"/>
    <cellStyle name="SAPBEXaggData 7 2 2 3" xfId="27808" xr:uid="{00000000-0005-0000-0000-000048180000}"/>
    <cellStyle name="SAPBEXaggData 7 2 2 3 2" xfId="27809" xr:uid="{00000000-0005-0000-0000-000049180000}"/>
    <cellStyle name="SAPBEXaggData 7 2 2 3 2 2" xfId="27810" xr:uid="{00000000-0005-0000-0000-00004A180000}"/>
    <cellStyle name="SAPBEXaggData 7 2 2 4" xfId="27811" xr:uid="{00000000-0005-0000-0000-00004B180000}"/>
    <cellStyle name="SAPBEXaggData 7 2 2 4 2" xfId="27812" xr:uid="{00000000-0005-0000-0000-00004C180000}"/>
    <cellStyle name="SAPBEXaggData 7 2 3" xfId="27813" xr:uid="{00000000-0005-0000-0000-00004D180000}"/>
    <cellStyle name="SAPBEXaggData 7 2 3 2" xfId="27814" xr:uid="{00000000-0005-0000-0000-00004E180000}"/>
    <cellStyle name="SAPBEXaggData 7 2 3 2 2" xfId="27815" xr:uid="{00000000-0005-0000-0000-00004F180000}"/>
    <cellStyle name="SAPBEXaggData 7 2 3 3" xfId="27816" xr:uid="{00000000-0005-0000-0000-000050180000}"/>
    <cellStyle name="SAPBEXaggData 7 2 4" xfId="27817" xr:uid="{00000000-0005-0000-0000-000051180000}"/>
    <cellStyle name="SAPBEXaggData 7 2 4 2" xfId="27818" xr:uid="{00000000-0005-0000-0000-000052180000}"/>
    <cellStyle name="SAPBEXaggData 7 2 4 2 2" xfId="27819" xr:uid="{00000000-0005-0000-0000-000053180000}"/>
    <cellStyle name="SAPBEXaggData 7 2 5" xfId="27820" xr:uid="{00000000-0005-0000-0000-000054180000}"/>
    <cellStyle name="SAPBEXaggData 7 2 5 2" xfId="27821" xr:uid="{00000000-0005-0000-0000-000055180000}"/>
    <cellStyle name="SAPBEXaggData 7 20" xfId="17758" xr:uid="{00000000-0005-0000-0000-000056180000}"/>
    <cellStyle name="SAPBEXaggData 7 21" xfId="18639" xr:uid="{00000000-0005-0000-0000-000057180000}"/>
    <cellStyle name="SAPBEXaggData 7 22" xfId="19497" xr:uid="{00000000-0005-0000-0000-000058180000}"/>
    <cellStyle name="SAPBEXaggData 7 23" xfId="20363" xr:uid="{00000000-0005-0000-0000-000059180000}"/>
    <cellStyle name="SAPBEXaggData 7 24" xfId="21221" xr:uid="{00000000-0005-0000-0000-00005A180000}"/>
    <cellStyle name="SAPBEXaggData 7 25" xfId="22062" xr:uid="{00000000-0005-0000-0000-00005B180000}"/>
    <cellStyle name="SAPBEXaggData 7 26" xfId="22891" xr:uid="{00000000-0005-0000-0000-00005C180000}"/>
    <cellStyle name="SAPBEXaggData 7 27" xfId="23693" xr:uid="{00000000-0005-0000-0000-00005D180000}"/>
    <cellStyle name="SAPBEXaggData 7 3" xfId="2761" xr:uid="{00000000-0005-0000-0000-00005E180000}"/>
    <cellStyle name="SAPBEXaggData 7 4" xfId="3663" xr:uid="{00000000-0005-0000-0000-00005F180000}"/>
    <cellStyle name="SAPBEXaggData 7 5" xfId="4551" xr:uid="{00000000-0005-0000-0000-000060180000}"/>
    <cellStyle name="SAPBEXaggData 7 6" xfId="5440" xr:uid="{00000000-0005-0000-0000-000061180000}"/>
    <cellStyle name="SAPBEXaggData 7 7" xfId="6334" xr:uid="{00000000-0005-0000-0000-000062180000}"/>
    <cellStyle name="SAPBEXaggData 7 8" xfId="7057" xr:uid="{00000000-0005-0000-0000-000063180000}"/>
    <cellStyle name="SAPBEXaggData 7 9" xfId="8036" xr:uid="{00000000-0005-0000-0000-000064180000}"/>
    <cellStyle name="SAPBEXaggData 8" xfId="548" xr:uid="{00000000-0005-0000-0000-000065180000}"/>
    <cellStyle name="SAPBEXaggData 8 10" xfId="8907" xr:uid="{00000000-0005-0000-0000-000066180000}"/>
    <cellStyle name="SAPBEXaggData 8 11" xfId="9796" xr:uid="{00000000-0005-0000-0000-000067180000}"/>
    <cellStyle name="SAPBEXaggData 8 12" xfId="10665" xr:uid="{00000000-0005-0000-0000-000068180000}"/>
    <cellStyle name="SAPBEXaggData 8 13" xfId="11556" xr:uid="{00000000-0005-0000-0000-000069180000}"/>
    <cellStyle name="SAPBEXaggData 8 14" xfId="12447" xr:uid="{00000000-0005-0000-0000-00006A180000}"/>
    <cellStyle name="SAPBEXaggData 8 15" xfId="13313" xr:uid="{00000000-0005-0000-0000-00006B180000}"/>
    <cellStyle name="SAPBEXaggData 8 16" xfId="14204" xr:uid="{00000000-0005-0000-0000-00006C180000}"/>
    <cellStyle name="SAPBEXaggData 8 17" xfId="15090" xr:uid="{00000000-0005-0000-0000-00006D180000}"/>
    <cellStyle name="SAPBEXaggData 8 18" xfId="15974" xr:uid="{00000000-0005-0000-0000-00006E180000}"/>
    <cellStyle name="SAPBEXaggData 8 19" xfId="16860" xr:uid="{00000000-0005-0000-0000-00006F180000}"/>
    <cellStyle name="SAPBEXaggData 8 2" xfId="2025" xr:uid="{00000000-0005-0000-0000-000070180000}"/>
    <cellStyle name="SAPBEXaggData 8 2 2" xfId="24593" xr:uid="{00000000-0005-0000-0000-000071180000}"/>
    <cellStyle name="SAPBEXaggData 8 2 2 2" xfId="27822" xr:uid="{00000000-0005-0000-0000-000072180000}"/>
    <cellStyle name="SAPBEXaggData 8 2 2 2 2" xfId="27823" xr:uid="{00000000-0005-0000-0000-000073180000}"/>
    <cellStyle name="SAPBEXaggData 8 2 2 2 2 2" xfId="27824" xr:uid="{00000000-0005-0000-0000-000074180000}"/>
    <cellStyle name="SAPBEXaggData 8 2 2 2 3" xfId="27825" xr:uid="{00000000-0005-0000-0000-000075180000}"/>
    <cellStyle name="SAPBEXaggData 8 2 2 3" xfId="27826" xr:uid="{00000000-0005-0000-0000-000076180000}"/>
    <cellStyle name="SAPBEXaggData 8 2 2 3 2" xfId="27827" xr:uid="{00000000-0005-0000-0000-000077180000}"/>
    <cellStyle name="SAPBEXaggData 8 2 2 3 2 2" xfId="27828" xr:uid="{00000000-0005-0000-0000-000078180000}"/>
    <cellStyle name="SAPBEXaggData 8 2 2 4" xfId="27829" xr:uid="{00000000-0005-0000-0000-000079180000}"/>
    <cellStyle name="SAPBEXaggData 8 2 2 4 2" xfId="27830" xr:uid="{00000000-0005-0000-0000-00007A180000}"/>
    <cellStyle name="SAPBEXaggData 8 2 3" xfId="27831" xr:uid="{00000000-0005-0000-0000-00007B180000}"/>
    <cellStyle name="SAPBEXaggData 8 2 3 2" xfId="27832" xr:uid="{00000000-0005-0000-0000-00007C180000}"/>
    <cellStyle name="SAPBEXaggData 8 2 3 2 2" xfId="27833" xr:uid="{00000000-0005-0000-0000-00007D180000}"/>
    <cellStyle name="SAPBEXaggData 8 2 3 3" xfId="27834" xr:uid="{00000000-0005-0000-0000-00007E180000}"/>
    <cellStyle name="SAPBEXaggData 8 2 4" xfId="27835" xr:uid="{00000000-0005-0000-0000-00007F180000}"/>
    <cellStyle name="SAPBEXaggData 8 2 4 2" xfId="27836" xr:uid="{00000000-0005-0000-0000-000080180000}"/>
    <cellStyle name="SAPBEXaggData 8 2 4 2 2" xfId="27837" xr:uid="{00000000-0005-0000-0000-000081180000}"/>
    <cellStyle name="SAPBEXaggData 8 2 5" xfId="27838" xr:uid="{00000000-0005-0000-0000-000082180000}"/>
    <cellStyle name="SAPBEXaggData 8 2 5 2" xfId="27839" xr:uid="{00000000-0005-0000-0000-000083180000}"/>
    <cellStyle name="SAPBEXaggData 8 20" xfId="17740" xr:uid="{00000000-0005-0000-0000-000084180000}"/>
    <cellStyle name="SAPBEXaggData 8 21" xfId="18621" xr:uid="{00000000-0005-0000-0000-000085180000}"/>
    <cellStyle name="SAPBEXaggData 8 22" xfId="19479" xr:uid="{00000000-0005-0000-0000-000086180000}"/>
    <cellStyle name="SAPBEXaggData 8 23" xfId="20345" xr:uid="{00000000-0005-0000-0000-000087180000}"/>
    <cellStyle name="SAPBEXaggData 8 24" xfId="21203" xr:uid="{00000000-0005-0000-0000-000088180000}"/>
    <cellStyle name="SAPBEXaggData 8 25" xfId="22044" xr:uid="{00000000-0005-0000-0000-000089180000}"/>
    <cellStyle name="SAPBEXaggData 8 26" xfId="22873" xr:uid="{00000000-0005-0000-0000-00008A180000}"/>
    <cellStyle name="SAPBEXaggData 8 27" xfId="23675" xr:uid="{00000000-0005-0000-0000-00008B180000}"/>
    <cellStyle name="SAPBEXaggData 8 3" xfId="2743" xr:uid="{00000000-0005-0000-0000-00008C180000}"/>
    <cellStyle name="SAPBEXaggData 8 4" xfId="3645" xr:uid="{00000000-0005-0000-0000-00008D180000}"/>
    <cellStyle name="SAPBEXaggData 8 5" xfId="4533" xr:uid="{00000000-0005-0000-0000-00008E180000}"/>
    <cellStyle name="SAPBEXaggData 8 6" xfId="5422" xr:uid="{00000000-0005-0000-0000-00008F180000}"/>
    <cellStyle name="SAPBEXaggData 8 7" xfId="6316" xr:uid="{00000000-0005-0000-0000-000090180000}"/>
    <cellStyle name="SAPBEXaggData 8 8" xfId="7361" xr:uid="{00000000-0005-0000-0000-000091180000}"/>
    <cellStyle name="SAPBEXaggData 8 9" xfId="8018" xr:uid="{00000000-0005-0000-0000-000092180000}"/>
    <cellStyle name="SAPBEXaggData 9" xfId="549" xr:uid="{00000000-0005-0000-0000-000093180000}"/>
    <cellStyle name="SAPBEXaggData 9 10" xfId="7018" xr:uid="{00000000-0005-0000-0000-000094180000}"/>
    <cellStyle name="SAPBEXaggData 9 11" xfId="8677" xr:uid="{00000000-0005-0000-0000-000095180000}"/>
    <cellStyle name="SAPBEXaggData 9 12" xfId="8814" xr:uid="{00000000-0005-0000-0000-000096180000}"/>
    <cellStyle name="SAPBEXaggData 9 13" xfId="8819" xr:uid="{00000000-0005-0000-0000-000097180000}"/>
    <cellStyle name="SAPBEXaggData 9 14" xfId="11325" xr:uid="{00000000-0005-0000-0000-000098180000}"/>
    <cellStyle name="SAPBEXaggData 9 15" xfId="11462" xr:uid="{00000000-0005-0000-0000-000099180000}"/>
    <cellStyle name="SAPBEXaggData 9 16" xfId="11467" xr:uid="{00000000-0005-0000-0000-00009A180000}"/>
    <cellStyle name="SAPBEXaggData 9 17" xfId="13973" xr:uid="{00000000-0005-0000-0000-00009B180000}"/>
    <cellStyle name="SAPBEXaggData 9 18" xfId="14864" xr:uid="{00000000-0005-0000-0000-00009C180000}"/>
    <cellStyle name="SAPBEXaggData 9 19" xfId="15749" xr:uid="{00000000-0005-0000-0000-00009D180000}"/>
    <cellStyle name="SAPBEXaggData 9 2" xfId="1596" xr:uid="{00000000-0005-0000-0000-00009E180000}"/>
    <cellStyle name="SAPBEXaggData 9 2 2" xfId="24595" xr:uid="{00000000-0005-0000-0000-00009F180000}"/>
    <cellStyle name="SAPBEXaggData 9 2 2 2" xfId="27840" xr:uid="{00000000-0005-0000-0000-0000A0180000}"/>
    <cellStyle name="SAPBEXaggData 9 2 2 2 2" xfId="27841" xr:uid="{00000000-0005-0000-0000-0000A1180000}"/>
    <cellStyle name="SAPBEXaggData 9 2 2 2 2 2" xfId="27842" xr:uid="{00000000-0005-0000-0000-0000A2180000}"/>
    <cellStyle name="SAPBEXaggData 9 2 2 2 3" xfId="27843" xr:uid="{00000000-0005-0000-0000-0000A3180000}"/>
    <cellStyle name="SAPBEXaggData 9 2 2 3" xfId="27844" xr:uid="{00000000-0005-0000-0000-0000A4180000}"/>
    <cellStyle name="SAPBEXaggData 9 2 2 3 2" xfId="27845" xr:uid="{00000000-0005-0000-0000-0000A5180000}"/>
    <cellStyle name="SAPBEXaggData 9 2 2 3 2 2" xfId="27846" xr:uid="{00000000-0005-0000-0000-0000A6180000}"/>
    <cellStyle name="SAPBEXaggData 9 2 2 4" xfId="27847" xr:uid="{00000000-0005-0000-0000-0000A7180000}"/>
    <cellStyle name="SAPBEXaggData 9 2 2 4 2" xfId="27848" xr:uid="{00000000-0005-0000-0000-0000A8180000}"/>
    <cellStyle name="SAPBEXaggData 9 2 3" xfId="27849" xr:uid="{00000000-0005-0000-0000-0000A9180000}"/>
    <cellStyle name="SAPBEXaggData 9 2 3 2" xfId="27850" xr:uid="{00000000-0005-0000-0000-0000AA180000}"/>
    <cellStyle name="SAPBEXaggData 9 2 3 2 2" xfId="27851" xr:uid="{00000000-0005-0000-0000-0000AB180000}"/>
    <cellStyle name="SAPBEXaggData 9 2 3 3" xfId="27852" xr:uid="{00000000-0005-0000-0000-0000AC180000}"/>
    <cellStyle name="SAPBEXaggData 9 2 4" xfId="27853" xr:uid="{00000000-0005-0000-0000-0000AD180000}"/>
    <cellStyle name="SAPBEXaggData 9 2 4 2" xfId="27854" xr:uid="{00000000-0005-0000-0000-0000AE180000}"/>
    <cellStyle name="SAPBEXaggData 9 2 4 2 2" xfId="27855" xr:uid="{00000000-0005-0000-0000-0000AF180000}"/>
    <cellStyle name="SAPBEXaggData 9 2 5" xfId="27856" xr:uid="{00000000-0005-0000-0000-0000B0180000}"/>
    <cellStyle name="SAPBEXaggData 9 2 5 2" xfId="27857" xr:uid="{00000000-0005-0000-0000-0000B1180000}"/>
    <cellStyle name="SAPBEXaggData 9 20" xfId="16633" xr:uid="{00000000-0005-0000-0000-0000B2180000}"/>
    <cellStyle name="SAPBEXaggData 9 21" xfId="17519" xr:uid="{00000000-0005-0000-0000-0000B3180000}"/>
    <cellStyle name="SAPBEXaggData 9 22" xfId="17653" xr:uid="{00000000-0005-0000-0000-0000B4180000}"/>
    <cellStyle name="SAPBEXaggData 9 23" xfId="17658" xr:uid="{00000000-0005-0000-0000-0000B5180000}"/>
    <cellStyle name="SAPBEXaggData 9 24" xfId="20136" xr:uid="{00000000-0005-0000-0000-0000B6180000}"/>
    <cellStyle name="SAPBEXaggData 9 25" xfId="21001" xr:uid="{00000000-0005-0000-0000-0000B7180000}"/>
    <cellStyle name="SAPBEXaggData 9 26" xfId="21858" xr:uid="{00000000-0005-0000-0000-0000B8180000}"/>
    <cellStyle name="SAPBEXaggData 9 27" xfId="22697" xr:uid="{00000000-0005-0000-0000-0000B9180000}"/>
    <cellStyle name="SAPBEXaggData 9 28" xfId="24594" xr:uid="{00000000-0005-0000-0000-0000BA180000}"/>
    <cellStyle name="SAPBEXaggData 9 3" xfId="2503" xr:uid="{00000000-0005-0000-0000-0000BB180000}"/>
    <cellStyle name="SAPBEXaggData 9 3 2" xfId="27858" xr:uid="{00000000-0005-0000-0000-0000BC180000}"/>
    <cellStyle name="SAPBEXaggData 9 3 2 2" xfId="27859" xr:uid="{00000000-0005-0000-0000-0000BD180000}"/>
    <cellStyle name="SAPBEXaggData 9 3 2 2 2" xfId="27860" xr:uid="{00000000-0005-0000-0000-0000BE180000}"/>
    <cellStyle name="SAPBEXaggData 9 3 3" xfId="27861" xr:uid="{00000000-0005-0000-0000-0000BF180000}"/>
    <cellStyle name="SAPBEXaggData 9 3 3 2" xfId="27862" xr:uid="{00000000-0005-0000-0000-0000C0180000}"/>
    <cellStyle name="SAPBEXaggData 9 4" xfId="2431" xr:uid="{00000000-0005-0000-0000-0000C1180000}"/>
    <cellStyle name="SAPBEXaggData 9 5" xfId="1634" xr:uid="{00000000-0005-0000-0000-0000C2180000}"/>
    <cellStyle name="SAPBEXaggData 9 6" xfId="3555" xr:uid="{00000000-0005-0000-0000-0000C3180000}"/>
    <cellStyle name="SAPBEXaggData 9 7" xfId="4442" xr:uid="{00000000-0005-0000-0000-0000C4180000}"/>
    <cellStyle name="SAPBEXaggData 9 8" xfId="7671" xr:uid="{00000000-0005-0000-0000-0000C5180000}"/>
    <cellStyle name="SAPBEXaggData 9 9" xfId="7638" xr:uid="{00000000-0005-0000-0000-0000C6180000}"/>
    <cellStyle name="SAPBEXaggData_20120921_SF-grote-ronde-Liesbethdump2" xfId="550" xr:uid="{00000000-0005-0000-0000-0000C7180000}"/>
    <cellStyle name="SAPBEXaggDataEmph" xfId="551" xr:uid="{00000000-0005-0000-0000-0000C8180000}"/>
    <cellStyle name="SAPBEXaggDataEmph 10" xfId="1493" xr:uid="{00000000-0005-0000-0000-0000C9180000}"/>
    <cellStyle name="SAPBEXaggDataEmph 10 2" xfId="27863" xr:uid="{00000000-0005-0000-0000-0000CA180000}"/>
    <cellStyle name="SAPBEXaggDataEmph 10 2 2" xfId="27864" xr:uid="{00000000-0005-0000-0000-0000CB180000}"/>
    <cellStyle name="SAPBEXaggDataEmph 10 2 2 2" xfId="27865" xr:uid="{00000000-0005-0000-0000-0000CC180000}"/>
    <cellStyle name="SAPBEXaggDataEmph 10 2 3" xfId="27866" xr:uid="{00000000-0005-0000-0000-0000CD180000}"/>
    <cellStyle name="SAPBEXaggDataEmph 10 3" xfId="27867" xr:uid="{00000000-0005-0000-0000-0000CE180000}"/>
    <cellStyle name="SAPBEXaggDataEmph 10 3 2" xfId="27868" xr:uid="{00000000-0005-0000-0000-0000CF180000}"/>
    <cellStyle name="SAPBEXaggDataEmph 10 3 2 2" xfId="27869" xr:uid="{00000000-0005-0000-0000-0000D0180000}"/>
    <cellStyle name="SAPBEXaggDataEmph 10 4" xfId="27870" xr:uid="{00000000-0005-0000-0000-0000D1180000}"/>
    <cellStyle name="SAPBEXaggDataEmph 10 4 2" xfId="27871" xr:uid="{00000000-0005-0000-0000-0000D2180000}"/>
    <cellStyle name="SAPBEXaggDataEmph 11" xfId="1942" xr:uid="{00000000-0005-0000-0000-0000D3180000}"/>
    <cellStyle name="SAPBEXaggDataEmph 12" xfId="3353" xr:uid="{00000000-0005-0000-0000-0000D4180000}"/>
    <cellStyle name="SAPBEXaggDataEmph 13" xfId="3545" xr:uid="{00000000-0005-0000-0000-0000D5180000}"/>
    <cellStyle name="SAPBEXaggDataEmph 14" xfId="4432" xr:uid="{00000000-0005-0000-0000-0000D6180000}"/>
    <cellStyle name="SAPBEXaggDataEmph 15" xfId="5322" xr:uid="{00000000-0005-0000-0000-0000D7180000}"/>
    <cellStyle name="SAPBEXaggDataEmph 16" xfId="6994" xr:uid="{00000000-0005-0000-0000-0000D8180000}"/>
    <cellStyle name="SAPBEXaggDataEmph 17" xfId="6947" xr:uid="{00000000-0005-0000-0000-0000D9180000}"/>
    <cellStyle name="SAPBEXaggDataEmph 18" xfId="8628" xr:uid="{00000000-0005-0000-0000-0000DA180000}"/>
    <cellStyle name="SAPBEXaggDataEmph 19" xfId="9517" xr:uid="{00000000-0005-0000-0000-0000DB180000}"/>
    <cellStyle name="SAPBEXaggDataEmph 2" xfId="552" xr:uid="{00000000-0005-0000-0000-0000DC180000}"/>
    <cellStyle name="SAPBEXaggDataEmph 2 10" xfId="1766" xr:uid="{00000000-0005-0000-0000-0000DD180000}"/>
    <cellStyle name="SAPBEXaggDataEmph 2 11" xfId="1669" xr:uid="{00000000-0005-0000-0000-0000DE180000}"/>
    <cellStyle name="SAPBEXaggDataEmph 2 12" xfId="4312" xr:uid="{00000000-0005-0000-0000-0000DF180000}"/>
    <cellStyle name="SAPBEXaggDataEmph 2 13" xfId="7529" xr:uid="{00000000-0005-0000-0000-0000E0180000}"/>
    <cellStyle name="SAPBEXaggDataEmph 2 14" xfId="7088" xr:uid="{00000000-0005-0000-0000-0000E1180000}"/>
    <cellStyle name="SAPBEXaggDataEmph 2 15" xfId="7113" xr:uid="{00000000-0005-0000-0000-0000E2180000}"/>
    <cellStyle name="SAPBEXaggDataEmph 2 16" xfId="7432" xr:uid="{00000000-0005-0000-0000-0000E3180000}"/>
    <cellStyle name="SAPBEXaggDataEmph 2 17" xfId="7576" xr:uid="{00000000-0005-0000-0000-0000E4180000}"/>
    <cellStyle name="SAPBEXaggDataEmph 2 18" xfId="9745" xr:uid="{00000000-0005-0000-0000-0000E5180000}"/>
    <cellStyle name="SAPBEXaggDataEmph 2 19" xfId="9711" xr:uid="{00000000-0005-0000-0000-0000E6180000}"/>
    <cellStyle name="SAPBEXaggDataEmph 2 2" xfId="553" xr:uid="{00000000-0005-0000-0000-0000E7180000}"/>
    <cellStyle name="SAPBEXaggDataEmph 2 2 10" xfId="4366" xr:uid="{00000000-0005-0000-0000-0000E8180000}"/>
    <cellStyle name="SAPBEXaggDataEmph 2 2 11" xfId="5256" xr:uid="{00000000-0005-0000-0000-0000E9180000}"/>
    <cellStyle name="SAPBEXaggDataEmph 2 2 12" xfId="6151" xr:uid="{00000000-0005-0000-0000-0000EA180000}"/>
    <cellStyle name="SAPBEXaggDataEmph 2 2 13" xfId="7480" xr:uid="{00000000-0005-0000-0000-0000EB180000}"/>
    <cellStyle name="SAPBEXaggDataEmph 2 2 14" xfId="7857" xr:uid="{00000000-0005-0000-0000-0000EC180000}"/>
    <cellStyle name="SAPBEXaggDataEmph 2 2 15" xfId="8747" xr:uid="{00000000-0005-0000-0000-0000ED180000}"/>
    <cellStyle name="SAPBEXaggDataEmph 2 2 16" xfId="9636" xr:uid="{00000000-0005-0000-0000-0000EE180000}"/>
    <cellStyle name="SAPBEXaggDataEmph 2 2 17" xfId="10504" xr:uid="{00000000-0005-0000-0000-0000EF180000}"/>
    <cellStyle name="SAPBEXaggDataEmph 2 2 18" xfId="11395" xr:uid="{00000000-0005-0000-0000-0000F0180000}"/>
    <cellStyle name="SAPBEXaggDataEmph 2 2 19" xfId="12285" xr:uid="{00000000-0005-0000-0000-0000F1180000}"/>
    <cellStyle name="SAPBEXaggDataEmph 2 2 2" xfId="554" xr:uid="{00000000-0005-0000-0000-0000F2180000}"/>
    <cellStyle name="SAPBEXaggDataEmph 2 2 2 10" xfId="8927" xr:uid="{00000000-0005-0000-0000-0000F3180000}"/>
    <cellStyle name="SAPBEXaggDataEmph 2 2 2 11" xfId="9816" xr:uid="{00000000-0005-0000-0000-0000F4180000}"/>
    <cellStyle name="SAPBEXaggDataEmph 2 2 2 12" xfId="10685" xr:uid="{00000000-0005-0000-0000-0000F5180000}"/>
    <cellStyle name="SAPBEXaggDataEmph 2 2 2 13" xfId="11576" xr:uid="{00000000-0005-0000-0000-0000F6180000}"/>
    <cellStyle name="SAPBEXaggDataEmph 2 2 2 14" xfId="12467" xr:uid="{00000000-0005-0000-0000-0000F7180000}"/>
    <cellStyle name="SAPBEXaggDataEmph 2 2 2 15" xfId="13333" xr:uid="{00000000-0005-0000-0000-0000F8180000}"/>
    <cellStyle name="SAPBEXaggDataEmph 2 2 2 16" xfId="14224" xr:uid="{00000000-0005-0000-0000-0000F9180000}"/>
    <cellStyle name="SAPBEXaggDataEmph 2 2 2 17" xfId="15110" xr:uid="{00000000-0005-0000-0000-0000FA180000}"/>
    <cellStyle name="SAPBEXaggDataEmph 2 2 2 18" xfId="15994" xr:uid="{00000000-0005-0000-0000-0000FB180000}"/>
    <cellStyle name="SAPBEXaggDataEmph 2 2 2 19" xfId="16880" xr:uid="{00000000-0005-0000-0000-0000FC180000}"/>
    <cellStyle name="SAPBEXaggDataEmph 2 2 2 2" xfId="2045" xr:uid="{00000000-0005-0000-0000-0000FD180000}"/>
    <cellStyle name="SAPBEXaggDataEmph 2 2 2 2 2" xfId="24596" xr:uid="{00000000-0005-0000-0000-0000FE180000}"/>
    <cellStyle name="SAPBEXaggDataEmph 2 2 2 2 2 2" xfId="27872" xr:uid="{00000000-0005-0000-0000-0000FF180000}"/>
    <cellStyle name="SAPBEXaggDataEmph 2 2 2 2 2 2 2" xfId="27873" xr:uid="{00000000-0005-0000-0000-000000190000}"/>
    <cellStyle name="SAPBEXaggDataEmph 2 2 2 2 2 2 2 2" xfId="27874" xr:uid="{00000000-0005-0000-0000-000001190000}"/>
    <cellStyle name="SAPBEXaggDataEmph 2 2 2 2 2 2 3" xfId="27875" xr:uid="{00000000-0005-0000-0000-000002190000}"/>
    <cellStyle name="SAPBEXaggDataEmph 2 2 2 2 2 3" xfId="27876" xr:uid="{00000000-0005-0000-0000-000003190000}"/>
    <cellStyle name="SAPBEXaggDataEmph 2 2 2 2 2 3 2" xfId="27877" xr:uid="{00000000-0005-0000-0000-000004190000}"/>
    <cellStyle name="SAPBEXaggDataEmph 2 2 2 2 2 3 2 2" xfId="27878" xr:uid="{00000000-0005-0000-0000-000005190000}"/>
    <cellStyle name="SAPBEXaggDataEmph 2 2 2 2 2 4" xfId="27879" xr:uid="{00000000-0005-0000-0000-000006190000}"/>
    <cellStyle name="SAPBEXaggDataEmph 2 2 2 2 2 4 2" xfId="27880" xr:uid="{00000000-0005-0000-0000-000007190000}"/>
    <cellStyle name="SAPBEXaggDataEmph 2 2 2 2 3" xfId="27881" xr:uid="{00000000-0005-0000-0000-000008190000}"/>
    <cellStyle name="SAPBEXaggDataEmph 2 2 2 2 3 2" xfId="27882" xr:uid="{00000000-0005-0000-0000-000009190000}"/>
    <cellStyle name="SAPBEXaggDataEmph 2 2 2 2 3 2 2" xfId="27883" xr:uid="{00000000-0005-0000-0000-00000A190000}"/>
    <cellStyle name="SAPBEXaggDataEmph 2 2 2 2 3 3" xfId="27884" xr:uid="{00000000-0005-0000-0000-00000B190000}"/>
    <cellStyle name="SAPBEXaggDataEmph 2 2 2 2 4" xfId="27885" xr:uid="{00000000-0005-0000-0000-00000C190000}"/>
    <cellStyle name="SAPBEXaggDataEmph 2 2 2 2 4 2" xfId="27886" xr:uid="{00000000-0005-0000-0000-00000D190000}"/>
    <cellStyle name="SAPBEXaggDataEmph 2 2 2 2 4 2 2" xfId="27887" xr:uid="{00000000-0005-0000-0000-00000E190000}"/>
    <cellStyle name="SAPBEXaggDataEmph 2 2 2 2 5" xfId="27888" xr:uid="{00000000-0005-0000-0000-00000F190000}"/>
    <cellStyle name="SAPBEXaggDataEmph 2 2 2 2 5 2" xfId="27889" xr:uid="{00000000-0005-0000-0000-000010190000}"/>
    <cellStyle name="SAPBEXaggDataEmph 2 2 2 20" xfId="17760" xr:uid="{00000000-0005-0000-0000-000011190000}"/>
    <cellStyle name="SAPBEXaggDataEmph 2 2 2 21" xfId="18641" xr:uid="{00000000-0005-0000-0000-000012190000}"/>
    <cellStyle name="SAPBEXaggDataEmph 2 2 2 22" xfId="19499" xr:uid="{00000000-0005-0000-0000-000013190000}"/>
    <cellStyle name="SAPBEXaggDataEmph 2 2 2 23" xfId="20365" xr:uid="{00000000-0005-0000-0000-000014190000}"/>
    <cellStyle name="SAPBEXaggDataEmph 2 2 2 24" xfId="21223" xr:uid="{00000000-0005-0000-0000-000015190000}"/>
    <cellStyle name="SAPBEXaggDataEmph 2 2 2 25" xfId="22064" xr:uid="{00000000-0005-0000-0000-000016190000}"/>
    <cellStyle name="SAPBEXaggDataEmph 2 2 2 26" xfId="22893" xr:uid="{00000000-0005-0000-0000-000017190000}"/>
    <cellStyle name="SAPBEXaggDataEmph 2 2 2 27" xfId="23695" xr:uid="{00000000-0005-0000-0000-000018190000}"/>
    <cellStyle name="SAPBEXaggDataEmph 2 2 2 3" xfId="2763" xr:uid="{00000000-0005-0000-0000-000019190000}"/>
    <cellStyle name="SAPBEXaggDataEmph 2 2 2 4" xfId="3665" xr:uid="{00000000-0005-0000-0000-00001A190000}"/>
    <cellStyle name="SAPBEXaggDataEmph 2 2 2 5" xfId="4553" xr:uid="{00000000-0005-0000-0000-00001B190000}"/>
    <cellStyle name="SAPBEXaggDataEmph 2 2 2 6" xfId="5442" xr:uid="{00000000-0005-0000-0000-00001C190000}"/>
    <cellStyle name="SAPBEXaggDataEmph 2 2 2 7" xfId="6336" xr:uid="{00000000-0005-0000-0000-00001D190000}"/>
    <cellStyle name="SAPBEXaggDataEmph 2 2 2 8" xfId="7347" xr:uid="{00000000-0005-0000-0000-00001E190000}"/>
    <cellStyle name="SAPBEXaggDataEmph 2 2 2 9" xfId="8038" xr:uid="{00000000-0005-0000-0000-00001F190000}"/>
    <cellStyle name="SAPBEXaggDataEmph 2 2 20" xfId="13155" xr:uid="{00000000-0005-0000-0000-000020190000}"/>
    <cellStyle name="SAPBEXaggDataEmph 2 2 21" xfId="14045" xr:uid="{00000000-0005-0000-0000-000021190000}"/>
    <cellStyle name="SAPBEXaggDataEmph 2 2 22" xfId="14932" xr:uid="{00000000-0005-0000-0000-000022190000}"/>
    <cellStyle name="SAPBEXaggDataEmph 2 2 23" xfId="15818" xr:uid="{00000000-0005-0000-0000-000023190000}"/>
    <cellStyle name="SAPBEXaggDataEmph 2 2 24" xfId="16701" xr:uid="{00000000-0005-0000-0000-000024190000}"/>
    <cellStyle name="SAPBEXaggDataEmph 2 2 25" xfId="17586" xr:uid="{00000000-0005-0000-0000-000025190000}"/>
    <cellStyle name="SAPBEXaggDataEmph 2 2 26" xfId="18462" xr:uid="{00000000-0005-0000-0000-000026190000}"/>
    <cellStyle name="SAPBEXaggDataEmph 2 2 27" xfId="19323" xr:uid="{00000000-0005-0000-0000-000027190000}"/>
    <cellStyle name="SAPBEXaggDataEmph 2 2 28" xfId="20191" xr:uid="{00000000-0005-0000-0000-000028190000}"/>
    <cellStyle name="SAPBEXaggDataEmph 2 2 29" xfId="21053" xr:uid="{00000000-0005-0000-0000-000029190000}"/>
    <cellStyle name="SAPBEXaggDataEmph 2 2 3" xfId="555" xr:uid="{00000000-0005-0000-0000-00002A190000}"/>
    <cellStyle name="SAPBEXaggDataEmph 2 2 3 10" xfId="8928" xr:uid="{00000000-0005-0000-0000-00002B190000}"/>
    <cellStyle name="SAPBEXaggDataEmph 2 2 3 11" xfId="9817" xr:uid="{00000000-0005-0000-0000-00002C190000}"/>
    <cellStyle name="SAPBEXaggDataEmph 2 2 3 12" xfId="10686" xr:uid="{00000000-0005-0000-0000-00002D190000}"/>
    <cellStyle name="SAPBEXaggDataEmph 2 2 3 13" xfId="11577" xr:uid="{00000000-0005-0000-0000-00002E190000}"/>
    <cellStyle name="SAPBEXaggDataEmph 2 2 3 14" xfId="12468" xr:uid="{00000000-0005-0000-0000-00002F190000}"/>
    <cellStyle name="SAPBEXaggDataEmph 2 2 3 15" xfId="13334" xr:uid="{00000000-0005-0000-0000-000030190000}"/>
    <cellStyle name="SAPBEXaggDataEmph 2 2 3 16" xfId="14225" xr:uid="{00000000-0005-0000-0000-000031190000}"/>
    <cellStyle name="SAPBEXaggDataEmph 2 2 3 17" xfId="15111" xr:uid="{00000000-0005-0000-0000-000032190000}"/>
    <cellStyle name="SAPBEXaggDataEmph 2 2 3 18" xfId="15995" xr:uid="{00000000-0005-0000-0000-000033190000}"/>
    <cellStyle name="SAPBEXaggDataEmph 2 2 3 19" xfId="16881" xr:uid="{00000000-0005-0000-0000-000034190000}"/>
    <cellStyle name="SAPBEXaggDataEmph 2 2 3 2" xfId="2046" xr:uid="{00000000-0005-0000-0000-000035190000}"/>
    <cellStyle name="SAPBEXaggDataEmph 2 2 3 2 2" xfId="24597" xr:uid="{00000000-0005-0000-0000-000036190000}"/>
    <cellStyle name="SAPBEXaggDataEmph 2 2 3 2 2 2" xfId="27890" xr:uid="{00000000-0005-0000-0000-000037190000}"/>
    <cellStyle name="SAPBEXaggDataEmph 2 2 3 2 2 2 2" xfId="27891" xr:uid="{00000000-0005-0000-0000-000038190000}"/>
    <cellStyle name="SAPBEXaggDataEmph 2 2 3 2 2 2 2 2" xfId="27892" xr:uid="{00000000-0005-0000-0000-000039190000}"/>
    <cellStyle name="SAPBEXaggDataEmph 2 2 3 2 2 2 3" xfId="27893" xr:uid="{00000000-0005-0000-0000-00003A190000}"/>
    <cellStyle name="SAPBEXaggDataEmph 2 2 3 2 2 3" xfId="27894" xr:uid="{00000000-0005-0000-0000-00003B190000}"/>
    <cellStyle name="SAPBEXaggDataEmph 2 2 3 2 2 3 2" xfId="27895" xr:uid="{00000000-0005-0000-0000-00003C190000}"/>
    <cellStyle name="SAPBEXaggDataEmph 2 2 3 2 2 3 2 2" xfId="27896" xr:uid="{00000000-0005-0000-0000-00003D190000}"/>
    <cellStyle name="SAPBEXaggDataEmph 2 2 3 2 2 4" xfId="27897" xr:uid="{00000000-0005-0000-0000-00003E190000}"/>
    <cellStyle name="SAPBEXaggDataEmph 2 2 3 2 2 4 2" xfId="27898" xr:uid="{00000000-0005-0000-0000-00003F190000}"/>
    <cellStyle name="SAPBEXaggDataEmph 2 2 3 2 3" xfId="27899" xr:uid="{00000000-0005-0000-0000-000040190000}"/>
    <cellStyle name="SAPBEXaggDataEmph 2 2 3 2 3 2" xfId="27900" xr:uid="{00000000-0005-0000-0000-000041190000}"/>
    <cellStyle name="SAPBEXaggDataEmph 2 2 3 2 3 2 2" xfId="27901" xr:uid="{00000000-0005-0000-0000-000042190000}"/>
    <cellStyle name="SAPBEXaggDataEmph 2 2 3 2 3 3" xfId="27902" xr:uid="{00000000-0005-0000-0000-000043190000}"/>
    <cellStyle name="SAPBEXaggDataEmph 2 2 3 2 4" xfId="27903" xr:uid="{00000000-0005-0000-0000-000044190000}"/>
    <cellStyle name="SAPBEXaggDataEmph 2 2 3 2 4 2" xfId="27904" xr:uid="{00000000-0005-0000-0000-000045190000}"/>
    <cellStyle name="SAPBEXaggDataEmph 2 2 3 2 4 2 2" xfId="27905" xr:uid="{00000000-0005-0000-0000-000046190000}"/>
    <cellStyle name="SAPBEXaggDataEmph 2 2 3 2 5" xfId="27906" xr:uid="{00000000-0005-0000-0000-000047190000}"/>
    <cellStyle name="SAPBEXaggDataEmph 2 2 3 2 5 2" xfId="27907" xr:uid="{00000000-0005-0000-0000-000048190000}"/>
    <cellStyle name="SAPBEXaggDataEmph 2 2 3 20" xfId="17761" xr:uid="{00000000-0005-0000-0000-000049190000}"/>
    <cellStyle name="SAPBEXaggDataEmph 2 2 3 21" xfId="18642" xr:uid="{00000000-0005-0000-0000-00004A190000}"/>
    <cellStyle name="SAPBEXaggDataEmph 2 2 3 22" xfId="19500" xr:uid="{00000000-0005-0000-0000-00004B190000}"/>
    <cellStyle name="SAPBEXaggDataEmph 2 2 3 23" xfId="20366" xr:uid="{00000000-0005-0000-0000-00004C190000}"/>
    <cellStyle name="SAPBEXaggDataEmph 2 2 3 24" xfId="21224" xr:uid="{00000000-0005-0000-0000-00004D190000}"/>
    <cellStyle name="SAPBEXaggDataEmph 2 2 3 25" xfId="22065" xr:uid="{00000000-0005-0000-0000-00004E190000}"/>
    <cellStyle name="SAPBEXaggDataEmph 2 2 3 26" xfId="22894" xr:uid="{00000000-0005-0000-0000-00004F190000}"/>
    <cellStyle name="SAPBEXaggDataEmph 2 2 3 27" xfId="23696" xr:uid="{00000000-0005-0000-0000-000050190000}"/>
    <cellStyle name="SAPBEXaggDataEmph 2 2 3 3" xfId="2764" xr:uid="{00000000-0005-0000-0000-000051190000}"/>
    <cellStyle name="SAPBEXaggDataEmph 2 2 3 4" xfId="3666" xr:uid="{00000000-0005-0000-0000-000052190000}"/>
    <cellStyle name="SAPBEXaggDataEmph 2 2 3 5" xfId="4554" xr:uid="{00000000-0005-0000-0000-000053190000}"/>
    <cellStyle name="SAPBEXaggDataEmph 2 2 3 6" xfId="5443" xr:uid="{00000000-0005-0000-0000-000054190000}"/>
    <cellStyle name="SAPBEXaggDataEmph 2 2 3 7" xfId="6337" xr:uid="{00000000-0005-0000-0000-000055190000}"/>
    <cellStyle name="SAPBEXaggDataEmph 2 2 3 8" xfId="7346" xr:uid="{00000000-0005-0000-0000-000056190000}"/>
    <cellStyle name="SAPBEXaggDataEmph 2 2 3 9" xfId="8039" xr:uid="{00000000-0005-0000-0000-000057190000}"/>
    <cellStyle name="SAPBEXaggDataEmph 2 2 30" xfId="21904" xr:uid="{00000000-0005-0000-0000-000058190000}"/>
    <cellStyle name="SAPBEXaggDataEmph 2 2 31" xfId="22736" xr:uid="{00000000-0005-0000-0000-000059190000}"/>
    <cellStyle name="SAPBEXaggDataEmph 2 2 32" xfId="23545" xr:uid="{00000000-0005-0000-0000-00005A190000}"/>
    <cellStyle name="SAPBEXaggDataEmph 2 2 4" xfId="556" xr:uid="{00000000-0005-0000-0000-00005B190000}"/>
    <cellStyle name="SAPBEXaggDataEmph 2 2 4 10" xfId="8929" xr:uid="{00000000-0005-0000-0000-00005C190000}"/>
    <cellStyle name="SAPBEXaggDataEmph 2 2 4 11" xfId="9818" xr:uid="{00000000-0005-0000-0000-00005D190000}"/>
    <cellStyle name="SAPBEXaggDataEmph 2 2 4 12" xfId="10687" xr:uid="{00000000-0005-0000-0000-00005E190000}"/>
    <cellStyle name="SAPBEXaggDataEmph 2 2 4 13" xfId="11578" xr:uid="{00000000-0005-0000-0000-00005F190000}"/>
    <cellStyle name="SAPBEXaggDataEmph 2 2 4 14" xfId="12469" xr:uid="{00000000-0005-0000-0000-000060190000}"/>
    <cellStyle name="SAPBEXaggDataEmph 2 2 4 15" xfId="13335" xr:uid="{00000000-0005-0000-0000-000061190000}"/>
    <cellStyle name="SAPBEXaggDataEmph 2 2 4 16" xfId="14226" xr:uid="{00000000-0005-0000-0000-000062190000}"/>
    <cellStyle name="SAPBEXaggDataEmph 2 2 4 17" xfId="15112" xr:uid="{00000000-0005-0000-0000-000063190000}"/>
    <cellStyle name="SAPBEXaggDataEmph 2 2 4 18" xfId="15996" xr:uid="{00000000-0005-0000-0000-000064190000}"/>
    <cellStyle name="SAPBEXaggDataEmph 2 2 4 19" xfId="16882" xr:uid="{00000000-0005-0000-0000-000065190000}"/>
    <cellStyle name="SAPBEXaggDataEmph 2 2 4 2" xfId="2047" xr:uid="{00000000-0005-0000-0000-000066190000}"/>
    <cellStyle name="SAPBEXaggDataEmph 2 2 4 2 2" xfId="24598" xr:uid="{00000000-0005-0000-0000-000067190000}"/>
    <cellStyle name="SAPBEXaggDataEmph 2 2 4 2 2 2" xfId="27908" xr:uid="{00000000-0005-0000-0000-000068190000}"/>
    <cellStyle name="SAPBEXaggDataEmph 2 2 4 2 2 2 2" xfId="27909" xr:uid="{00000000-0005-0000-0000-000069190000}"/>
    <cellStyle name="SAPBEXaggDataEmph 2 2 4 2 2 2 2 2" xfId="27910" xr:uid="{00000000-0005-0000-0000-00006A190000}"/>
    <cellStyle name="SAPBEXaggDataEmph 2 2 4 2 2 2 3" xfId="27911" xr:uid="{00000000-0005-0000-0000-00006B190000}"/>
    <cellStyle name="SAPBEXaggDataEmph 2 2 4 2 2 3" xfId="27912" xr:uid="{00000000-0005-0000-0000-00006C190000}"/>
    <cellStyle name="SAPBEXaggDataEmph 2 2 4 2 2 3 2" xfId="27913" xr:uid="{00000000-0005-0000-0000-00006D190000}"/>
    <cellStyle name="SAPBEXaggDataEmph 2 2 4 2 2 3 2 2" xfId="27914" xr:uid="{00000000-0005-0000-0000-00006E190000}"/>
    <cellStyle name="SAPBEXaggDataEmph 2 2 4 2 2 4" xfId="27915" xr:uid="{00000000-0005-0000-0000-00006F190000}"/>
    <cellStyle name="SAPBEXaggDataEmph 2 2 4 2 2 4 2" xfId="27916" xr:uid="{00000000-0005-0000-0000-000070190000}"/>
    <cellStyle name="SAPBEXaggDataEmph 2 2 4 2 3" xfId="27917" xr:uid="{00000000-0005-0000-0000-000071190000}"/>
    <cellStyle name="SAPBEXaggDataEmph 2 2 4 2 3 2" xfId="27918" xr:uid="{00000000-0005-0000-0000-000072190000}"/>
    <cellStyle name="SAPBEXaggDataEmph 2 2 4 2 3 2 2" xfId="27919" xr:uid="{00000000-0005-0000-0000-000073190000}"/>
    <cellStyle name="SAPBEXaggDataEmph 2 2 4 2 3 3" xfId="27920" xr:uid="{00000000-0005-0000-0000-000074190000}"/>
    <cellStyle name="SAPBEXaggDataEmph 2 2 4 2 4" xfId="27921" xr:uid="{00000000-0005-0000-0000-000075190000}"/>
    <cellStyle name="SAPBEXaggDataEmph 2 2 4 2 4 2" xfId="27922" xr:uid="{00000000-0005-0000-0000-000076190000}"/>
    <cellStyle name="SAPBEXaggDataEmph 2 2 4 2 4 2 2" xfId="27923" xr:uid="{00000000-0005-0000-0000-000077190000}"/>
    <cellStyle name="SAPBEXaggDataEmph 2 2 4 2 5" xfId="27924" xr:uid="{00000000-0005-0000-0000-000078190000}"/>
    <cellStyle name="SAPBEXaggDataEmph 2 2 4 2 5 2" xfId="27925" xr:uid="{00000000-0005-0000-0000-000079190000}"/>
    <cellStyle name="SAPBEXaggDataEmph 2 2 4 20" xfId="17762" xr:uid="{00000000-0005-0000-0000-00007A190000}"/>
    <cellStyle name="SAPBEXaggDataEmph 2 2 4 21" xfId="18643" xr:uid="{00000000-0005-0000-0000-00007B190000}"/>
    <cellStyle name="SAPBEXaggDataEmph 2 2 4 22" xfId="19501" xr:uid="{00000000-0005-0000-0000-00007C190000}"/>
    <cellStyle name="SAPBEXaggDataEmph 2 2 4 23" xfId="20367" xr:uid="{00000000-0005-0000-0000-00007D190000}"/>
    <cellStyle name="SAPBEXaggDataEmph 2 2 4 24" xfId="21225" xr:uid="{00000000-0005-0000-0000-00007E190000}"/>
    <cellStyle name="SAPBEXaggDataEmph 2 2 4 25" xfId="22066" xr:uid="{00000000-0005-0000-0000-00007F190000}"/>
    <cellStyle name="SAPBEXaggDataEmph 2 2 4 26" xfId="22895" xr:uid="{00000000-0005-0000-0000-000080190000}"/>
    <cellStyle name="SAPBEXaggDataEmph 2 2 4 27" xfId="23697" xr:uid="{00000000-0005-0000-0000-000081190000}"/>
    <cellStyle name="SAPBEXaggDataEmph 2 2 4 3" xfId="2765" xr:uid="{00000000-0005-0000-0000-000082190000}"/>
    <cellStyle name="SAPBEXaggDataEmph 2 2 4 4" xfId="3667" xr:uid="{00000000-0005-0000-0000-000083190000}"/>
    <cellStyle name="SAPBEXaggDataEmph 2 2 4 5" xfId="4555" xr:uid="{00000000-0005-0000-0000-000084190000}"/>
    <cellStyle name="SAPBEXaggDataEmph 2 2 4 6" xfId="5444" xr:uid="{00000000-0005-0000-0000-000085190000}"/>
    <cellStyle name="SAPBEXaggDataEmph 2 2 4 7" xfId="6338" xr:uid="{00000000-0005-0000-0000-000086190000}"/>
    <cellStyle name="SAPBEXaggDataEmph 2 2 4 8" xfId="7345" xr:uid="{00000000-0005-0000-0000-000087190000}"/>
    <cellStyle name="SAPBEXaggDataEmph 2 2 4 9" xfId="8040" xr:uid="{00000000-0005-0000-0000-000088190000}"/>
    <cellStyle name="SAPBEXaggDataEmph 2 2 5" xfId="557" xr:uid="{00000000-0005-0000-0000-000089190000}"/>
    <cellStyle name="SAPBEXaggDataEmph 2 2 5 10" xfId="8930" xr:uid="{00000000-0005-0000-0000-00008A190000}"/>
    <cellStyle name="SAPBEXaggDataEmph 2 2 5 11" xfId="9819" xr:uid="{00000000-0005-0000-0000-00008B190000}"/>
    <cellStyle name="SAPBEXaggDataEmph 2 2 5 12" xfId="10688" xr:uid="{00000000-0005-0000-0000-00008C190000}"/>
    <cellStyle name="SAPBEXaggDataEmph 2 2 5 13" xfId="11579" xr:uid="{00000000-0005-0000-0000-00008D190000}"/>
    <cellStyle name="SAPBEXaggDataEmph 2 2 5 14" xfId="12470" xr:uid="{00000000-0005-0000-0000-00008E190000}"/>
    <cellStyle name="SAPBEXaggDataEmph 2 2 5 15" xfId="13336" xr:uid="{00000000-0005-0000-0000-00008F190000}"/>
    <cellStyle name="SAPBEXaggDataEmph 2 2 5 16" xfId="14227" xr:uid="{00000000-0005-0000-0000-000090190000}"/>
    <cellStyle name="SAPBEXaggDataEmph 2 2 5 17" xfId="15113" xr:uid="{00000000-0005-0000-0000-000091190000}"/>
    <cellStyle name="SAPBEXaggDataEmph 2 2 5 18" xfId="15997" xr:uid="{00000000-0005-0000-0000-000092190000}"/>
    <cellStyle name="SAPBEXaggDataEmph 2 2 5 19" xfId="16883" xr:uid="{00000000-0005-0000-0000-000093190000}"/>
    <cellStyle name="SAPBEXaggDataEmph 2 2 5 2" xfId="2048" xr:uid="{00000000-0005-0000-0000-000094190000}"/>
    <cellStyle name="SAPBEXaggDataEmph 2 2 5 2 2" xfId="24599" xr:uid="{00000000-0005-0000-0000-000095190000}"/>
    <cellStyle name="SAPBEXaggDataEmph 2 2 5 2 2 2" xfId="27926" xr:uid="{00000000-0005-0000-0000-000096190000}"/>
    <cellStyle name="SAPBEXaggDataEmph 2 2 5 2 2 2 2" xfId="27927" xr:uid="{00000000-0005-0000-0000-000097190000}"/>
    <cellStyle name="SAPBEXaggDataEmph 2 2 5 2 2 2 2 2" xfId="27928" xr:uid="{00000000-0005-0000-0000-000098190000}"/>
    <cellStyle name="SAPBEXaggDataEmph 2 2 5 2 2 2 3" xfId="27929" xr:uid="{00000000-0005-0000-0000-000099190000}"/>
    <cellStyle name="SAPBEXaggDataEmph 2 2 5 2 2 3" xfId="27930" xr:uid="{00000000-0005-0000-0000-00009A190000}"/>
    <cellStyle name="SAPBEXaggDataEmph 2 2 5 2 2 3 2" xfId="27931" xr:uid="{00000000-0005-0000-0000-00009B190000}"/>
    <cellStyle name="SAPBEXaggDataEmph 2 2 5 2 2 3 2 2" xfId="27932" xr:uid="{00000000-0005-0000-0000-00009C190000}"/>
    <cellStyle name="SAPBEXaggDataEmph 2 2 5 2 2 4" xfId="27933" xr:uid="{00000000-0005-0000-0000-00009D190000}"/>
    <cellStyle name="SAPBEXaggDataEmph 2 2 5 2 2 4 2" xfId="27934" xr:uid="{00000000-0005-0000-0000-00009E190000}"/>
    <cellStyle name="SAPBEXaggDataEmph 2 2 5 2 3" xfId="27935" xr:uid="{00000000-0005-0000-0000-00009F190000}"/>
    <cellStyle name="SAPBEXaggDataEmph 2 2 5 2 3 2" xfId="27936" xr:uid="{00000000-0005-0000-0000-0000A0190000}"/>
    <cellStyle name="SAPBEXaggDataEmph 2 2 5 2 3 2 2" xfId="27937" xr:uid="{00000000-0005-0000-0000-0000A1190000}"/>
    <cellStyle name="SAPBEXaggDataEmph 2 2 5 2 3 3" xfId="27938" xr:uid="{00000000-0005-0000-0000-0000A2190000}"/>
    <cellStyle name="SAPBEXaggDataEmph 2 2 5 2 4" xfId="27939" xr:uid="{00000000-0005-0000-0000-0000A3190000}"/>
    <cellStyle name="SAPBEXaggDataEmph 2 2 5 2 4 2" xfId="27940" xr:uid="{00000000-0005-0000-0000-0000A4190000}"/>
    <cellStyle name="SAPBEXaggDataEmph 2 2 5 2 4 2 2" xfId="27941" xr:uid="{00000000-0005-0000-0000-0000A5190000}"/>
    <cellStyle name="SAPBEXaggDataEmph 2 2 5 2 5" xfId="27942" xr:uid="{00000000-0005-0000-0000-0000A6190000}"/>
    <cellStyle name="SAPBEXaggDataEmph 2 2 5 2 5 2" xfId="27943" xr:uid="{00000000-0005-0000-0000-0000A7190000}"/>
    <cellStyle name="SAPBEXaggDataEmph 2 2 5 20" xfId="17763" xr:uid="{00000000-0005-0000-0000-0000A8190000}"/>
    <cellStyle name="SAPBEXaggDataEmph 2 2 5 21" xfId="18644" xr:uid="{00000000-0005-0000-0000-0000A9190000}"/>
    <cellStyle name="SAPBEXaggDataEmph 2 2 5 22" xfId="19502" xr:uid="{00000000-0005-0000-0000-0000AA190000}"/>
    <cellStyle name="SAPBEXaggDataEmph 2 2 5 23" xfId="20368" xr:uid="{00000000-0005-0000-0000-0000AB190000}"/>
    <cellStyle name="SAPBEXaggDataEmph 2 2 5 24" xfId="21226" xr:uid="{00000000-0005-0000-0000-0000AC190000}"/>
    <cellStyle name="SAPBEXaggDataEmph 2 2 5 25" xfId="22067" xr:uid="{00000000-0005-0000-0000-0000AD190000}"/>
    <cellStyle name="SAPBEXaggDataEmph 2 2 5 26" xfId="22896" xr:uid="{00000000-0005-0000-0000-0000AE190000}"/>
    <cellStyle name="SAPBEXaggDataEmph 2 2 5 27" xfId="23698" xr:uid="{00000000-0005-0000-0000-0000AF190000}"/>
    <cellStyle name="SAPBEXaggDataEmph 2 2 5 3" xfId="2766" xr:uid="{00000000-0005-0000-0000-0000B0190000}"/>
    <cellStyle name="SAPBEXaggDataEmph 2 2 5 4" xfId="3668" xr:uid="{00000000-0005-0000-0000-0000B1190000}"/>
    <cellStyle name="SAPBEXaggDataEmph 2 2 5 5" xfId="4556" xr:uid="{00000000-0005-0000-0000-0000B2190000}"/>
    <cellStyle name="SAPBEXaggDataEmph 2 2 5 6" xfId="5445" xr:uid="{00000000-0005-0000-0000-0000B3190000}"/>
    <cellStyle name="SAPBEXaggDataEmph 2 2 5 7" xfId="6339" xr:uid="{00000000-0005-0000-0000-0000B4190000}"/>
    <cellStyle name="SAPBEXaggDataEmph 2 2 5 8" xfId="7344" xr:uid="{00000000-0005-0000-0000-0000B5190000}"/>
    <cellStyle name="SAPBEXaggDataEmph 2 2 5 9" xfId="8041" xr:uid="{00000000-0005-0000-0000-0000B6190000}"/>
    <cellStyle name="SAPBEXaggDataEmph 2 2 6" xfId="558" xr:uid="{00000000-0005-0000-0000-0000B7190000}"/>
    <cellStyle name="SAPBEXaggDataEmph 2 2 6 10" xfId="8931" xr:uid="{00000000-0005-0000-0000-0000B8190000}"/>
    <cellStyle name="SAPBEXaggDataEmph 2 2 6 11" xfId="9820" xr:uid="{00000000-0005-0000-0000-0000B9190000}"/>
    <cellStyle name="SAPBEXaggDataEmph 2 2 6 12" xfId="10689" xr:uid="{00000000-0005-0000-0000-0000BA190000}"/>
    <cellStyle name="SAPBEXaggDataEmph 2 2 6 13" xfId="11580" xr:uid="{00000000-0005-0000-0000-0000BB190000}"/>
    <cellStyle name="SAPBEXaggDataEmph 2 2 6 14" xfId="12471" xr:uid="{00000000-0005-0000-0000-0000BC190000}"/>
    <cellStyle name="SAPBEXaggDataEmph 2 2 6 15" xfId="13337" xr:uid="{00000000-0005-0000-0000-0000BD190000}"/>
    <cellStyle name="SAPBEXaggDataEmph 2 2 6 16" xfId="14228" xr:uid="{00000000-0005-0000-0000-0000BE190000}"/>
    <cellStyle name="SAPBEXaggDataEmph 2 2 6 17" xfId="15114" xr:uid="{00000000-0005-0000-0000-0000BF190000}"/>
    <cellStyle name="SAPBEXaggDataEmph 2 2 6 18" xfId="15998" xr:uid="{00000000-0005-0000-0000-0000C0190000}"/>
    <cellStyle name="SAPBEXaggDataEmph 2 2 6 19" xfId="16884" xr:uid="{00000000-0005-0000-0000-0000C1190000}"/>
    <cellStyle name="SAPBEXaggDataEmph 2 2 6 2" xfId="2049" xr:uid="{00000000-0005-0000-0000-0000C2190000}"/>
    <cellStyle name="SAPBEXaggDataEmph 2 2 6 2 2" xfId="24600" xr:uid="{00000000-0005-0000-0000-0000C3190000}"/>
    <cellStyle name="SAPBEXaggDataEmph 2 2 6 2 2 2" xfId="27944" xr:uid="{00000000-0005-0000-0000-0000C4190000}"/>
    <cellStyle name="SAPBEXaggDataEmph 2 2 6 2 2 2 2" xfId="27945" xr:uid="{00000000-0005-0000-0000-0000C5190000}"/>
    <cellStyle name="SAPBEXaggDataEmph 2 2 6 2 2 2 2 2" xfId="27946" xr:uid="{00000000-0005-0000-0000-0000C6190000}"/>
    <cellStyle name="SAPBEXaggDataEmph 2 2 6 2 2 2 3" xfId="27947" xr:uid="{00000000-0005-0000-0000-0000C7190000}"/>
    <cellStyle name="SAPBEXaggDataEmph 2 2 6 2 2 3" xfId="27948" xr:uid="{00000000-0005-0000-0000-0000C8190000}"/>
    <cellStyle name="SAPBEXaggDataEmph 2 2 6 2 2 3 2" xfId="27949" xr:uid="{00000000-0005-0000-0000-0000C9190000}"/>
    <cellStyle name="SAPBEXaggDataEmph 2 2 6 2 2 3 2 2" xfId="27950" xr:uid="{00000000-0005-0000-0000-0000CA190000}"/>
    <cellStyle name="SAPBEXaggDataEmph 2 2 6 2 2 4" xfId="27951" xr:uid="{00000000-0005-0000-0000-0000CB190000}"/>
    <cellStyle name="SAPBEXaggDataEmph 2 2 6 2 2 4 2" xfId="27952" xr:uid="{00000000-0005-0000-0000-0000CC190000}"/>
    <cellStyle name="SAPBEXaggDataEmph 2 2 6 2 3" xfId="27953" xr:uid="{00000000-0005-0000-0000-0000CD190000}"/>
    <cellStyle name="SAPBEXaggDataEmph 2 2 6 2 3 2" xfId="27954" xr:uid="{00000000-0005-0000-0000-0000CE190000}"/>
    <cellStyle name="SAPBEXaggDataEmph 2 2 6 2 3 2 2" xfId="27955" xr:uid="{00000000-0005-0000-0000-0000CF190000}"/>
    <cellStyle name="SAPBEXaggDataEmph 2 2 6 2 3 3" xfId="27956" xr:uid="{00000000-0005-0000-0000-0000D0190000}"/>
    <cellStyle name="SAPBEXaggDataEmph 2 2 6 2 4" xfId="27957" xr:uid="{00000000-0005-0000-0000-0000D1190000}"/>
    <cellStyle name="SAPBEXaggDataEmph 2 2 6 2 4 2" xfId="27958" xr:uid="{00000000-0005-0000-0000-0000D2190000}"/>
    <cellStyle name="SAPBEXaggDataEmph 2 2 6 2 4 2 2" xfId="27959" xr:uid="{00000000-0005-0000-0000-0000D3190000}"/>
    <cellStyle name="SAPBEXaggDataEmph 2 2 6 2 5" xfId="27960" xr:uid="{00000000-0005-0000-0000-0000D4190000}"/>
    <cellStyle name="SAPBEXaggDataEmph 2 2 6 2 5 2" xfId="27961" xr:uid="{00000000-0005-0000-0000-0000D5190000}"/>
    <cellStyle name="SAPBEXaggDataEmph 2 2 6 20" xfId="17764" xr:uid="{00000000-0005-0000-0000-0000D6190000}"/>
    <cellStyle name="SAPBEXaggDataEmph 2 2 6 21" xfId="18645" xr:uid="{00000000-0005-0000-0000-0000D7190000}"/>
    <cellStyle name="SAPBEXaggDataEmph 2 2 6 22" xfId="19503" xr:uid="{00000000-0005-0000-0000-0000D8190000}"/>
    <cellStyle name="SAPBEXaggDataEmph 2 2 6 23" xfId="20369" xr:uid="{00000000-0005-0000-0000-0000D9190000}"/>
    <cellStyle name="SAPBEXaggDataEmph 2 2 6 24" xfId="21227" xr:uid="{00000000-0005-0000-0000-0000DA190000}"/>
    <cellStyle name="SAPBEXaggDataEmph 2 2 6 25" xfId="22068" xr:uid="{00000000-0005-0000-0000-0000DB190000}"/>
    <cellStyle name="SAPBEXaggDataEmph 2 2 6 26" xfId="22897" xr:uid="{00000000-0005-0000-0000-0000DC190000}"/>
    <cellStyle name="SAPBEXaggDataEmph 2 2 6 27" xfId="23699" xr:uid="{00000000-0005-0000-0000-0000DD190000}"/>
    <cellStyle name="SAPBEXaggDataEmph 2 2 6 3" xfId="2767" xr:uid="{00000000-0005-0000-0000-0000DE190000}"/>
    <cellStyle name="SAPBEXaggDataEmph 2 2 6 4" xfId="3669" xr:uid="{00000000-0005-0000-0000-0000DF190000}"/>
    <cellStyle name="SAPBEXaggDataEmph 2 2 6 5" xfId="4557" xr:uid="{00000000-0005-0000-0000-0000E0190000}"/>
    <cellStyle name="SAPBEXaggDataEmph 2 2 6 6" xfId="5446" xr:uid="{00000000-0005-0000-0000-0000E1190000}"/>
    <cellStyle name="SAPBEXaggDataEmph 2 2 6 7" xfId="6340" xr:uid="{00000000-0005-0000-0000-0000E2190000}"/>
    <cellStyle name="SAPBEXaggDataEmph 2 2 6 8" xfId="7343" xr:uid="{00000000-0005-0000-0000-0000E3190000}"/>
    <cellStyle name="SAPBEXaggDataEmph 2 2 6 9" xfId="8042" xr:uid="{00000000-0005-0000-0000-0000E4190000}"/>
    <cellStyle name="SAPBEXaggDataEmph 2 2 7" xfId="1862" xr:uid="{00000000-0005-0000-0000-0000E5190000}"/>
    <cellStyle name="SAPBEXaggDataEmph 2 2 7 2" xfId="24601" xr:uid="{00000000-0005-0000-0000-0000E6190000}"/>
    <cellStyle name="SAPBEXaggDataEmph 2 2 7 2 2" xfId="27962" xr:uid="{00000000-0005-0000-0000-0000E7190000}"/>
    <cellStyle name="SAPBEXaggDataEmph 2 2 7 2 2 2" xfId="27963" xr:uid="{00000000-0005-0000-0000-0000E8190000}"/>
    <cellStyle name="SAPBEXaggDataEmph 2 2 7 2 2 2 2" xfId="27964" xr:uid="{00000000-0005-0000-0000-0000E9190000}"/>
    <cellStyle name="SAPBEXaggDataEmph 2 2 7 2 2 3" xfId="27965" xr:uid="{00000000-0005-0000-0000-0000EA190000}"/>
    <cellStyle name="SAPBEXaggDataEmph 2 2 7 2 3" xfId="27966" xr:uid="{00000000-0005-0000-0000-0000EB190000}"/>
    <cellStyle name="SAPBEXaggDataEmph 2 2 7 2 3 2" xfId="27967" xr:uid="{00000000-0005-0000-0000-0000EC190000}"/>
    <cellStyle name="SAPBEXaggDataEmph 2 2 7 2 3 2 2" xfId="27968" xr:uid="{00000000-0005-0000-0000-0000ED190000}"/>
    <cellStyle name="SAPBEXaggDataEmph 2 2 7 2 4" xfId="27969" xr:uid="{00000000-0005-0000-0000-0000EE190000}"/>
    <cellStyle name="SAPBEXaggDataEmph 2 2 7 2 4 2" xfId="27970" xr:uid="{00000000-0005-0000-0000-0000EF190000}"/>
    <cellStyle name="SAPBEXaggDataEmph 2 2 7 3" xfId="27971" xr:uid="{00000000-0005-0000-0000-0000F0190000}"/>
    <cellStyle name="SAPBEXaggDataEmph 2 2 7 3 2" xfId="27972" xr:uid="{00000000-0005-0000-0000-0000F1190000}"/>
    <cellStyle name="SAPBEXaggDataEmph 2 2 7 3 2 2" xfId="27973" xr:uid="{00000000-0005-0000-0000-0000F2190000}"/>
    <cellStyle name="SAPBEXaggDataEmph 2 2 7 3 3" xfId="27974" xr:uid="{00000000-0005-0000-0000-0000F3190000}"/>
    <cellStyle name="SAPBEXaggDataEmph 2 2 7 4" xfId="27975" xr:uid="{00000000-0005-0000-0000-0000F4190000}"/>
    <cellStyle name="SAPBEXaggDataEmph 2 2 7 4 2" xfId="27976" xr:uid="{00000000-0005-0000-0000-0000F5190000}"/>
    <cellStyle name="SAPBEXaggDataEmph 2 2 7 4 2 2" xfId="27977" xr:uid="{00000000-0005-0000-0000-0000F6190000}"/>
    <cellStyle name="SAPBEXaggDataEmph 2 2 7 5" xfId="27978" xr:uid="{00000000-0005-0000-0000-0000F7190000}"/>
    <cellStyle name="SAPBEXaggDataEmph 2 2 7 5 2" xfId="27979" xr:uid="{00000000-0005-0000-0000-0000F8190000}"/>
    <cellStyle name="SAPBEXaggDataEmph 2 2 8" xfId="1701" xr:uid="{00000000-0005-0000-0000-0000F9190000}"/>
    <cellStyle name="SAPBEXaggDataEmph 2 2 9" xfId="3479" xr:uid="{00000000-0005-0000-0000-0000FA190000}"/>
    <cellStyle name="SAPBEXaggDataEmph 2 20" xfId="10474" xr:uid="{00000000-0005-0000-0000-0000FB190000}"/>
    <cellStyle name="SAPBEXaggDataEmph 2 21" xfId="12396" xr:uid="{00000000-0005-0000-0000-0000FC190000}"/>
    <cellStyle name="SAPBEXaggDataEmph 2 22" xfId="12362" xr:uid="{00000000-0005-0000-0000-0000FD190000}"/>
    <cellStyle name="SAPBEXaggDataEmph 2 23" xfId="13223" xr:uid="{00000000-0005-0000-0000-0000FE190000}"/>
    <cellStyle name="SAPBEXaggDataEmph 2 24" xfId="14113" xr:uid="{00000000-0005-0000-0000-0000FF190000}"/>
    <cellStyle name="SAPBEXaggDataEmph 2 25" xfId="15000" xr:uid="{00000000-0005-0000-0000-0000001A0000}"/>
    <cellStyle name="SAPBEXaggDataEmph 2 26" xfId="15884" xr:uid="{00000000-0005-0000-0000-0000011A0000}"/>
    <cellStyle name="SAPBEXaggDataEmph 2 27" xfId="15760" xr:uid="{00000000-0005-0000-0000-0000021A0000}"/>
    <cellStyle name="SAPBEXaggDataEmph 2 28" xfId="18570" xr:uid="{00000000-0005-0000-0000-0000031A0000}"/>
    <cellStyle name="SAPBEXaggDataEmph 2 29" xfId="18538" xr:uid="{00000000-0005-0000-0000-0000041A0000}"/>
    <cellStyle name="SAPBEXaggDataEmph 2 3" xfId="559" xr:uid="{00000000-0005-0000-0000-0000051A0000}"/>
    <cellStyle name="SAPBEXaggDataEmph 2 3 10" xfId="8932" xr:uid="{00000000-0005-0000-0000-0000061A0000}"/>
    <cellStyle name="SAPBEXaggDataEmph 2 3 11" xfId="9821" xr:uid="{00000000-0005-0000-0000-0000071A0000}"/>
    <cellStyle name="SAPBEXaggDataEmph 2 3 12" xfId="10690" xr:uid="{00000000-0005-0000-0000-0000081A0000}"/>
    <cellStyle name="SAPBEXaggDataEmph 2 3 13" xfId="11581" xr:uid="{00000000-0005-0000-0000-0000091A0000}"/>
    <cellStyle name="SAPBEXaggDataEmph 2 3 14" xfId="12472" xr:uid="{00000000-0005-0000-0000-00000A1A0000}"/>
    <cellStyle name="SAPBEXaggDataEmph 2 3 15" xfId="13338" xr:uid="{00000000-0005-0000-0000-00000B1A0000}"/>
    <cellStyle name="SAPBEXaggDataEmph 2 3 16" xfId="14229" xr:uid="{00000000-0005-0000-0000-00000C1A0000}"/>
    <cellStyle name="SAPBEXaggDataEmph 2 3 17" xfId="15115" xr:uid="{00000000-0005-0000-0000-00000D1A0000}"/>
    <cellStyle name="SAPBEXaggDataEmph 2 3 18" xfId="15999" xr:uid="{00000000-0005-0000-0000-00000E1A0000}"/>
    <cellStyle name="SAPBEXaggDataEmph 2 3 19" xfId="16885" xr:uid="{00000000-0005-0000-0000-00000F1A0000}"/>
    <cellStyle name="SAPBEXaggDataEmph 2 3 2" xfId="2050" xr:uid="{00000000-0005-0000-0000-0000101A0000}"/>
    <cellStyle name="SAPBEXaggDataEmph 2 3 2 2" xfId="24602" xr:uid="{00000000-0005-0000-0000-0000111A0000}"/>
    <cellStyle name="SAPBEXaggDataEmph 2 3 2 2 2" xfId="27980" xr:uid="{00000000-0005-0000-0000-0000121A0000}"/>
    <cellStyle name="SAPBEXaggDataEmph 2 3 2 2 2 2" xfId="27981" xr:uid="{00000000-0005-0000-0000-0000131A0000}"/>
    <cellStyle name="SAPBEXaggDataEmph 2 3 2 2 2 2 2" xfId="27982" xr:uid="{00000000-0005-0000-0000-0000141A0000}"/>
    <cellStyle name="SAPBEXaggDataEmph 2 3 2 2 2 3" xfId="27983" xr:uid="{00000000-0005-0000-0000-0000151A0000}"/>
    <cellStyle name="SAPBEXaggDataEmph 2 3 2 2 3" xfId="27984" xr:uid="{00000000-0005-0000-0000-0000161A0000}"/>
    <cellStyle name="SAPBEXaggDataEmph 2 3 2 2 3 2" xfId="27985" xr:uid="{00000000-0005-0000-0000-0000171A0000}"/>
    <cellStyle name="SAPBEXaggDataEmph 2 3 2 2 3 2 2" xfId="27986" xr:uid="{00000000-0005-0000-0000-0000181A0000}"/>
    <cellStyle name="SAPBEXaggDataEmph 2 3 2 2 4" xfId="27987" xr:uid="{00000000-0005-0000-0000-0000191A0000}"/>
    <cellStyle name="SAPBEXaggDataEmph 2 3 2 2 4 2" xfId="27988" xr:uid="{00000000-0005-0000-0000-00001A1A0000}"/>
    <cellStyle name="SAPBEXaggDataEmph 2 3 2 3" xfId="27989" xr:uid="{00000000-0005-0000-0000-00001B1A0000}"/>
    <cellStyle name="SAPBEXaggDataEmph 2 3 2 3 2" xfId="27990" xr:uid="{00000000-0005-0000-0000-00001C1A0000}"/>
    <cellStyle name="SAPBEXaggDataEmph 2 3 2 3 2 2" xfId="27991" xr:uid="{00000000-0005-0000-0000-00001D1A0000}"/>
    <cellStyle name="SAPBEXaggDataEmph 2 3 2 3 3" xfId="27992" xr:uid="{00000000-0005-0000-0000-00001E1A0000}"/>
    <cellStyle name="SAPBEXaggDataEmph 2 3 2 4" xfId="27993" xr:uid="{00000000-0005-0000-0000-00001F1A0000}"/>
    <cellStyle name="SAPBEXaggDataEmph 2 3 2 4 2" xfId="27994" xr:uid="{00000000-0005-0000-0000-0000201A0000}"/>
    <cellStyle name="SAPBEXaggDataEmph 2 3 2 4 2 2" xfId="27995" xr:uid="{00000000-0005-0000-0000-0000211A0000}"/>
    <cellStyle name="SAPBEXaggDataEmph 2 3 2 5" xfId="27996" xr:uid="{00000000-0005-0000-0000-0000221A0000}"/>
    <cellStyle name="SAPBEXaggDataEmph 2 3 2 5 2" xfId="27997" xr:uid="{00000000-0005-0000-0000-0000231A0000}"/>
    <cellStyle name="SAPBEXaggDataEmph 2 3 20" xfId="17765" xr:uid="{00000000-0005-0000-0000-0000241A0000}"/>
    <cellStyle name="SAPBEXaggDataEmph 2 3 21" xfId="18646" xr:uid="{00000000-0005-0000-0000-0000251A0000}"/>
    <cellStyle name="SAPBEXaggDataEmph 2 3 22" xfId="19504" xr:uid="{00000000-0005-0000-0000-0000261A0000}"/>
    <cellStyle name="SAPBEXaggDataEmph 2 3 23" xfId="20370" xr:uid="{00000000-0005-0000-0000-0000271A0000}"/>
    <cellStyle name="SAPBEXaggDataEmph 2 3 24" xfId="21228" xr:uid="{00000000-0005-0000-0000-0000281A0000}"/>
    <cellStyle name="SAPBEXaggDataEmph 2 3 25" xfId="22069" xr:uid="{00000000-0005-0000-0000-0000291A0000}"/>
    <cellStyle name="SAPBEXaggDataEmph 2 3 26" xfId="22898" xr:uid="{00000000-0005-0000-0000-00002A1A0000}"/>
    <cellStyle name="SAPBEXaggDataEmph 2 3 27" xfId="23700" xr:uid="{00000000-0005-0000-0000-00002B1A0000}"/>
    <cellStyle name="SAPBEXaggDataEmph 2 3 3" xfId="2768" xr:uid="{00000000-0005-0000-0000-00002C1A0000}"/>
    <cellStyle name="SAPBEXaggDataEmph 2 3 4" xfId="3670" xr:uid="{00000000-0005-0000-0000-00002D1A0000}"/>
    <cellStyle name="SAPBEXaggDataEmph 2 3 5" xfId="4558" xr:uid="{00000000-0005-0000-0000-00002E1A0000}"/>
    <cellStyle name="SAPBEXaggDataEmph 2 3 6" xfId="5447" xr:uid="{00000000-0005-0000-0000-00002F1A0000}"/>
    <cellStyle name="SAPBEXaggDataEmph 2 3 7" xfId="6341" xr:uid="{00000000-0005-0000-0000-0000301A0000}"/>
    <cellStyle name="SAPBEXaggDataEmph 2 3 8" xfId="7342" xr:uid="{00000000-0005-0000-0000-0000311A0000}"/>
    <cellStyle name="SAPBEXaggDataEmph 2 3 9" xfId="8043" xr:uid="{00000000-0005-0000-0000-0000321A0000}"/>
    <cellStyle name="SAPBEXaggDataEmph 2 30" xfId="19390" xr:uid="{00000000-0005-0000-0000-0000331A0000}"/>
    <cellStyle name="SAPBEXaggDataEmph 2 31" xfId="20258" xr:uid="{00000000-0005-0000-0000-0000341A0000}"/>
    <cellStyle name="SAPBEXaggDataEmph 2 32" xfId="21119" xr:uid="{00000000-0005-0000-0000-0000351A0000}"/>
    <cellStyle name="SAPBEXaggDataEmph 2 4" xfId="560" xr:uid="{00000000-0005-0000-0000-0000361A0000}"/>
    <cellStyle name="SAPBEXaggDataEmph 2 4 10" xfId="8933" xr:uid="{00000000-0005-0000-0000-0000371A0000}"/>
    <cellStyle name="SAPBEXaggDataEmph 2 4 11" xfId="9822" xr:uid="{00000000-0005-0000-0000-0000381A0000}"/>
    <cellStyle name="SAPBEXaggDataEmph 2 4 12" xfId="10691" xr:uid="{00000000-0005-0000-0000-0000391A0000}"/>
    <cellStyle name="SAPBEXaggDataEmph 2 4 13" xfId="11582" xr:uid="{00000000-0005-0000-0000-00003A1A0000}"/>
    <cellStyle name="SAPBEXaggDataEmph 2 4 14" xfId="12473" xr:uid="{00000000-0005-0000-0000-00003B1A0000}"/>
    <cellStyle name="SAPBEXaggDataEmph 2 4 15" xfId="13339" xr:uid="{00000000-0005-0000-0000-00003C1A0000}"/>
    <cellStyle name="SAPBEXaggDataEmph 2 4 16" xfId="14230" xr:uid="{00000000-0005-0000-0000-00003D1A0000}"/>
    <cellStyle name="SAPBEXaggDataEmph 2 4 17" xfId="15116" xr:uid="{00000000-0005-0000-0000-00003E1A0000}"/>
    <cellStyle name="SAPBEXaggDataEmph 2 4 18" xfId="16000" xr:uid="{00000000-0005-0000-0000-00003F1A0000}"/>
    <cellStyle name="SAPBEXaggDataEmph 2 4 19" xfId="16886" xr:uid="{00000000-0005-0000-0000-0000401A0000}"/>
    <cellStyle name="SAPBEXaggDataEmph 2 4 2" xfId="2051" xr:uid="{00000000-0005-0000-0000-0000411A0000}"/>
    <cellStyle name="SAPBEXaggDataEmph 2 4 2 2" xfId="24603" xr:uid="{00000000-0005-0000-0000-0000421A0000}"/>
    <cellStyle name="SAPBEXaggDataEmph 2 4 2 2 2" xfId="27998" xr:uid="{00000000-0005-0000-0000-0000431A0000}"/>
    <cellStyle name="SAPBEXaggDataEmph 2 4 2 2 2 2" xfId="27999" xr:uid="{00000000-0005-0000-0000-0000441A0000}"/>
    <cellStyle name="SAPBEXaggDataEmph 2 4 2 2 2 2 2" xfId="28000" xr:uid="{00000000-0005-0000-0000-0000451A0000}"/>
    <cellStyle name="SAPBEXaggDataEmph 2 4 2 2 2 3" xfId="28001" xr:uid="{00000000-0005-0000-0000-0000461A0000}"/>
    <cellStyle name="SAPBEXaggDataEmph 2 4 2 2 3" xfId="28002" xr:uid="{00000000-0005-0000-0000-0000471A0000}"/>
    <cellStyle name="SAPBEXaggDataEmph 2 4 2 2 3 2" xfId="28003" xr:uid="{00000000-0005-0000-0000-0000481A0000}"/>
    <cellStyle name="SAPBEXaggDataEmph 2 4 2 2 3 2 2" xfId="28004" xr:uid="{00000000-0005-0000-0000-0000491A0000}"/>
    <cellStyle name="SAPBEXaggDataEmph 2 4 2 2 4" xfId="28005" xr:uid="{00000000-0005-0000-0000-00004A1A0000}"/>
    <cellStyle name="SAPBEXaggDataEmph 2 4 2 2 4 2" xfId="28006" xr:uid="{00000000-0005-0000-0000-00004B1A0000}"/>
    <cellStyle name="SAPBEXaggDataEmph 2 4 2 3" xfId="28007" xr:uid="{00000000-0005-0000-0000-00004C1A0000}"/>
    <cellStyle name="SAPBEXaggDataEmph 2 4 2 3 2" xfId="28008" xr:uid="{00000000-0005-0000-0000-00004D1A0000}"/>
    <cellStyle name="SAPBEXaggDataEmph 2 4 2 3 2 2" xfId="28009" xr:uid="{00000000-0005-0000-0000-00004E1A0000}"/>
    <cellStyle name="SAPBEXaggDataEmph 2 4 2 3 3" xfId="28010" xr:uid="{00000000-0005-0000-0000-00004F1A0000}"/>
    <cellStyle name="SAPBEXaggDataEmph 2 4 2 4" xfId="28011" xr:uid="{00000000-0005-0000-0000-0000501A0000}"/>
    <cellStyle name="SAPBEXaggDataEmph 2 4 2 4 2" xfId="28012" xr:uid="{00000000-0005-0000-0000-0000511A0000}"/>
    <cellStyle name="SAPBEXaggDataEmph 2 4 2 4 2 2" xfId="28013" xr:uid="{00000000-0005-0000-0000-0000521A0000}"/>
    <cellStyle name="SAPBEXaggDataEmph 2 4 2 5" xfId="28014" xr:uid="{00000000-0005-0000-0000-0000531A0000}"/>
    <cellStyle name="SAPBEXaggDataEmph 2 4 2 5 2" xfId="28015" xr:uid="{00000000-0005-0000-0000-0000541A0000}"/>
    <cellStyle name="SAPBEXaggDataEmph 2 4 20" xfId="17766" xr:uid="{00000000-0005-0000-0000-0000551A0000}"/>
    <cellStyle name="SAPBEXaggDataEmph 2 4 21" xfId="18647" xr:uid="{00000000-0005-0000-0000-0000561A0000}"/>
    <cellStyle name="SAPBEXaggDataEmph 2 4 22" xfId="19505" xr:uid="{00000000-0005-0000-0000-0000571A0000}"/>
    <cellStyle name="SAPBEXaggDataEmph 2 4 23" xfId="20371" xr:uid="{00000000-0005-0000-0000-0000581A0000}"/>
    <cellStyle name="SAPBEXaggDataEmph 2 4 24" xfId="21229" xr:uid="{00000000-0005-0000-0000-0000591A0000}"/>
    <cellStyle name="SAPBEXaggDataEmph 2 4 25" xfId="22070" xr:uid="{00000000-0005-0000-0000-00005A1A0000}"/>
    <cellStyle name="SAPBEXaggDataEmph 2 4 26" xfId="22899" xr:uid="{00000000-0005-0000-0000-00005B1A0000}"/>
    <cellStyle name="SAPBEXaggDataEmph 2 4 27" xfId="23701" xr:uid="{00000000-0005-0000-0000-00005C1A0000}"/>
    <cellStyle name="SAPBEXaggDataEmph 2 4 3" xfId="2769" xr:uid="{00000000-0005-0000-0000-00005D1A0000}"/>
    <cellStyle name="SAPBEXaggDataEmph 2 4 4" xfId="3671" xr:uid="{00000000-0005-0000-0000-00005E1A0000}"/>
    <cellStyle name="SAPBEXaggDataEmph 2 4 5" xfId="4559" xr:uid="{00000000-0005-0000-0000-00005F1A0000}"/>
    <cellStyle name="SAPBEXaggDataEmph 2 4 6" xfId="5448" xr:uid="{00000000-0005-0000-0000-0000601A0000}"/>
    <cellStyle name="SAPBEXaggDataEmph 2 4 7" xfId="6342" xr:uid="{00000000-0005-0000-0000-0000611A0000}"/>
    <cellStyle name="SAPBEXaggDataEmph 2 4 8" xfId="7341" xr:uid="{00000000-0005-0000-0000-0000621A0000}"/>
    <cellStyle name="SAPBEXaggDataEmph 2 4 9" xfId="8044" xr:uid="{00000000-0005-0000-0000-0000631A0000}"/>
    <cellStyle name="SAPBEXaggDataEmph 2 5" xfId="561" xr:uid="{00000000-0005-0000-0000-0000641A0000}"/>
    <cellStyle name="SAPBEXaggDataEmph 2 5 10" xfId="8934" xr:uid="{00000000-0005-0000-0000-0000651A0000}"/>
    <cellStyle name="SAPBEXaggDataEmph 2 5 11" xfId="9823" xr:uid="{00000000-0005-0000-0000-0000661A0000}"/>
    <cellStyle name="SAPBEXaggDataEmph 2 5 12" xfId="10692" xr:uid="{00000000-0005-0000-0000-0000671A0000}"/>
    <cellStyle name="SAPBEXaggDataEmph 2 5 13" xfId="11583" xr:uid="{00000000-0005-0000-0000-0000681A0000}"/>
    <cellStyle name="SAPBEXaggDataEmph 2 5 14" xfId="12474" xr:uid="{00000000-0005-0000-0000-0000691A0000}"/>
    <cellStyle name="SAPBEXaggDataEmph 2 5 15" xfId="13340" xr:uid="{00000000-0005-0000-0000-00006A1A0000}"/>
    <cellStyle name="SAPBEXaggDataEmph 2 5 16" xfId="14231" xr:uid="{00000000-0005-0000-0000-00006B1A0000}"/>
    <cellStyle name="SAPBEXaggDataEmph 2 5 17" xfId="15117" xr:uid="{00000000-0005-0000-0000-00006C1A0000}"/>
    <cellStyle name="SAPBEXaggDataEmph 2 5 18" xfId="16001" xr:uid="{00000000-0005-0000-0000-00006D1A0000}"/>
    <cellStyle name="SAPBEXaggDataEmph 2 5 19" xfId="16887" xr:uid="{00000000-0005-0000-0000-00006E1A0000}"/>
    <cellStyle name="SAPBEXaggDataEmph 2 5 2" xfId="2052" xr:uid="{00000000-0005-0000-0000-00006F1A0000}"/>
    <cellStyle name="SAPBEXaggDataEmph 2 5 2 2" xfId="24604" xr:uid="{00000000-0005-0000-0000-0000701A0000}"/>
    <cellStyle name="SAPBEXaggDataEmph 2 5 2 2 2" xfId="28016" xr:uid="{00000000-0005-0000-0000-0000711A0000}"/>
    <cellStyle name="SAPBEXaggDataEmph 2 5 2 2 2 2" xfId="28017" xr:uid="{00000000-0005-0000-0000-0000721A0000}"/>
    <cellStyle name="SAPBEXaggDataEmph 2 5 2 2 2 2 2" xfId="28018" xr:uid="{00000000-0005-0000-0000-0000731A0000}"/>
    <cellStyle name="SAPBEXaggDataEmph 2 5 2 2 2 3" xfId="28019" xr:uid="{00000000-0005-0000-0000-0000741A0000}"/>
    <cellStyle name="SAPBEXaggDataEmph 2 5 2 2 3" xfId="28020" xr:uid="{00000000-0005-0000-0000-0000751A0000}"/>
    <cellStyle name="SAPBEXaggDataEmph 2 5 2 2 3 2" xfId="28021" xr:uid="{00000000-0005-0000-0000-0000761A0000}"/>
    <cellStyle name="SAPBEXaggDataEmph 2 5 2 2 3 2 2" xfId="28022" xr:uid="{00000000-0005-0000-0000-0000771A0000}"/>
    <cellStyle name="SAPBEXaggDataEmph 2 5 2 2 4" xfId="28023" xr:uid="{00000000-0005-0000-0000-0000781A0000}"/>
    <cellStyle name="SAPBEXaggDataEmph 2 5 2 2 4 2" xfId="28024" xr:uid="{00000000-0005-0000-0000-0000791A0000}"/>
    <cellStyle name="SAPBEXaggDataEmph 2 5 2 3" xfId="28025" xr:uid="{00000000-0005-0000-0000-00007A1A0000}"/>
    <cellStyle name="SAPBEXaggDataEmph 2 5 2 3 2" xfId="28026" xr:uid="{00000000-0005-0000-0000-00007B1A0000}"/>
    <cellStyle name="SAPBEXaggDataEmph 2 5 2 3 2 2" xfId="28027" xr:uid="{00000000-0005-0000-0000-00007C1A0000}"/>
    <cellStyle name="SAPBEXaggDataEmph 2 5 2 3 3" xfId="28028" xr:uid="{00000000-0005-0000-0000-00007D1A0000}"/>
    <cellStyle name="SAPBEXaggDataEmph 2 5 2 4" xfId="28029" xr:uid="{00000000-0005-0000-0000-00007E1A0000}"/>
    <cellStyle name="SAPBEXaggDataEmph 2 5 2 4 2" xfId="28030" xr:uid="{00000000-0005-0000-0000-00007F1A0000}"/>
    <cellStyle name="SAPBEXaggDataEmph 2 5 2 4 2 2" xfId="28031" xr:uid="{00000000-0005-0000-0000-0000801A0000}"/>
    <cellStyle name="SAPBEXaggDataEmph 2 5 2 5" xfId="28032" xr:uid="{00000000-0005-0000-0000-0000811A0000}"/>
    <cellStyle name="SAPBEXaggDataEmph 2 5 2 5 2" xfId="28033" xr:uid="{00000000-0005-0000-0000-0000821A0000}"/>
    <cellStyle name="SAPBEXaggDataEmph 2 5 20" xfId="17767" xr:uid="{00000000-0005-0000-0000-0000831A0000}"/>
    <cellStyle name="SAPBEXaggDataEmph 2 5 21" xfId="18648" xr:uid="{00000000-0005-0000-0000-0000841A0000}"/>
    <cellStyle name="SAPBEXaggDataEmph 2 5 22" xfId="19506" xr:uid="{00000000-0005-0000-0000-0000851A0000}"/>
    <cellStyle name="SAPBEXaggDataEmph 2 5 23" xfId="20372" xr:uid="{00000000-0005-0000-0000-0000861A0000}"/>
    <cellStyle name="SAPBEXaggDataEmph 2 5 24" xfId="21230" xr:uid="{00000000-0005-0000-0000-0000871A0000}"/>
    <cellStyle name="SAPBEXaggDataEmph 2 5 25" xfId="22071" xr:uid="{00000000-0005-0000-0000-0000881A0000}"/>
    <cellStyle name="SAPBEXaggDataEmph 2 5 26" xfId="22900" xr:uid="{00000000-0005-0000-0000-0000891A0000}"/>
    <cellStyle name="SAPBEXaggDataEmph 2 5 27" xfId="23702" xr:uid="{00000000-0005-0000-0000-00008A1A0000}"/>
    <cellStyle name="SAPBEXaggDataEmph 2 5 3" xfId="2770" xr:uid="{00000000-0005-0000-0000-00008B1A0000}"/>
    <cellStyle name="SAPBEXaggDataEmph 2 5 4" xfId="3672" xr:uid="{00000000-0005-0000-0000-00008C1A0000}"/>
    <cellStyle name="SAPBEXaggDataEmph 2 5 5" xfId="4560" xr:uid="{00000000-0005-0000-0000-00008D1A0000}"/>
    <cellStyle name="SAPBEXaggDataEmph 2 5 6" xfId="5449" xr:uid="{00000000-0005-0000-0000-00008E1A0000}"/>
    <cellStyle name="SAPBEXaggDataEmph 2 5 7" xfId="6343" xr:uid="{00000000-0005-0000-0000-00008F1A0000}"/>
    <cellStyle name="SAPBEXaggDataEmph 2 5 8" xfId="7340" xr:uid="{00000000-0005-0000-0000-0000901A0000}"/>
    <cellStyle name="SAPBEXaggDataEmph 2 5 9" xfId="8045" xr:uid="{00000000-0005-0000-0000-0000911A0000}"/>
    <cellStyle name="SAPBEXaggDataEmph 2 6" xfId="562" xr:uid="{00000000-0005-0000-0000-0000921A0000}"/>
    <cellStyle name="SAPBEXaggDataEmph 2 6 10" xfId="8935" xr:uid="{00000000-0005-0000-0000-0000931A0000}"/>
    <cellStyle name="SAPBEXaggDataEmph 2 6 11" xfId="9824" xr:uid="{00000000-0005-0000-0000-0000941A0000}"/>
    <cellStyle name="SAPBEXaggDataEmph 2 6 12" xfId="10693" xr:uid="{00000000-0005-0000-0000-0000951A0000}"/>
    <cellStyle name="SAPBEXaggDataEmph 2 6 13" xfId="11584" xr:uid="{00000000-0005-0000-0000-0000961A0000}"/>
    <cellStyle name="SAPBEXaggDataEmph 2 6 14" xfId="12475" xr:uid="{00000000-0005-0000-0000-0000971A0000}"/>
    <cellStyle name="SAPBEXaggDataEmph 2 6 15" xfId="13341" xr:uid="{00000000-0005-0000-0000-0000981A0000}"/>
    <cellStyle name="SAPBEXaggDataEmph 2 6 16" xfId="14232" xr:uid="{00000000-0005-0000-0000-0000991A0000}"/>
    <cellStyle name="SAPBEXaggDataEmph 2 6 17" xfId="15118" xr:uid="{00000000-0005-0000-0000-00009A1A0000}"/>
    <cellStyle name="SAPBEXaggDataEmph 2 6 18" xfId="16002" xr:uid="{00000000-0005-0000-0000-00009B1A0000}"/>
    <cellStyle name="SAPBEXaggDataEmph 2 6 19" xfId="16888" xr:uid="{00000000-0005-0000-0000-00009C1A0000}"/>
    <cellStyle name="SAPBEXaggDataEmph 2 6 2" xfId="2053" xr:uid="{00000000-0005-0000-0000-00009D1A0000}"/>
    <cellStyle name="SAPBEXaggDataEmph 2 6 2 2" xfId="24605" xr:uid="{00000000-0005-0000-0000-00009E1A0000}"/>
    <cellStyle name="SAPBEXaggDataEmph 2 6 2 2 2" xfId="28034" xr:uid="{00000000-0005-0000-0000-00009F1A0000}"/>
    <cellStyle name="SAPBEXaggDataEmph 2 6 2 2 2 2" xfId="28035" xr:uid="{00000000-0005-0000-0000-0000A01A0000}"/>
    <cellStyle name="SAPBEXaggDataEmph 2 6 2 2 2 2 2" xfId="28036" xr:uid="{00000000-0005-0000-0000-0000A11A0000}"/>
    <cellStyle name="SAPBEXaggDataEmph 2 6 2 2 2 3" xfId="28037" xr:uid="{00000000-0005-0000-0000-0000A21A0000}"/>
    <cellStyle name="SAPBEXaggDataEmph 2 6 2 2 3" xfId="28038" xr:uid="{00000000-0005-0000-0000-0000A31A0000}"/>
    <cellStyle name="SAPBEXaggDataEmph 2 6 2 2 3 2" xfId="28039" xr:uid="{00000000-0005-0000-0000-0000A41A0000}"/>
    <cellStyle name="SAPBEXaggDataEmph 2 6 2 2 3 2 2" xfId="28040" xr:uid="{00000000-0005-0000-0000-0000A51A0000}"/>
    <cellStyle name="SAPBEXaggDataEmph 2 6 2 2 4" xfId="28041" xr:uid="{00000000-0005-0000-0000-0000A61A0000}"/>
    <cellStyle name="SAPBEXaggDataEmph 2 6 2 2 4 2" xfId="28042" xr:uid="{00000000-0005-0000-0000-0000A71A0000}"/>
    <cellStyle name="SAPBEXaggDataEmph 2 6 2 3" xfId="28043" xr:uid="{00000000-0005-0000-0000-0000A81A0000}"/>
    <cellStyle name="SAPBEXaggDataEmph 2 6 2 3 2" xfId="28044" xr:uid="{00000000-0005-0000-0000-0000A91A0000}"/>
    <cellStyle name="SAPBEXaggDataEmph 2 6 2 3 2 2" xfId="28045" xr:uid="{00000000-0005-0000-0000-0000AA1A0000}"/>
    <cellStyle name="SAPBEXaggDataEmph 2 6 2 3 3" xfId="28046" xr:uid="{00000000-0005-0000-0000-0000AB1A0000}"/>
    <cellStyle name="SAPBEXaggDataEmph 2 6 2 4" xfId="28047" xr:uid="{00000000-0005-0000-0000-0000AC1A0000}"/>
    <cellStyle name="SAPBEXaggDataEmph 2 6 2 4 2" xfId="28048" xr:uid="{00000000-0005-0000-0000-0000AD1A0000}"/>
    <cellStyle name="SAPBEXaggDataEmph 2 6 2 4 2 2" xfId="28049" xr:uid="{00000000-0005-0000-0000-0000AE1A0000}"/>
    <cellStyle name="SAPBEXaggDataEmph 2 6 2 5" xfId="28050" xr:uid="{00000000-0005-0000-0000-0000AF1A0000}"/>
    <cellStyle name="SAPBEXaggDataEmph 2 6 2 5 2" xfId="28051" xr:uid="{00000000-0005-0000-0000-0000B01A0000}"/>
    <cellStyle name="SAPBEXaggDataEmph 2 6 20" xfId="17768" xr:uid="{00000000-0005-0000-0000-0000B11A0000}"/>
    <cellStyle name="SAPBEXaggDataEmph 2 6 21" xfId="18649" xr:uid="{00000000-0005-0000-0000-0000B21A0000}"/>
    <cellStyle name="SAPBEXaggDataEmph 2 6 22" xfId="19507" xr:uid="{00000000-0005-0000-0000-0000B31A0000}"/>
    <cellStyle name="SAPBEXaggDataEmph 2 6 23" xfId="20373" xr:uid="{00000000-0005-0000-0000-0000B41A0000}"/>
    <cellStyle name="SAPBEXaggDataEmph 2 6 24" xfId="21231" xr:uid="{00000000-0005-0000-0000-0000B51A0000}"/>
    <cellStyle name="SAPBEXaggDataEmph 2 6 25" xfId="22072" xr:uid="{00000000-0005-0000-0000-0000B61A0000}"/>
    <cellStyle name="SAPBEXaggDataEmph 2 6 26" xfId="22901" xr:uid="{00000000-0005-0000-0000-0000B71A0000}"/>
    <cellStyle name="SAPBEXaggDataEmph 2 6 27" xfId="23703" xr:uid="{00000000-0005-0000-0000-0000B81A0000}"/>
    <cellStyle name="SAPBEXaggDataEmph 2 6 3" xfId="2771" xr:uid="{00000000-0005-0000-0000-0000B91A0000}"/>
    <cellStyle name="SAPBEXaggDataEmph 2 6 4" xfId="3673" xr:uid="{00000000-0005-0000-0000-0000BA1A0000}"/>
    <cellStyle name="SAPBEXaggDataEmph 2 6 5" xfId="4561" xr:uid="{00000000-0005-0000-0000-0000BB1A0000}"/>
    <cellStyle name="SAPBEXaggDataEmph 2 6 6" xfId="5450" xr:uid="{00000000-0005-0000-0000-0000BC1A0000}"/>
    <cellStyle name="SAPBEXaggDataEmph 2 6 7" xfId="6344" xr:uid="{00000000-0005-0000-0000-0000BD1A0000}"/>
    <cellStyle name="SAPBEXaggDataEmph 2 6 8" xfId="7056" xr:uid="{00000000-0005-0000-0000-0000BE1A0000}"/>
    <cellStyle name="SAPBEXaggDataEmph 2 6 9" xfId="8046" xr:uid="{00000000-0005-0000-0000-0000BF1A0000}"/>
    <cellStyle name="SAPBEXaggDataEmph 2 7" xfId="1788" xr:uid="{00000000-0005-0000-0000-0000C01A0000}"/>
    <cellStyle name="SAPBEXaggDataEmph 2 7 2" xfId="24606" xr:uid="{00000000-0005-0000-0000-0000C11A0000}"/>
    <cellStyle name="SAPBEXaggDataEmph 2 7 2 2" xfId="28052" xr:uid="{00000000-0005-0000-0000-0000C21A0000}"/>
    <cellStyle name="SAPBEXaggDataEmph 2 7 2 2 2" xfId="28053" xr:uid="{00000000-0005-0000-0000-0000C31A0000}"/>
    <cellStyle name="SAPBEXaggDataEmph 2 7 2 2 2 2" xfId="28054" xr:uid="{00000000-0005-0000-0000-0000C41A0000}"/>
    <cellStyle name="SAPBEXaggDataEmph 2 7 2 2 3" xfId="28055" xr:uid="{00000000-0005-0000-0000-0000C51A0000}"/>
    <cellStyle name="SAPBEXaggDataEmph 2 7 2 3" xfId="28056" xr:uid="{00000000-0005-0000-0000-0000C61A0000}"/>
    <cellStyle name="SAPBEXaggDataEmph 2 7 2 3 2" xfId="28057" xr:uid="{00000000-0005-0000-0000-0000C71A0000}"/>
    <cellStyle name="SAPBEXaggDataEmph 2 7 2 3 2 2" xfId="28058" xr:uid="{00000000-0005-0000-0000-0000C81A0000}"/>
    <cellStyle name="SAPBEXaggDataEmph 2 7 2 4" xfId="28059" xr:uid="{00000000-0005-0000-0000-0000C91A0000}"/>
    <cellStyle name="SAPBEXaggDataEmph 2 7 2 4 2" xfId="28060" xr:uid="{00000000-0005-0000-0000-0000CA1A0000}"/>
    <cellStyle name="SAPBEXaggDataEmph 2 7 3" xfId="28061" xr:uid="{00000000-0005-0000-0000-0000CB1A0000}"/>
    <cellStyle name="SAPBEXaggDataEmph 2 7 3 2" xfId="28062" xr:uid="{00000000-0005-0000-0000-0000CC1A0000}"/>
    <cellStyle name="SAPBEXaggDataEmph 2 7 3 2 2" xfId="28063" xr:uid="{00000000-0005-0000-0000-0000CD1A0000}"/>
    <cellStyle name="SAPBEXaggDataEmph 2 7 3 3" xfId="28064" xr:uid="{00000000-0005-0000-0000-0000CE1A0000}"/>
    <cellStyle name="SAPBEXaggDataEmph 2 7 4" xfId="28065" xr:uid="{00000000-0005-0000-0000-0000CF1A0000}"/>
    <cellStyle name="SAPBEXaggDataEmph 2 7 4 2" xfId="28066" xr:uid="{00000000-0005-0000-0000-0000D01A0000}"/>
    <cellStyle name="SAPBEXaggDataEmph 2 7 4 2 2" xfId="28067" xr:uid="{00000000-0005-0000-0000-0000D11A0000}"/>
    <cellStyle name="SAPBEXaggDataEmph 2 7 5" xfId="28068" xr:uid="{00000000-0005-0000-0000-0000D21A0000}"/>
    <cellStyle name="SAPBEXaggDataEmph 2 7 5 2" xfId="28069" xr:uid="{00000000-0005-0000-0000-0000D31A0000}"/>
    <cellStyle name="SAPBEXaggDataEmph 2 8" xfId="1742" xr:uid="{00000000-0005-0000-0000-0000D41A0000}"/>
    <cellStyle name="SAPBEXaggDataEmph 2 9" xfId="1522" xr:uid="{00000000-0005-0000-0000-0000D51A0000}"/>
    <cellStyle name="SAPBEXaggDataEmph 20" xfId="9702" xr:uid="{00000000-0005-0000-0000-0000D61A0000}"/>
    <cellStyle name="SAPBEXaggDataEmph 21" xfId="11275" xr:uid="{00000000-0005-0000-0000-0000D71A0000}"/>
    <cellStyle name="SAPBEXaggDataEmph 22" xfId="12166" xr:uid="{00000000-0005-0000-0000-0000D81A0000}"/>
    <cellStyle name="SAPBEXaggDataEmph 23" xfId="12351" xr:uid="{00000000-0005-0000-0000-0000D91A0000}"/>
    <cellStyle name="SAPBEXaggDataEmph 24" xfId="13923" xr:uid="{00000000-0005-0000-0000-0000DA1A0000}"/>
    <cellStyle name="SAPBEXaggDataEmph 25" xfId="14814" xr:uid="{00000000-0005-0000-0000-0000DB1A0000}"/>
    <cellStyle name="SAPBEXaggDataEmph 26" xfId="15700" xr:uid="{00000000-0005-0000-0000-0000DC1A0000}"/>
    <cellStyle name="SAPBEXaggDataEmph 27" xfId="16584" xr:uid="{00000000-0005-0000-0000-0000DD1A0000}"/>
    <cellStyle name="SAPBEXaggDataEmph 28" xfId="17470" xr:uid="{00000000-0005-0000-0000-0000DE1A0000}"/>
    <cellStyle name="SAPBEXaggDataEmph 29" xfId="18350" xr:uid="{00000000-0005-0000-0000-0000DF1A0000}"/>
    <cellStyle name="SAPBEXaggDataEmph 3" xfId="563" xr:uid="{00000000-0005-0000-0000-0000E01A0000}"/>
    <cellStyle name="SAPBEXaggDataEmph 3 10" xfId="4367" xr:uid="{00000000-0005-0000-0000-0000E11A0000}"/>
    <cellStyle name="SAPBEXaggDataEmph 3 11" xfId="5257" xr:uid="{00000000-0005-0000-0000-0000E21A0000}"/>
    <cellStyle name="SAPBEXaggDataEmph 3 12" xfId="6152" xr:uid="{00000000-0005-0000-0000-0000E31A0000}"/>
    <cellStyle name="SAPBEXaggDataEmph 3 13" xfId="7479" xr:uid="{00000000-0005-0000-0000-0000E41A0000}"/>
    <cellStyle name="SAPBEXaggDataEmph 3 14" xfId="7858" xr:uid="{00000000-0005-0000-0000-0000E51A0000}"/>
    <cellStyle name="SAPBEXaggDataEmph 3 15" xfId="8748" xr:uid="{00000000-0005-0000-0000-0000E61A0000}"/>
    <cellStyle name="SAPBEXaggDataEmph 3 16" xfId="9637" xr:uid="{00000000-0005-0000-0000-0000E71A0000}"/>
    <cellStyle name="SAPBEXaggDataEmph 3 17" xfId="10505" xr:uid="{00000000-0005-0000-0000-0000E81A0000}"/>
    <cellStyle name="SAPBEXaggDataEmph 3 18" xfId="11396" xr:uid="{00000000-0005-0000-0000-0000E91A0000}"/>
    <cellStyle name="SAPBEXaggDataEmph 3 19" xfId="12286" xr:uid="{00000000-0005-0000-0000-0000EA1A0000}"/>
    <cellStyle name="SAPBEXaggDataEmph 3 2" xfId="564" xr:uid="{00000000-0005-0000-0000-0000EB1A0000}"/>
    <cellStyle name="SAPBEXaggDataEmph 3 2 10" xfId="8936" xr:uid="{00000000-0005-0000-0000-0000EC1A0000}"/>
    <cellStyle name="SAPBEXaggDataEmph 3 2 11" xfId="9825" xr:uid="{00000000-0005-0000-0000-0000ED1A0000}"/>
    <cellStyle name="SAPBEXaggDataEmph 3 2 12" xfId="10694" xr:uid="{00000000-0005-0000-0000-0000EE1A0000}"/>
    <cellStyle name="SAPBEXaggDataEmph 3 2 13" xfId="11585" xr:uid="{00000000-0005-0000-0000-0000EF1A0000}"/>
    <cellStyle name="SAPBEXaggDataEmph 3 2 14" xfId="12476" xr:uid="{00000000-0005-0000-0000-0000F01A0000}"/>
    <cellStyle name="SAPBEXaggDataEmph 3 2 15" xfId="13342" xr:uid="{00000000-0005-0000-0000-0000F11A0000}"/>
    <cellStyle name="SAPBEXaggDataEmph 3 2 16" xfId="14233" xr:uid="{00000000-0005-0000-0000-0000F21A0000}"/>
    <cellStyle name="SAPBEXaggDataEmph 3 2 17" xfId="15119" xr:uid="{00000000-0005-0000-0000-0000F31A0000}"/>
    <cellStyle name="SAPBEXaggDataEmph 3 2 18" xfId="16003" xr:uid="{00000000-0005-0000-0000-0000F41A0000}"/>
    <cellStyle name="SAPBEXaggDataEmph 3 2 19" xfId="16889" xr:uid="{00000000-0005-0000-0000-0000F51A0000}"/>
    <cellStyle name="SAPBEXaggDataEmph 3 2 2" xfId="2054" xr:uid="{00000000-0005-0000-0000-0000F61A0000}"/>
    <cellStyle name="SAPBEXaggDataEmph 3 2 2 2" xfId="24607" xr:uid="{00000000-0005-0000-0000-0000F71A0000}"/>
    <cellStyle name="SAPBEXaggDataEmph 3 2 2 2 2" xfId="28070" xr:uid="{00000000-0005-0000-0000-0000F81A0000}"/>
    <cellStyle name="SAPBEXaggDataEmph 3 2 2 2 2 2" xfId="28071" xr:uid="{00000000-0005-0000-0000-0000F91A0000}"/>
    <cellStyle name="SAPBEXaggDataEmph 3 2 2 2 2 2 2" xfId="28072" xr:uid="{00000000-0005-0000-0000-0000FA1A0000}"/>
    <cellStyle name="SAPBEXaggDataEmph 3 2 2 2 2 3" xfId="28073" xr:uid="{00000000-0005-0000-0000-0000FB1A0000}"/>
    <cellStyle name="SAPBEXaggDataEmph 3 2 2 2 3" xfId="28074" xr:uid="{00000000-0005-0000-0000-0000FC1A0000}"/>
    <cellStyle name="SAPBEXaggDataEmph 3 2 2 2 3 2" xfId="28075" xr:uid="{00000000-0005-0000-0000-0000FD1A0000}"/>
    <cellStyle name="SAPBEXaggDataEmph 3 2 2 2 3 2 2" xfId="28076" xr:uid="{00000000-0005-0000-0000-0000FE1A0000}"/>
    <cellStyle name="SAPBEXaggDataEmph 3 2 2 2 4" xfId="28077" xr:uid="{00000000-0005-0000-0000-0000FF1A0000}"/>
    <cellStyle name="SAPBEXaggDataEmph 3 2 2 2 4 2" xfId="28078" xr:uid="{00000000-0005-0000-0000-0000001B0000}"/>
    <cellStyle name="SAPBEXaggDataEmph 3 2 2 3" xfId="28079" xr:uid="{00000000-0005-0000-0000-0000011B0000}"/>
    <cellStyle name="SAPBEXaggDataEmph 3 2 2 3 2" xfId="28080" xr:uid="{00000000-0005-0000-0000-0000021B0000}"/>
    <cellStyle name="SAPBEXaggDataEmph 3 2 2 3 2 2" xfId="28081" xr:uid="{00000000-0005-0000-0000-0000031B0000}"/>
    <cellStyle name="SAPBEXaggDataEmph 3 2 2 3 3" xfId="28082" xr:uid="{00000000-0005-0000-0000-0000041B0000}"/>
    <cellStyle name="SAPBEXaggDataEmph 3 2 2 4" xfId="28083" xr:uid="{00000000-0005-0000-0000-0000051B0000}"/>
    <cellStyle name="SAPBEXaggDataEmph 3 2 2 4 2" xfId="28084" xr:uid="{00000000-0005-0000-0000-0000061B0000}"/>
    <cellStyle name="SAPBEXaggDataEmph 3 2 2 4 2 2" xfId="28085" xr:uid="{00000000-0005-0000-0000-0000071B0000}"/>
    <cellStyle name="SAPBEXaggDataEmph 3 2 2 5" xfId="28086" xr:uid="{00000000-0005-0000-0000-0000081B0000}"/>
    <cellStyle name="SAPBEXaggDataEmph 3 2 2 5 2" xfId="28087" xr:uid="{00000000-0005-0000-0000-0000091B0000}"/>
    <cellStyle name="SAPBEXaggDataEmph 3 2 20" xfId="17769" xr:uid="{00000000-0005-0000-0000-00000A1B0000}"/>
    <cellStyle name="SAPBEXaggDataEmph 3 2 21" xfId="18650" xr:uid="{00000000-0005-0000-0000-00000B1B0000}"/>
    <cellStyle name="SAPBEXaggDataEmph 3 2 22" xfId="19508" xr:uid="{00000000-0005-0000-0000-00000C1B0000}"/>
    <cellStyle name="SAPBEXaggDataEmph 3 2 23" xfId="20374" xr:uid="{00000000-0005-0000-0000-00000D1B0000}"/>
    <cellStyle name="SAPBEXaggDataEmph 3 2 24" xfId="21232" xr:uid="{00000000-0005-0000-0000-00000E1B0000}"/>
    <cellStyle name="SAPBEXaggDataEmph 3 2 25" xfId="22073" xr:uid="{00000000-0005-0000-0000-00000F1B0000}"/>
    <cellStyle name="SAPBEXaggDataEmph 3 2 26" xfId="22902" xr:uid="{00000000-0005-0000-0000-0000101B0000}"/>
    <cellStyle name="SAPBEXaggDataEmph 3 2 27" xfId="23704" xr:uid="{00000000-0005-0000-0000-0000111B0000}"/>
    <cellStyle name="SAPBEXaggDataEmph 3 2 3" xfId="2772" xr:uid="{00000000-0005-0000-0000-0000121B0000}"/>
    <cellStyle name="SAPBEXaggDataEmph 3 2 4" xfId="3674" xr:uid="{00000000-0005-0000-0000-0000131B0000}"/>
    <cellStyle name="SAPBEXaggDataEmph 3 2 5" xfId="4562" xr:uid="{00000000-0005-0000-0000-0000141B0000}"/>
    <cellStyle name="SAPBEXaggDataEmph 3 2 6" xfId="5451" xr:uid="{00000000-0005-0000-0000-0000151B0000}"/>
    <cellStyle name="SAPBEXaggDataEmph 3 2 7" xfId="6345" xr:uid="{00000000-0005-0000-0000-0000161B0000}"/>
    <cellStyle name="SAPBEXaggDataEmph 3 2 8" xfId="1945" xr:uid="{00000000-0005-0000-0000-0000171B0000}"/>
    <cellStyle name="SAPBEXaggDataEmph 3 2 9" xfId="8047" xr:uid="{00000000-0005-0000-0000-0000181B0000}"/>
    <cellStyle name="SAPBEXaggDataEmph 3 20" xfId="13156" xr:uid="{00000000-0005-0000-0000-0000191B0000}"/>
    <cellStyle name="SAPBEXaggDataEmph 3 21" xfId="14046" xr:uid="{00000000-0005-0000-0000-00001A1B0000}"/>
    <cellStyle name="SAPBEXaggDataEmph 3 22" xfId="14933" xr:uid="{00000000-0005-0000-0000-00001B1B0000}"/>
    <cellStyle name="SAPBEXaggDataEmph 3 23" xfId="15819" xr:uid="{00000000-0005-0000-0000-00001C1B0000}"/>
    <cellStyle name="SAPBEXaggDataEmph 3 24" xfId="16702" xr:uid="{00000000-0005-0000-0000-00001D1B0000}"/>
    <cellStyle name="SAPBEXaggDataEmph 3 25" xfId="17587" xr:uid="{00000000-0005-0000-0000-00001E1B0000}"/>
    <cellStyle name="SAPBEXaggDataEmph 3 26" xfId="18463" xr:uid="{00000000-0005-0000-0000-00001F1B0000}"/>
    <cellStyle name="SAPBEXaggDataEmph 3 27" xfId="19324" xr:uid="{00000000-0005-0000-0000-0000201B0000}"/>
    <cellStyle name="SAPBEXaggDataEmph 3 28" xfId="20192" xr:uid="{00000000-0005-0000-0000-0000211B0000}"/>
    <cellStyle name="SAPBEXaggDataEmph 3 29" xfId="21054" xr:uid="{00000000-0005-0000-0000-0000221B0000}"/>
    <cellStyle name="SAPBEXaggDataEmph 3 3" xfId="565" xr:uid="{00000000-0005-0000-0000-0000231B0000}"/>
    <cellStyle name="SAPBEXaggDataEmph 3 3 10" xfId="8937" xr:uid="{00000000-0005-0000-0000-0000241B0000}"/>
    <cellStyle name="SAPBEXaggDataEmph 3 3 11" xfId="9826" xr:uid="{00000000-0005-0000-0000-0000251B0000}"/>
    <cellStyle name="SAPBEXaggDataEmph 3 3 12" xfId="10695" xr:uid="{00000000-0005-0000-0000-0000261B0000}"/>
    <cellStyle name="SAPBEXaggDataEmph 3 3 13" xfId="11586" xr:uid="{00000000-0005-0000-0000-0000271B0000}"/>
    <cellStyle name="SAPBEXaggDataEmph 3 3 14" xfId="12477" xr:uid="{00000000-0005-0000-0000-0000281B0000}"/>
    <cellStyle name="SAPBEXaggDataEmph 3 3 15" xfId="13343" xr:uid="{00000000-0005-0000-0000-0000291B0000}"/>
    <cellStyle name="SAPBEXaggDataEmph 3 3 16" xfId="14234" xr:uid="{00000000-0005-0000-0000-00002A1B0000}"/>
    <cellStyle name="SAPBEXaggDataEmph 3 3 17" xfId="15120" xr:uid="{00000000-0005-0000-0000-00002B1B0000}"/>
    <cellStyle name="SAPBEXaggDataEmph 3 3 18" xfId="16004" xr:uid="{00000000-0005-0000-0000-00002C1B0000}"/>
    <cellStyle name="SAPBEXaggDataEmph 3 3 19" xfId="16890" xr:uid="{00000000-0005-0000-0000-00002D1B0000}"/>
    <cellStyle name="SAPBEXaggDataEmph 3 3 2" xfId="2055" xr:uid="{00000000-0005-0000-0000-00002E1B0000}"/>
    <cellStyle name="SAPBEXaggDataEmph 3 3 2 2" xfId="24608" xr:uid="{00000000-0005-0000-0000-00002F1B0000}"/>
    <cellStyle name="SAPBEXaggDataEmph 3 3 2 2 2" xfId="28088" xr:uid="{00000000-0005-0000-0000-0000301B0000}"/>
    <cellStyle name="SAPBEXaggDataEmph 3 3 2 2 2 2" xfId="28089" xr:uid="{00000000-0005-0000-0000-0000311B0000}"/>
    <cellStyle name="SAPBEXaggDataEmph 3 3 2 2 2 2 2" xfId="28090" xr:uid="{00000000-0005-0000-0000-0000321B0000}"/>
    <cellStyle name="SAPBEXaggDataEmph 3 3 2 2 2 3" xfId="28091" xr:uid="{00000000-0005-0000-0000-0000331B0000}"/>
    <cellStyle name="SAPBEXaggDataEmph 3 3 2 2 3" xfId="28092" xr:uid="{00000000-0005-0000-0000-0000341B0000}"/>
    <cellStyle name="SAPBEXaggDataEmph 3 3 2 2 3 2" xfId="28093" xr:uid="{00000000-0005-0000-0000-0000351B0000}"/>
    <cellStyle name="SAPBEXaggDataEmph 3 3 2 2 3 2 2" xfId="28094" xr:uid="{00000000-0005-0000-0000-0000361B0000}"/>
    <cellStyle name="SAPBEXaggDataEmph 3 3 2 2 4" xfId="28095" xr:uid="{00000000-0005-0000-0000-0000371B0000}"/>
    <cellStyle name="SAPBEXaggDataEmph 3 3 2 2 4 2" xfId="28096" xr:uid="{00000000-0005-0000-0000-0000381B0000}"/>
    <cellStyle name="SAPBEXaggDataEmph 3 3 2 3" xfId="28097" xr:uid="{00000000-0005-0000-0000-0000391B0000}"/>
    <cellStyle name="SAPBEXaggDataEmph 3 3 2 3 2" xfId="28098" xr:uid="{00000000-0005-0000-0000-00003A1B0000}"/>
    <cellStyle name="SAPBEXaggDataEmph 3 3 2 3 2 2" xfId="28099" xr:uid="{00000000-0005-0000-0000-00003B1B0000}"/>
    <cellStyle name="SAPBEXaggDataEmph 3 3 2 3 3" xfId="28100" xr:uid="{00000000-0005-0000-0000-00003C1B0000}"/>
    <cellStyle name="SAPBEXaggDataEmph 3 3 2 4" xfId="28101" xr:uid="{00000000-0005-0000-0000-00003D1B0000}"/>
    <cellStyle name="SAPBEXaggDataEmph 3 3 2 4 2" xfId="28102" xr:uid="{00000000-0005-0000-0000-00003E1B0000}"/>
    <cellStyle name="SAPBEXaggDataEmph 3 3 2 4 2 2" xfId="28103" xr:uid="{00000000-0005-0000-0000-00003F1B0000}"/>
    <cellStyle name="SAPBEXaggDataEmph 3 3 2 5" xfId="28104" xr:uid="{00000000-0005-0000-0000-0000401B0000}"/>
    <cellStyle name="SAPBEXaggDataEmph 3 3 2 5 2" xfId="28105" xr:uid="{00000000-0005-0000-0000-0000411B0000}"/>
    <cellStyle name="SAPBEXaggDataEmph 3 3 20" xfId="17770" xr:uid="{00000000-0005-0000-0000-0000421B0000}"/>
    <cellStyle name="SAPBEXaggDataEmph 3 3 21" xfId="18651" xr:uid="{00000000-0005-0000-0000-0000431B0000}"/>
    <cellStyle name="SAPBEXaggDataEmph 3 3 22" xfId="19509" xr:uid="{00000000-0005-0000-0000-0000441B0000}"/>
    <cellStyle name="SAPBEXaggDataEmph 3 3 23" xfId="20375" xr:uid="{00000000-0005-0000-0000-0000451B0000}"/>
    <cellStyle name="SAPBEXaggDataEmph 3 3 24" xfId="21233" xr:uid="{00000000-0005-0000-0000-0000461B0000}"/>
    <cellStyle name="SAPBEXaggDataEmph 3 3 25" xfId="22074" xr:uid="{00000000-0005-0000-0000-0000471B0000}"/>
    <cellStyle name="SAPBEXaggDataEmph 3 3 26" xfId="22903" xr:uid="{00000000-0005-0000-0000-0000481B0000}"/>
    <cellStyle name="SAPBEXaggDataEmph 3 3 27" xfId="23705" xr:uid="{00000000-0005-0000-0000-0000491B0000}"/>
    <cellStyle name="SAPBEXaggDataEmph 3 3 3" xfId="2773" xr:uid="{00000000-0005-0000-0000-00004A1B0000}"/>
    <cellStyle name="SAPBEXaggDataEmph 3 3 4" xfId="3675" xr:uid="{00000000-0005-0000-0000-00004B1B0000}"/>
    <cellStyle name="SAPBEXaggDataEmph 3 3 5" xfId="4563" xr:uid="{00000000-0005-0000-0000-00004C1B0000}"/>
    <cellStyle name="SAPBEXaggDataEmph 3 3 6" xfId="5452" xr:uid="{00000000-0005-0000-0000-00004D1B0000}"/>
    <cellStyle name="SAPBEXaggDataEmph 3 3 7" xfId="6346" xr:uid="{00000000-0005-0000-0000-00004E1B0000}"/>
    <cellStyle name="SAPBEXaggDataEmph 3 3 8" xfId="6929" xr:uid="{00000000-0005-0000-0000-00004F1B0000}"/>
    <cellStyle name="SAPBEXaggDataEmph 3 3 9" xfId="8048" xr:uid="{00000000-0005-0000-0000-0000501B0000}"/>
    <cellStyle name="SAPBEXaggDataEmph 3 30" xfId="21905" xr:uid="{00000000-0005-0000-0000-0000511B0000}"/>
    <cellStyle name="SAPBEXaggDataEmph 3 31" xfId="22737" xr:uid="{00000000-0005-0000-0000-0000521B0000}"/>
    <cellStyle name="SAPBEXaggDataEmph 3 32" xfId="23546" xr:uid="{00000000-0005-0000-0000-0000531B0000}"/>
    <cellStyle name="SAPBEXaggDataEmph 3 4" xfId="566" xr:uid="{00000000-0005-0000-0000-0000541B0000}"/>
    <cellStyle name="SAPBEXaggDataEmph 3 4 10" xfId="8938" xr:uid="{00000000-0005-0000-0000-0000551B0000}"/>
    <cellStyle name="SAPBEXaggDataEmph 3 4 11" xfId="9827" xr:uid="{00000000-0005-0000-0000-0000561B0000}"/>
    <cellStyle name="SAPBEXaggDataEmph 3 4 12" xfId="10696" xr:uid="{00000000-0005-0000-0000-0000571B0000}"/>
    <cellStyle name="SAPBEXaggDataEmph 3 4 13" xfId="11587" xr:uid="{00000000-0005-0000-0000-0000581B0000}"/>
    <cellStyle name="SAPBEXaggDataEmph 3 4 14" xfId="12478" xr:uid="{00000000-0005-0000-0000-0000591B0000}"/>
    <cellStyle name="SAPBEXaggDataEmph 3 4 15" xfId="13344" xr:uid="{00000000-0005-0000-0000-00005A1B0000}"/>
    <cellStyle name="SAPBEXaggDataEmph 3 4 16" xfId="14235" xr:uid="{00000000-0005-0000-0000-00005B1B0000}"/>
    <cellStyle name="SAPBEXaggDataEmph 3 4 17" xfId="15121" xr:uid="{00000000-0005-0000-0000-00005C1B0000}"/>
    <cellStyle name="SAPBEXaggDataEmph 3 4 18" xfId="16005" xr:uid="{00000000-0005-0000-0000-00005D1B0000}"/>
    <cellStyle name="SAPBEXaggDataEmph 3 4 19" xfId="16891" xr:uid="{00000000-0005-0000-0000-00005E1B0000}"/>
    <cellStyle name="SAPBEXaggDataEmph 3 4 2" xfId="2056" xr:uid="{00000000-0005-0000-0000-00005F1B0000}"/>
    <cellStyle name="SAPBEXaggDataEmph 3 4 2 2" xfId="24609" xr:uid="{00000000-0005-0000-0000-0000601B0000}"/>
    <cellStyle name="SAPBEXaggDataEmph 3 4 2 2 2" xfId="28106" xr:uid="{00000000-0005-0000-0000-0000611B0000}"/>
    <cellStyle name="SAPBEXaggDataEmph 3 4 2 2 2 2" xfId="28107" xr:uid="{00000000-0005-0000-0000-0000621B0000}"/>
    <cellStyle name="SAPBEXaggDataEmph 3 4 2 2 2 2 2" xfId="28108" xr:uid="{00000000-0005-0000-0000-0000631B0000}"/>
    <cellStyle name="SAPBEXaggDataEmph 3 4 2 2 2 3" xfId="28109" xr:uid="{00000000-0005-0000-0000-0000641B0000}"/>
    <cellStyle name="SAPBEXaggDataEmph 3 4 2 2 3" xfId="28110" xr:uid="{00000000-0005-0000-0000-0000651B0000}"/>
    <cellStyle name="SAPBEXaggDataEmph 3 4 2 2 3 2" xfId="28111" xr:uid="{00000000-0005-0000-0000-0000661B0000}"/>
    <cellStyle name="SAPBEXaggDataEmph 3 4 2 2 3 2 2" xfId="28112" xr:uid="{00000000-0005-0000-0000-0000671B0000}"/>
    <cellStyle name="SAPBEXaggDataEmph 3 4 2 2 4" xfId="28113" xr:uid="{00000000-0005-0000-0000-0000681B0000}"/>
    <cellStyle name="SAPBEXaggDataEmph 3 4 2 2 4 2" xfId="28114" xr:uid="{00000000-0005-0000-0000-0000691B0000}"/>
    <cellStyle name="SAPBEXaggDataEmph 3 4 2 3" xfId="28115" xr:uid="{00000000-0005-0000-0000-00006A1B0000}"/>
    <cellStyle name="SAPBEXaggDataEmph 3 4 2 3 2" xfId="28116" xr:uid="{00000000-0005-0000-0000-00006B1B0000}"/>
    <cellStyle name="SAPBEXaggDataEmph 3 4 2 3 2 2" xfId="28117" xr:uid="{00000000-0005-0000-0000-00006C1B0000}"/>
    <cellStyle name="SAPBEXaggDataEmph 3 4 2 3 3" xfId="28118" xr:uid="{00000000-0005-0000-0000-00006D1B0000}"/>
    <cellStyle name="SAPBEXaggDataEmph 3 4 2 4" xfId="28119" xr:uid="{00000000-0005-0000-0000-00006E1B0000}"/>
    <cellStyle name="SAPBEXaggDataEmph 3 4 2 4 2" xfId="28120" xr:uid="{00000000-0005-0000-0000-00006F1B0000}"/>
    <cellStyle name="SAPBEXaggDataEmph 3 4 2 4 2 2" xfId="28121" xr:uid="{00000000-0005-0000-0000-0000701B0000}"/>
    <cellStyle name="SAPBEXaggDataEmph 3 4 2 5" xfId="28122" xr:uid="{00000000-0005-0000-0000-0000711B0000}"/>
    <cellStyle name="SAPBEXaggDataEmph 3 4 2 5 2" xfId="28123" xr:uid="{00000000-0005-0000-0000-0000721B0000}"/>
    <cellStyle name="SAPBEXaggDataEmph 3 4 20" xfId="17771" xr:uid="{00000000-0005-0000-0000-0000731B0000}"/>
    <cellStyle name="SAPBEXaggDataEmph 3 4 21" xfId="18652" xr:uid="{00000000-0005-0000-0000-0000741B0000}"/>
    <cellStyle name="SAPBEXaggDataEmph 3 4 22" xfId="19510" xr:uid="{00000000-0005-0000-0000-0000751B0000}"/>
    <cellStyle name="SAPBEXaggDataEmph 3 4 23" xfId="20376" xr:uid="{00000000-0005-0000-0000-0000761B0000}"/>
    <cellStyle name="SAPBEXaggDataEmph 3 4 24" xfId="21234" xr:uid="{00000000-0005-0000-0000-0000771B0000}"/>
    <cellStyle name="SAPBEXaggDataEmph 3 4 25" xfId="22075" xr:uid="{00000000-0005-0000-0000-0000781B0000}"/>
    <cellStyle name="SAPBEXaggDataEmph 3 4 26" xfId="22904" xr:uid="{00000000-0005-0000-0000-0000791B0000}"/>
    <cellStyle name="SAPBEXaggDataEmph 3 4 27" xfId="23706" xr:uid="{00000000-0005-0000-0000-00007A1B0000}"/>
    <cellStyle name="SAPBEXaggDataEmph 3 4 3" xfId="2774" xr:uid="{00000000-0005-0000-0000-00007B1B0000}"/>
    <cellStyle name="SAPBEXaggDataEmph 3 4 4" xfId="3676" xr:uid="{00000000-0005-0000-0000-00007C1B0000}"/>
    <cellStyle name="SAPBEXaggDataEmph 3 4 5" xfId="4564" xr:uid="{00000000-0005-0000-0000-00007D1B0000}"/>
    <cellStyle name="SAPBEXaggDataEmph 3 4 6" xfId="5453" xr:uid="{00000000-0005-0000-0000-00007E1B0000}"/>
    <cellStyle name="SAPBEXaggDataEmph 3 4 7" xfId="6347" xr:uid="{00000000-0005-0000-0000-00007F1B0000}"/>
    <cellStyle name="SAPBEXaggDataEmph 3 4 8" xfId="1482" xr:uid="{00000000-0005-0000-0000-0000801B0000}"/>
    <cellStyle name="SAPBEXaggDataEmph 3 4 9" xfId="8049" xr:uid="{00000000-0005-0000-0000-0000811B0000}"/>
    <cellStyle name="SAPBEXaggDataEmph 3 5" xfId="567" xr:uid="{00000000-0005-0000-0000-0000821B0000}"/>
    <cellStyle name="SAPBEXaggDataEmph 3 5 10" xfId="8939" xr:uid="{00000000-0005-0000-0000-0000831B0000}"/>
    <cellStyle name="SAPBEXaggDataEmph 3 5 11" xfId="9828" xr:uid="{00000000-0005-0000-0000-0000841B0000}"/>
    <cellStyle name="SAPBEXaggDataEmph 3 5 12" xfId="10697" xr:uid="{00000000-0005-0000-0000-0000851B0000}"/>
    <cellStyle name="SAPBEXaggDataEmph 3 5 13" xfId="11588" xr:uid="{00000000-0005-0000-0000-0000861B0000}"/>
    <cellStyle name="SAPBEXaggDataEmph 3 5 14" xfId="12479" xr:uid="{00000000-0005-0000-0000-0000871B0000}"/>
    <cellStyle name="SAPBEXaggDataEmph 3 5 15" xfId="13345" xr:uid="{00000000-0005-0000-0000-0000881B0000}"/>
    <cellStyle name="SAPBEXaggDataEmph 3 5 16" xfId="14236" xr:uid="{00000000-0005-0000-0000-0000891B0000}"/>
    <cellStyle name="SAPBEXaggDataEmph 3 5 17" xfId="15122" xr:uid="{00000000-0005-0000-0000-00008A1B0000}"/>
    <cellStyle name="SAPBEXaggDataEmph 3 5 18" xfId="16006" xr:uid="{00000000-0005-0000-0000-00008B1B0000}"/>
    <cellStyle name="SAPBEXaggDataEmph 3 5 19" xfId="16892" xr:uid="{00000000-0005-0000-0000-00008C1B0000}"/>
    <cellStyle name="SAPBEXaggDataEmph 3 5 2" xfId="2057" xr:uid="{00000000-0005-0000-0000-00008D1B0000}"/>
    <cellStyle name="SAPBEXaggDataEmph 3 5 2 2" xfId="24610" xr:uid="{00000000-0005-0000-0000-00008E1B0000}"/>
    <cellStyle name="SAPBEXaggDataEmph 3 5 2 2 2" xfId="28124" xr:uid="{00000000-0005-0000-0000-00008F1B0000}"/>
    <cellStyle name="SAPBEXaggDataEmph 3 5 2 2 2 2" xfId="28125" xr:uid="{00000000-0005-0000-0000-0000901B0000}"/>
    <cellStyle name="SAPBEXaggDataEmph 3 5 2 2 2 2 2" xfId="28126" xr:uid="{00000000-0005-0000-0000-0000911B0000}"/>
    <cellStyle name="SAPBEXaggDataEmph 3 5 2 2 2 3" xfId="28127" xr:uid="{00000000-0005-0000-0000-0000921B0000}"/>
    <cellStyle name="SAPBEXaggDataEmph 3 5 2 2 3" xfId="28128" xr:uid="{00000000-0005-0000-0000-0000931B0000}"/>
    <cellStyle name="SAPBEXaggDataEmph 3 5 2 2 3 2" xfId="28129" xr:uid="{00000000-0005-0000-0000-0000941B0000}"/>
    <cellStyle name="SAPBEXaggDataEmph 3 5 2 2 3 2 2" xfId="28130" xr:uid="{00000000-0005-0000-0000-0000951B0000}"/>
    <cellStyle name="SAPBEXaggDataEmph 3 5 2 2 4" xfId="28131" xr:uid="{00000000-0005-0000-0000-0000961B0000}"/>
    <cellStyle name="SAPBEXaggDataEmph 3 5 2 2 4 2" xfId="28132" xr:uid="{00000000-0005-0000-0000-0000971B0000}"/>
    <cellStyle name="SAPBEXaggDataEmph 3 5 2 3" xfId="28133" xr:uid="{00000000-0005-0000-0000-0000981B0000}"/>
    <cellStyle name="SAPBEXaggDataEmph 3 5 2 3 2" xfId="28134" xr:uid="{00000000-0005-0000-0000-0000991B0000}"/>
    <cellStyle name="SAPBEXaggDataEmph 3 5 2 3 2 2" xfId="28135" xr:uid="{00000000-0005-0000-0000-00009A1B0000}"/>
    <cellStyle name="SAPBEXaggDataEmph 3 5 2 3 3" xfId="28136" xr:uid="{00000000-0005-0000-0000-00009B1B0000}"/>
    <cellStyle name="SAPBEXaggDataEmph 3 5 2 4" xfId="28137" xr:uid="{00000000-0005-0000-0000-00009C1B0000}"/>
    <cellStyle name="SAPBEXaggDataEmph 3 5 2 4 2" xfId="28138" xr:uid="{00000000-0005-0000-0000-00009D1B0000}"/>
    <cellStyle name="SAPBEXaggDataEmph 3 5 2 4 2 2" xfId="28139" xr:uid="{00000000-0005-0000-0000-00009E1B0000}"/>
    <cellStyle name="SAPBEXaggDataEmph 3 5 2 5" xfId="28140" xr:uid="{00000000-0005-0000-0000-00009F1B0000}"/>
    <cellStyle name="SAPBEXaggDataEmph 3 5 2 5 2" xfId="28141" xr:uid="{00000000-0005-0000-0000-0000A01B0000}"/>
    <cellStyle name="SAPBEXaggDataEmph 3 5 20" xfId="17772" xr:uid="{00000000-0005-0000-0000-0000A11B0000}"/>
    <cellStyle name="SAPBEXaggDataEmph 3 5 21" xfId="18653" xr:uid="{00000000-0005-0000-0000-0000A21B0000}"/>
    <cellStyle name="SAPBEXaggDataEmph 3 5 22" xfId="19511" xr:uid="{00000000-0005-0000-0000-0000A31B0000}"/>
    <cellStyle name="SAPBEXaggDataEmph 3 5 23" xfId="20377" xr:uid="{00000000-0005-0000-0000-0000A41B0000}"/>
    <cellStyle name="SAPBEXaggDataEmph 3 5 24" xfId="21235" xr:uid="{00000000-0005-0000-0000-0000A51B0000}"/>
    <cellStyle name="SAPBEXaggDataEmph 3 5 25" xfId="22076" xr:uid="{00000000-0005-0000-0000-0000A61B0000}"/>
    <cellStyle name="SAPBEXaggDataEmph 3 5 26" xfId="22905" xr:uid="{00000000-0005-0000-0000-0000A71B0000}"/>
    <cellStyle name="SAPBEXaggDataEmph 3 5 27" xfId="23707" xr:uid="{00000000-0005-0000-0000-0000A81B0000}"/>
    <cellStyle name="SAPBEXaggDataEmph 3 5 3" xfId="2775" xr:uid="{00000000-0005-0000-0000-0000A91B0000}"/>
    <cellStyle name="SAPBEXaggDataEmph 3 5 4" xfId="3677" xr:uid="{00000000-0005-0000-0000-0000AA1B0000}"/>
    <cellStyle name="SAPBEXaggDataEmph 3 5 5" xfId="4565" xr:uid="{00000000-0005-0000-0000-0000AB1B0000}"/>
    <cellStyle name="SAPBEXaggDataEmph 3 5 6" xfId="5454" xr:uid="{00000000-0005-0000-0000-0000AC1B0000}"/>
    <cellStyle name="SAPBEXaggDataEmph 3 5 7" xfId="6348" xr:uid="{00000000-0005-0000-0000-0000AD1B0000}"/>
    <cellStyle name="SAPBEXaggDataEmph 3 5 8" xfId="5252" xr:uid="{00000000-0005-0000-0000-0000AE1B0000}"/>
    <cellStyle name="SAPBEXaggDataEmph 3 5 9" xfId="8050" xr:uid="{00000000-0005-0000-0000-0000AF1B0000}"/>
    <cellStyle name="SAPBEXaggDataEmph 3 6" xfId="568" xr:uid="{00000000-0005-0000-0000-0000B01B0000}"/>
    <cellStyle name="SAPBEXaggDataEmph 3 6 10" xfId="8940" xr:uid="{00000000-0005-0000-0000-0000B11B0000}"/>
    <cellStyle name="SAPBEXaggDataEmph 3 6 11" xfId="9829" xr:uid="{00000000-0005-0000-0000-0000B21B0000}"/>
    <cellStyle name="SAPBEXaggDataEmph 3 6 12" xfId="10698" xr:uid="{00000000-0005-0000-0000-0000B31B0000}"/>
    <cellStyle name="SAPBEXaggDataEmph 3 6 13" xfId="11589" xr:uid="{00000000-0005-0000-0000-0000B41B0000}"/>
    <cellStyle name="SAPBEXaggDataEmph 3 6 14" xfId="12480" xr:uid="{00000000-0005-0000-0000-0000B51B0000}"/>
    <cellStyle name="SAPBEXaggDataEmph 3 6 15" xfId="13346" xr:uid="{00000000-0005-0000-0000-0000B61B0000}"/>
    <cellStyle name="SAPBEXaggDataEmph 3 6 16" xfId="14237" xr:uid="{00000000-0005-0000-0000-0000B71B0000}"/>
    <cellStyle name="SAPBEXaggDataEmph 3 6 17" xfId="15123" xr:uid="{00000000-0005-0000-0000-0000B81B0000}"/>
    <cellStyle name="SAPBEXaggDataEmph 3 6 18" xfId="16007" xr:uid="{00000000-0005-0000-0000-0000B91B0000}"/>
    <cellStyle name="SAPBEXaggDataEmph 3 6 19" xfId="16893" xr:uid="{00000000-0005-0000-0000-0000BA1B0000}"/>
    <cellStyle name="SAPBEXaggDataEmph 3 6 2" xfId="2058" xr:uid="{00000000-0005-0000-0000-0000BB1B0000}"/>
    <cellStyle name="SAPBEXaggDataEmph 3 6 2 2" xfId="24611" xr:uid="{00000000-0005-0000-0000-0000BC1B0000}"/>
    <cellStyle name="SAPBEXaggDataEmph 3 6 2 2 2" xfId="28142" xr:uid="{00000000-0005-0000-0000-0000BD1B0000}"/>
    <cellStyle name="SAPBEXaggDataEmph 3 6 2 2 2 2" xfId="28143" xr:uid="{00000000-0005-0000-0000-0000BE1B0000}"/>
    <cellStyle name="SAPBEXaggDataEmph 3 6 2 2 2 2 2" xfId="28144" xr:uid="{00000000-0005-0000-0000-0000BF1B0000}"/>
    <cellStyle name="SAPBEXaggDataEmph 3 6 2 2 2 3" xfId="28145" xr:uid="{00000000-0005-0000-0000-0000C01B0000}"/>
    <cellStyle name="SAPBEXaggDataEmph 3 6 2 2 3" xfId="28146" xr:uid="{00000000-0005-0000-0000-0000C11B0000}"/>
    <cellStyle name="SAPBEXaggDataEmph 3 6 2 2 3 2" xfId="28147" xr:uid="{00000000-0005-0000-0000-0000C21B0000}"/>
    <cellStyle name="SAPBEXaggDataEmph 3 6 2 2 3 2 2" xfId="28148" xr:uid="{00000000-0005-0000-0000-0000C31B0000}"/>
    <cellStyle name="SAPBEXaggDataEmph 3 6 2 2 4" xfId="28149" xr:uid="{00000000-0005-0000-0000-0000C41B0000}"/>
    <cellStyle name="SAPBEXaggDataEmph 3 6 2 2 4 2" xfId="28150" xr:uid="{00000000-0005-0000-0000-0000C51B0000}"/>
    <cellStyle name="SAPBEXaggDataEmph 3 6 2 3" xfId="28151" xr:uid="{00000000-0005-0000-0000-0000C61B0000}"/>
    <cellStyle name="SAPBEXaggDataEmph 3 6 2 3 2" xfId="28152" xr:uid="{00000000-0005-0000-0000-0000C71B0000}"/>
    <cellStyle name="SAPBEXaggDataEmph 3 6 2 3 2 2" xfId="28153" xr:uid="{00000000-0005-0000-0000-0000C81B0000}"/>
    <cellStyle name="SAPBEXaggDataEmph 3 6 2 3 3" xfId="28154" xr:uid="{00000000-0005-0000-0000-0000C91B0000}"/>
    <cellStyle name="SAPBEXaggDataEmph 3 6 2 4" xfId="28155" xr:uid="{00000000-0005-0000-0000-0000CA1B0000}"/>
    <cellStyle name="SAPBEXaggDataEmph 3 6 2 4 2" xfId="28156" xr:uid="{00000000-0005-0000-0000-0000CB1B0000}"/>
    <cellStyle name="SAPBEXaggDataEmph 3 6 2 4 2 2" xfId="28157" xr:uid="{00000000-0005-0000-0000-0000CC1B0000}"/>
    <cellStyle name="SAPBEXaggDataEmph 3 6 2 5" xfId="28158" xr:uid="{00000000-0005-0000-0000-0000CD1B0000}"/>
    <cellStyle name="SAPBEXaggDataEmph 3 6 2 5 2" xfId="28159" xr:uid="{00000000-0005-0000-0000-0000CE1B0000}"/>
    <cellStyle name="SAPBEXaggDataEmph 3 6 20" xfId="17773" xr:uid="{00000000-0005-0000-0000-0000CF1B0000}"/>
    <cellStyle name="SAPBEXaggDataEmph 3 6 21" xfId="18654" xr:uid="{00000000-0005-0000-0000-0000D01B0000}"/>
    <cellStyle name="SAPBEXaggDataEmph 3 6 22" xfId="19512" xr:uid="{00000000-0005-0000-0000-0000D11B0000}"/>
    <cellStyle name="SAPBEXaggDataEmph 3 6 23" xfId="20378" xr:uid="{00000000-0005-0000-0000-0000D21B0000}"/>
    <cellStyle name="SAPBEXaggDataEmph 3 6 24" xfId="21236" xr:uid="{00000000-0005-0000-0000-0000D31B0000}"/>
    <cellStyle name="SAPBEXaggDataEmph 3 6 25" xfId="22077" xr:uid="{00000000-0005-0000-0000-0000D41B0000}"/>
    <cellStyle name="SAPBEXaggDataEmph 3 6 26" xfId="22906" xr:uid="{00000000-0005-0000-0000-0000D51B0000}"/>
    <cellStyle name="SAPBEXaggDataEmph 3 6 27" xfId="23708" xr:uid="{00000000-0005-0000-0000-0000D61B0000}"/>
    <cellStyle name="SAPBEXaggDataEmph 3 6 3" xfId="2776" xr:uid="{00000000-0005-0000-0000-0000D71B0000}"/>
    <cellStyle name="SAPBEXaggDataEmph 3 6 4" xfId="3678" xr:uid="{00000000-0005-0000-0000-0000D81B0000}"/>
    <cellStyle name="SAPBEXaggDataEmph 3 6 5" xfId="4566" xr:uid="{00000000-0005-0000-0000-0000D91B0000}"/>
    <cellStyle name="SAPBEXaggDataEmph 3 6 6" xfId="5455" xr:uid="{00000000-0005-0000-0000-0000DA1B0000}"/>
    <cellStyle name="SAPBEXaggDataEmph 3 6 7" xfId="6349" xr:uid="{00000000-0005-0000-0000-0000DB1B0000}"/>
    <cellStyle name="SAPBEXaggDataEmph 3 6 8" xfId="7320" xr:uid="{00000000-0005-0000-0000-0000DC1B0000}"/>
    <cellStyle name="SAPBEXaggDataEmph 3 6 9" xfId="8051" xr:uid="{00000000-0005-0000-0000-0000DD1B0000}"/>
    <cellStyle name="SAPBEXaggDataEmph 3 7" xfId="1863" xr:uid="{00000000-0005-0000-0000-0000DE1B0000}"/>
    <cellStyle name="SAPBEXaggDataEmph 3 7 2" xfId="24612" xr:uid="{00000000-0005-0000-0000-0000DF1B0000}"/>
    <cellStyle name="SAPBEXaggDataEmph 3 7 2 2" xfId="28160" xr:uid="{00000000-0005-0000-0000-0000E01B0000}"/>
    <cellStyle name="SAPBEXaggDataEmph 3 7 2 2 2" xfId="28161" xr:uid="{00000000-0005-0000-0000-0000E11B0000}"/>
    <cellStyle name="SAPBEXaggDataEmph 3 7 2 2 2 2" xfId="28162" xr:uid="{00000000-0005-0000-0000-0000E21B0000}"/>
    <cellStyle name="SAPBEXaggDataEmph 3 7 2 2 3" xfId="28163" xr:uid="{00000000-0005-0000-0000-0000E31B0000}"/>
    <cellStyle name="SAPBEXaggDataEmph 3 7 2 3" xfId="28164" xr:uid="{00000000-0005-0000-0000-0000E41B0000}"/>
    <cellStyle name="SAPBEXaggDataEmph 3 7 2 3 2" xfId="28165" xr:uid="{00000000-0005-0000-0000-0000E51B0000}"/>
    <cellStyle name="SAPBEXaggDataEmph 3 7 2 3 2 2" xfId="28166" xr:uid="{00000000-0005-0000-0000-0000E61B0000}"/>
    <cellStyle name="SAPBEXaggDataEmph 3 7 2 4" xfId="28167" xr:uid="{00000000-0005-0000-0000-0000E71B0000}"/>
    <cellStyle name="SAPBEXaggDataEmph 3 7 2 4 2" xfId="28168" xr:uid="{00000000-0005-0000-0000-0000E81B0000}"/>
    <cellStyle name="SAPBEXaggDataEmph 3 7 3" xfId="28169" xr:uid="{00000000-0005-0000-0000-0000E91B0000}"/>
    <cellStyle name="SAPBEXaggDataEmph 3 7 3 2" xfId="28170" xr:uid="{00000000-0005-0000-0000-0000EA1B0000}"/>
    <cellStyle name="SAPBEXaggDataEmph 3 7 3 2 2" xfId="28171" xr:uid="{00000000-0005-0000-0000-0000EB1B0000}"/>
    <cellStyle name="SAPBEXaggDataEmph 3 7 3 3" xfId="28172" xr:uid="{00000000-0005-0000-0000-0000EC1B0000}"/>
    <cellStyle name="SAPBEXaggDataEmph 3 7 4" xfId="28173" xr:uid="{00000000-0005-0000-0000-0000ED1B0000}"/>
    <cellStyle name="SAPBEXaggDataEmph 3 7 4 2" xfId="28174" xr:uid="{00000000-0005-0000-0000-0000EE1B0000}"/>
    <cellStyle name="SAPBEXaggDataEmph 3 7 4 2 2" xfId="28175" xr:uid="{00000000-0005-0000-0000-0000EF1B0000}"/>
    <cellStyle name="SAPBEXaggDataEmph 3 7 5" xfId="28176" xr:uid="{00000000-0005-0000-0000-0000F01B0000}"/>
    <cellStyle name="SAPBEXaggDataEmph 3 7 5 2" xfId="28177" xr:uid="{00000000-0005-0000-0000-0000F11B0000}"/>
    <cellStyle name="SAPBEXaggDataEmph 3 8" xfId="1700" xr:uid="{00000000-0005-0000-0000-0000F21B0000}"/>
    <cellStyle name="SAPBEXaggDataEmph 3 9" xfId="3480" xr:uid="{00000000-0005-0000-0000-0000F31B0000}"/>
    <cellStyle name="SAPBEXaggDataEmph 30" xfId="18528" xr:uid="{00000000-0005-0000-0000-0000F41B0000}"/>
    <cellStyle name="SAPBEXaggDataEmph 31" xfId="20089" xr:uid="{00000000-0005-0000-0000-0000F51B0000}"/>
    <cellStyle name="SAPBEXaggDataEmph 32" xfId="20955" xr:uid="{00000000-0005-0000-0000-0000F61B0000}"/>
    <cellStyle name="SAPBEXaggDataEmph 33" xfId="21813" xr:uid="{00000000-0005-0000-0000-0000F71B0000}"/>
    <cellStyle name="SAPBEXaggDataEmph 34" xfId="22654" xr:uid="{00000000-0005-0000-0000-0000F81B0000}"/>
    <cellStyle name="SAPBEXaggDataEmph 35" xfId="23483" xr:uid="{00000000-0005-0000-0000-0000F91B0000}"/>
    <cellStyle name="SAPBEXaggDataEmph 4" xfId="569" xr:uid="{00000000-0005-0000-0000-0000FA1B0000}"/>
    <cellStyle name="SAPBEXaggDataEmph 4 10" xfId="8941" xr:uid="{00000000-0005-0000-0000-0000FB1B0000}"/>
    <cellStyle name="SAPBEXaggDataEmph 4 11" xfId="9830" xr:uid="{00000000-0005-0000-0000-0000FC1B0000}"/>
    <cellStyle name="SAPBEXaggDataEmph 4 12" xfId="10699" xr:uid="{00000000-0005-0000-0000-0000FD1B0000}"/>
    <cellStyle name="SAPBEXaggDataEmph 4 13" xfId="11590" xr:uid="{00000000-0005-0000-0000-0000FE1B0000}"/>
    <cellStyle name="SAPBEXaggDataEmph 4 14" xfId="12481" xr:uid="{00000000-0005-0000-0000-0000FF1B0000}"/>
    <cellStyle name="SAPBEXaggDataEmph 4 15" xfId="13347" xr:uid="{00000000-0005-0000-0000-0000001C0000}"/>
    <cellStyle name="SAPBEXaggDataEmph 4 16" xfId="14238" xr:uid="{00000000-0005-0000-0000-0000011C0000}"/>
    <cellStyle name="SAPBEXaggDataEmph 4 17" xfId="15124" xr:uid="{00000000-0005-0000-0000-0000021C0000}"/>
    <cellStyle name="SAPBEXaggDataEmph 4 18" xfId="16008" xr:uid="{00000000-0005-0000-0000-0000031C0000}"/>
    <cellStyle name="SAPBEXaggDataEmph 4 19" xfId="16894" xr:uid="{00000000-0005-0000-0000-0000041C0000}"/>
    <cellStyle name="SAPBEXaggDataEmph 4 2" xfId="2059" xr:uid="{00000000-0005-0000-0000-0000051C0000}"/>
    <cellStyle name="SAPBEXaggDataEmph 4 2 2" xfId="24613" xr:uid="{00000000-0005-0000-0000-0000061C0000}"/>
    <cellStyle name="SAPBEXaggDataEmph 4 2 2 2" xfId="28178" xr:uid="{00000000-0005-0000-0000-0000071C0000}"/>
    <cellStyle name="SAPBEXaggDataEmph 4 2 2 2 2" xfId="28179" xr:uid="{00000000-0005-0000-0000-0000081C0000}"/>
    <cellStyle name="SAPBEXaggDataEmph 4 2 2 2 2 2" xfId="28180" xr:uid="{00000000-0005-0000-0000-0000091C0000}"/>
    <cellStyle name="SAPBEXaggDataEmph 4 2 2 2 3" xfId="28181" xr:uid="{00000000-0005-0000-0000-00000A1C0000}"/>
    <cellStyle name="SAPBEXaggDataEmph 4 2 2 3" xfId="28182" xr:uid="{00000000-0005-0000-0000-00000B1C0000}"/>
    <cellStyle name="SAPBEXaggDataEmph 4 2 2 3 2" xfId="28183" xr:uid="{00000000-0005-0000-0000-00000C1C0000}"/>
    <cellStyle name="SAPBEXaggDataEmph 4 2 2 3 2 2" xfId="28184" xr:uid="{00000000-0005-0000-0000-00000D1C0000}"/>
    <cellStyle name="SAPBEXaggDataEmph 4 2 2 4" xfId="28185" xr:uid="{00000000-0005-0000-0000-00000E1C0000}"/>
    <cellStyle name="SAPBEXaggDataEmph 4 2 2 4 2" xfId="28186" xr:uid="{00000000-0005-0000-0000-00000F1C0000}"/>
    <cellStyle name="SAPBEXaggDataEmph 4 2 3" xfId="28187" xr:uid="{00000000-0005-0000-0000-0000101C0000}"/>
    <cellStyle name="SAPBEXaggDataEmph 4 2 3 2" xfId="28188" xr:uid="{00000000-0005-0000-0000-0000111C0000}"/>
    <cellStyle name="SAPBEXaggDataEmph 4 2 3 2 2" xfId="28189" xr:uid="{00000000-0005-0000-0000-0000121C0000}"/>
    <cellStyle name="SAPBEXaggDataEmph 4 2 3 3" xfId="28190" xr:uid="{00000000-0005-0000-0000-0000131C0000}"/>
    <cellStyle name="SAPBEXaggDataEmph 4 2 4" xfId="28191" xr:uid="{00000000-0005-0000-0000-0000141C0000}"/>
    <cellStyle name="SAPBEXaggDataEmph 4 2 4 2" xfId="28192" xr:uid="{00000000-0005-0000-0000-0000151C0000}"/>
    <cellStyle name="SAPBEXaggDataEmph 4 2 4 2 2" xfId="28193" xr:uid="{00000000-0005-0000-0000-0000161C0000}"/>
    <cellStyle name="SAPBEXaggDataEmph 4 2 5" xfId="28194" xr:uid="{00000000-0005-0000-0000-0000171C0000}"/>
    <cellStyle name="SAPBEXaggDataEmph 4 2 5 2" xfId="28195" xr:uid="{00000000-0005-0000-0000-0000181C0000}"/>
    <cellStyle name="SAPBEXaggDataEmph 4 20" xfId="17774" xr:uid="{00000000-0005-0000-0000-0000191C0000}"/>
    <cellStyle name="SAPBEXaggDataEmph 4 21" xfId="18655" xr:uid="{00000000-0005-0000-0000-00001A1C0000}"/>
    <cellStyle name="SAPBEXaggDataEmph 4 22" xfId="19513" xr:uid="{00000000-0005-0000-0000-00001B1C0000}"/>
    <cellStyle name="SAPBEXaggDataEmph 4 23" xfId="20379" xr:uid="{00000000-0005-0000-0000-00001C1C0000}"/>
    <cellStyle name="SAPBEXaggDataEmph 4 24" xfId="21237" xr:uid="{00000000-0005-0000-0000-00001D1C0000}"/>
    <cellStyle name="SAPBEXaggDataEmph 4 25" xfId="22078" xr:uid="{00000000-0005-0000-0000-00001E1C0000}"/>
    <cellStyle name="SAPBEXaggDataEmph 4 26" xfId="22907" xr:uid="{00000000-0005-0000-0000-00001F1C0000}"/>
    <cellStyle name="SAPBEXaggDataEmph 4 27" xfId="23709" xr:uid="{00000000-0005-0000-0000-0000201C0000}"/>
    <cellStyle name="SAPBEXaggDataEmph 4 3" xfId="2777" xr:uid="{00000000-0005-0000-0000-0000211C0000}"/>
    <cellStyle name="SAPBEXaggDataEmph 4 4" xfId="3679" xr:uid="{00000000-0005-0000-0000-0000221C0000}"/>
    <cellStyle name="SAPBEXaggDataEmph 4 5" xfId="4567" xr:uid="{00000000-0005-0000-0000-0000231C0000}"/>
    <cellStyle name="SAPBEXaggDataEmph 4 6" xfId="5456" xr:uid="{00000000-0005-0000-0000-0000241C0000}"/>
    <cellStyle name="SAPBEXaggDataEmph 4 7" xfId="6350" xr:uid="{00000000-0005-0000-0000-0000251C0000}"/>
    <cellStyle name="SAPBEXaggDataEmph 4 8" xfId="7338" xr:uid="{00000000-0005-0000-0000-0000261C0000}"/>
    <cellStyle name="SAPBEXaggDataEmph 4 9" xfId="8052" xr:uid="{00000000-0005-0000-0000-0000271C0000}"/>
    <cellStyle name="SAPBEXaggDataEmph 5" xfId="570" xr:uid="{00000000-0005-0000-0000-0000281C0000}"/>
    <cellStyle name="SAPBEXaggDataEmph 5 10" xfId="8942" xr:uid="{00000000-0005-0000-0000-0000291C0000}"/>
    <cellStyle name="SAPBEXaggDataEmph 5 11" xfId="9831" xr:uid="{00000000-0005-0000-0000-00002A1C0000}"/>
    <cellStyle name="SAPBEXaggDataEmph 5 12" xfId="10700" xr:uid="{00000000-0005-0000-0000-00002B1C0000}"/>
    <cellStyle name="SAPBEXaggDataEmph 5 13" xfId="11591" xr:uid="{00000000-0005-0000-0000-00002C1C0000}"/>
    <cellStyle name="SAPBEXaggDataEmph 5 14" xfId="12482" xr:uid="{00000000-0005-0000-0000-00002D1C0000}"/>
    <cellStyle name="SAPBEXaggDataEmph 5 15" xfId="13348" xr:uid="{00000000-0005-0000-0000-00002E1C0000}"/>
    <cellStyle name="SAPBEXaggDataEmph 5 16" xfId="14239" xr:uid="{00000000-0005-0000-0000-00002F1C0000}"/>
    <cellStyle name="SAPBEXaggDataEmph 5 17" xfId="15125" xr:uid="{00000000-0005-0000-0000-0000301C0000}"/>
    <cellStyle name="SAPBEXaggDataEmph 5 18" xfId="16009" xr:uid="{00000000-0005-0000-0000-0000311C0000}"/>
    <cellStyle name="SAPBEXaggDataEmph 5 19" xfId="16895" xr:uid="{00000000-0005-0000-0000-0000321C0000}"/>
    <cellStyle name="SAPBEXaggDataEmph 5 2" xfId="2060" xr:uid="{00000000-0005-0000-0000-0000331C0000}"/>
    <cellStyle name="SAPBEXaggDataEmph 5 2 2" xfId="24614" xr:uid="{00000000-0005-0000-0000-0000341C0000}"/>
    <cellStyle name="SAPBEXaggDataEmph 5 2 2 2" xfId="28196" xr:uid="{00000000-0005-0000-0000-0000351C0000}"/>
    <cellStyle name="SAPBEXaggDataEmph 5 2 2 2 2" xfId="28197" xr:uid="{00000000-0005-0000-0000-0000361C0000}"/>
    <cellStyle name="SAPBEXaggDataEmph 5 2 2 2 2 2" xfId="28198" xr:uid="{00000000-0005-0000-0000-0000371C0000}"/>
    <cellStyle name="SAPBEXaggDataEmph 5 2 2 2 3" xfId="28199" xr:uid="{00000000-0005-0000-0000-0000381C0000}"/>
    <cellStyle name="SAPBEXaggDataEmph 5 2 2 3" xfId="28200" xr:uid="{00000000-0005-0000-0000-0000391C0000}"/>
    <cellStyle name="SAPBEXaggDataEmph 5 2 2 3 2" xfId="28201" xr:uid="{00000000-0005-0000-0000-00003A1C0000}"/>
    <cellStyle name="SAPBEXaggDataEmph 5 2 2 3 2 2" xfId="28202" xr:uid="{00000000-0005-0000-0000-00003B1C0000}"/>
    <cellStyle name="SAPBEXaggDataEmph 5 2 2 4" xfId="28203" xr:uid="{00000000-0005-0000-0000-00003C1C0000}"/>
    <cellStyle name="SAPBEXaggDataEmph 5 2 2 4 2" xfId="28204" xr:uid="{00000000-0005-0000-0000-00003D1C0000}"/>
    <cellStyle name="SAPBEXaggDataEmph 5 2 3" xfId="28205" xr:uid="{00000000-0005-0000-0000-00003E1C0000}"/>
    <cellStyle name="SAPBEXaggDataEmph 5 2 3 2" xfId="28206" xr:uid="{00000000-0005-0000-0000-00003F1C0000}"/>
    <cellStyle name="SAPBEXaggDataEmph 5 2 3 2 2" xfId="28207" xr:uid="{00000000-0005-0000-0000-0000401C0000}"/>
    <cellStyle name="SAPBEXaggDataEmph 5 2 3 3" xfId="28208" xr:uid="{00000000-0005-0000-0000-0000411C0000}"/>
    <cellStyle name="SAPBEXaggDataEmph 5 2 4" xfId="28209" xr:uid="{00000000-0005-0000-0000-0000421C0000}"/>
    <cellStyle name="SAPBEXaggDataEmph 5 2 4 2" xfId="28210" xr:uid="{00000000-0005-0000-0000-0000431C0000}"/>
    <cellStyle name="SAPBEXaggDataEmph 5 2 4 2 2" xfId="28211" xr:uid="{00000000-0005-0000-0000-0000441C0000}"/>
    <cellStyle name="SAPBEXaggDataEmph 5 2 5" xfId="28212" xr:uid="{00000000-0005-0000-0000-0000451C0000}"/>
    <cellStyle name="SAPBEXaggDataEmph 5 2 5 2" xfId="28213" xr:uid="{00000000-0005-0000-0000-0000461C0000}"/>
    <cellStyle name="SAPBEXaggDataEmph 5 20" xfId="17775" xr:uid="{00000000-0005-0000-0000-0000471C0000}"/>
    <cellStyle name="SAPBEXaggDataEmph 5 21" xfId="18656" xr:uid="{00000000-0005-0000-0000-0000481C0000}"/>
    <cellStyle name="SAPBEXaggDataEmph 5 22" xfId="19514" xr:uid="{00000000-0005-0000-0000-0000491C0000}"/>
    <cellStyle name="SAPBEXaggDataEmph 5 23" xfId="20380" xr:uid="{00000000-0005-0000-0000-00004A1C0000}"/>
    <cellStyle name="SAPBEXaggDataEmph 5 24" xfId="21238" xr:uid="{00000000-0005-0000-0000-00004B1C0000}"/>
    <cellStyle name="SAPBEXaggDataEmph 5 25" xfId="22079" xr:uid="{00000000-0005-0000-0000-00004C1C0000}"/>
    <cellStyle name="SAPBEXaggDataEmph 5 26" xfId="22908" xr:uid="{00000000-0005-0000-0000-00004D1C0000}"/>
    <cellStyle name="SAPBEXaggDataEmph 5 27" xfId="23710" xr:uid="{00000000-0005-0000-0000-00004E1C0000}"/>
    <cellStyle name="SAPBEXaggDataEmph 5 3" xfId="2778" xr:uid="{00000000-0005-0000-0000-00004F1C0000}"/>
    <cellStyle name="SAPBEXaggDataEmph 5 4" xfId="3680" xr:uid="{00000000-0005-0000-0000-0000501C0000}"/>
    <cellStyle name="SAPBEXaggDataEmph 5 5" xfId="4568" xr:uid="{00000000-0005-0000-0000-0000511C0000}"/>
    <cellStyle name="SAPBEXaggDataEmph 5 6" xfId="5457" xr:uid="{00000000-0005-0000-0000-0000521C0000}"/>
    <cellStyle name="SAPBEXaggDataEmph 5 7" xfId="6351" xr:uid="{00000000-0005-0000-0000-0000531C0000}"/>
    <cellStyle name="SAPBEXaggDataEmph 5 8" xfId="7337" xr:uid="{00000000-0005-0000-0000-0000541C0000}"/>
    <cellStyle name="SAPBEXaggDataEmph 5 9" xfId="8053" xr:uid="{00000000-0005-0000-0000-0000551C0000}"/>
    <cellStyle name="SAPBEXaggDataEmph 6" xfId="571" xr:uid="{00000000-0005-0000-0000-0000561C0000}"/>
    <cellStyle name="SAPBEXaggDataEmph 6 10" xfId="8943" xr:uid="{00000000-0005-0000-0000-0000571C0000}"/>
    <cellStyle name="SAPBEXaggDataEmph 6 11" xfId="9832" xr:uid="{00000000-0005-0000-0000-0000581C0000}"/>
    <cellStyle name="SAPBEXaggDataEmph 6 12" xfId="10701" xr:uid="{00000000-0005-0000-0000-0000591C0000}"/>
    <cellStyle name="SAPBEXaggDataEmph 6 13" xfId="11592" xr:uid="{00000000-0005-0000-0000-00005A1C0000}"/>
    <cellStyle name="SAPBEXaggDataEmph 6 14" xfId="12483" xr:uid="{00000000-0005-0000-0000-00005B1C0000}"/>
    <cellStyle name="SAPBEXaggDataEmph 6 15" xfId="13349" xr:uid="{00000000-0005-0000-0000-00005C1C0000}"/>
    <cellStyle name="SAPBEXaggDataEmph 6 16" xfId="14240" xr:uid="{00000000-0005-0000-0000-00005D1C0000}"/>
    <cellStyle name="SAPBEXaggDataEmph 6 17" xfId="15126" xr:uid="{00000000-0005-0000-0000-00005E1C0000}"/>
    <cellStyle name="SAPBEXaggDataEmph 6 18" xfId="16010" xr:uid="{00000000-0005-0000-0000-00005F1C0000}"/>
    <cellStyle name="SAPBEXaggDataEmph 6 19" xfId="16896" xr:uid="{00000000-0005-0000-0000-0000601C0000}"/>
    <cellStyle name="SAPBEXaggDataEmph 6 2" xfId="2061" xr:uid="{00000000-0005-0000-0000-0000611C0000}"/>
    <cellStyle name="SAPBEXaggDataEmph 6 2 2" xfId="24615" xr:uid="{00000000-0005-0000-0000-0000621C0000}"/>
    <cellStyle name="SAPBEXaggDataEmph 6 2 2 2" xfId="28214" xr:uid="{00000000-0005-0000-0000-0000631C0000}"/>
    <cellStyle name="SAPBEXaggDataEmph 6 2 2 2 2" xfId="28215" xr:uid="{00000000-0005-0000-0000-0000641C0000}"/>
    <cellStyle name="SAPBEXaggDataEmph 6 2 2 2 2 2" xfId="28216" xr:uid="{00000000-0005-0000-0000-0000651C0000}"/>
    <cellStyle name="SAPBEXaggDataEmph 6 2 2 2 3" xfId="28217" xr:uid="{00000000-0005-0000-0000-0000661C0000}"/>
    <cellStyle name="SAPBEXaggDataEmph 6 2 2 3" xfId="28218" xr:uid="{00000000-0005-0000-0000-0000671C0000}"/>
    <cellStyle name="SAPBEXaggDataEmph 6 2 2 3 2" xfId="28219" xr:uid="{00000000-0005-0000-0000-0000681C0000}"/>
    <cellStyle name="SAPBEXaggDataEmph 6 2 2 3 2 2" xfId="28220" xr:uid="{00000000-0005-0000-0000-0000691C0000}"/>
    <cellStyle name="SAPBEXaggDataEmph 6 2 2 4" xfId="28221" xr:uid="{00000000-0005-0000-0000-00006A1C0000}"/>
    <cellStyle name="SAPBEXaggDataEmph 6 2 2 4 2" xfId="28222" xr:uid="{00000000-0005-0000-0000-00006B1C0000}"/>
    <cellStyle name="SAPBEXaggDataEmph 6 2 3" xfId="28223" xr:uid="{00000000-0005-0000-0000-00006C1C0000}"/>
    <cellStyle name="SAPBEXaggDataEmph 6 2 3 2" xfId="28224" xr:uid="{00000000-0005-0000-0000-00006D1C0000}"/>
    <cellStyle name="SAPBEXaggDataEmph 6 2 3 2 2" xfId="28225" xr:uid="{00000000-0005-0000-0000-00006E1C0000}"/>
    <cellStyle name="SAPBEXaggDataEmph 6 2 3 3" xfId="28226" xr:uid="{00000000-0005-0000-0000-00006F1C0000}"/>
    <cellStyle name="SAPBEXaggDataEmph 6 2 4" xfId="28227" xr:uid="{00000000-0005-0000-0000-0000701C0000}"/>
    <cellStyle name="SAPBEXaggDataEmph 6 2 4 2" xfId="28228" xr:uid="{00000000-0005-0000-0000-0000711C0000}"/>
    <cellStyle name="SAPBEXaggDataEmph 6 2 4 2 2" xfId="28229" xr:uid="{00000000-0005-0000-0000-0000721C0000}"/>
    <cellStyle name="SAPBEXaggDataEmph 6 2 5" xfId="28230" xr:uid="{00000000-0005-0000-0000-0000731C0000}"/>
    <cellStyle name="SAPBEXaggDataEmph 6 2 5 2" xfId="28231" xr:uid="{00000000-0005-0000-0000-0000741C0000}"/>
    <cellStyle name="SAPBEXaggDataEmph 6 20" xfId="17776" xr:uid="{00000000-0005-0000-0000-0000751C0000}"/>
    <cellStyle name="SAPBEXaggDataEmph 6 21" xfId="18657" xr:uid="{00000000-0005-0000-0000-0000761C0000}"/>
    <cellStyle name="SAPBEXaggDataEmph 6 22" xfId="19515" xr:uid="{00000000-0005-0000-0000-0000771C0000}"/>
    <cellStyle name="SAPBEXaggDataEmph 6 23" xfId="20381" xr:uid="{00000000-0005-0000-0000-0000781C0000}"/>
    <cellStyle name="SAPBEXaggDataEmph 6 24" xfId="21239" xr:uid="{00000000-0005-0000-0000-0000791C0000}"/>
    <cellStyle name="SAPBEXaggDataEmph 6 25" xfId="22080" xr:uid="{00000000-0005-0000-0000-00007A1C0000}"/>
    <cellStyle name="SAPBEXaggDataEmph 6 26" xfId="22909" xr:uid="{00000000-0005-0000-0000-00007B1C0000}"/>
    <cellStyle name="SAPBEXaggDataEmph 6 27" xfId="23711" xr:uid="{00000000-0005-0000-0000-00007C1C0000}"/>
    <cellStyle name="SAPBEXaggDataEmph 6 3" xfId="2779" xr:uid="{00000000-0005-0000-0000-00007D1C0000}"/>
    <cellStyle name="SAPBEXaggDataEmph 6 4" xfId="3681" xr:uid="{00000000-0005-0000-0000-00007E1C0000}"/>
    <cellStyle name="SAPBEXaggDataEmph 6 5" xfId="4569" xr:uid="{00000000-0005-0000-0000-00007F1C0000}"/>
    <cellStyle name="SAPBEXaggDataEmph 6 6" xfId="5458" xr:uid="{00000000-0005-0000-0000-0000801C0000}"/>
    <cellStyle name="SAPBEXaggDataEmph 6 7" xfId="6352" xr:uid="{00000000-0005-0000-0000-0000811C0000}"/>
    <cellStyle name="SAPBEXaggDataEmph 6 8" xfId="7336" xr:uid="{00000000-0005-0000-0000-0000821C0000}"/>
    <cellStyle name="SAPBEXaggDataEmph 6 9" xfId="8054" xr:uid="{00000000-0005-0000-0000-0000831C0000}"/>
    <cellStyle name="SAPBEXaggDataEmph 7" xfId="572" xr:uid="{00000000-0005-0000-0000-0000841C0000}"/>
    <cellStyle name="SAPBEXaggDataEmph 7 10" xfId="8944" xr:uid="{00000000-0005-0000-0000-0000851C0000}"/>
    <cellStyle name="SAPBEXaggDataEmph 7 11" xfId="9833" xr:uid="{00000000-0005-0000-0000-0000861C0000}"/>
    <cellStyle name="SAPBEXaggDataEmph 7 12" xfId="10702" xr:uid="{00000000-0005-0000-0000-0000871C0000}"/>
    <cellStyle name="SAPBEXaggDataEmph 7 13" xfId="11593" xr:uid="{00000000-0005-0000-0000-0000881C0000}"/>
    <cellStyle name="SAPBEXaggDataEmph 7 14" xfId="12484" xr:uid="{00000000-0005-0000-0000-0000891C0000}"/>
    <cellStyle name="SAPBEXaggDataEmph 7 15" xfId="13350" xr:uid="{00000000-0005-0000-0000-00008A1C0000}"/>
    <cellStyle name="SAPBEXaggDataEmph 7 16" xfId="14241" xr:uid="{00000000-0005-0000-0000-00008B1C0000}"/>
    <cellStyle name="SAPBEXaggDataEmph 7 17" xfId="15127" xr:uid="{00000000-0005-0000-0000-00008C1C0000}"/>
    <cellStyle name="SAPBEXaggDataEmph 7 18" xfId="16011" xr:uid="{00000000-0005-0000-0000-00008D1C0000}"/>
    <cellStyle name="SAPBEXaggDataEmph 7 19" xfId="16897" xr:uid="{00000000-0005-0000-0000-00008E1C0000}"/>
    <cellStyle name="SAPBEXaggDataEmph 7 2" xfId="2062" xr:uid="{00000000-0005-0000-0000-00008F1C0000}"/>
    <cellStyle name="SAPBEXaggDataEmph 7 2 2" xfId="24616" xr:uid="{00000000-0005-0000-0000-0000901C0000}"/>
    <cellStyle name="SAPBEXaggDataEmph 7 2 2 2" xfId="28232" xr:uid="{00000000-0005-0000-0000-0000911C0000}"/>
    <cellStyle name="SAPBEXaggDataEmph 7 2 2 2 2" xfId="28233" xr:uid="{00000000-0005-0000-0000-0000921C0000}"/>
    <cellStyle name="SAPBEXaggDataEmph 7 2 2 2 2 2" xfId="28234" xr:uid="{00000000-0005-0000-0000-0000931C0000}"/>
    <cellStyle name="SAPBEXaggDataEmph 7 2 2 2 3" xfId="28235" xr:uid="{00000000-0005-0000-0000-0000941C0000}"/>
    <cellStyle name="SAPBEXaggDataEmph 7 2 2 3" xfId="28236" xr:uid="{00000000-0005-0000-0000-0000951C0000}"/>
    <cellStyle name="SAPBEXaggDataEmph 7 2 2 3 2" xfId="28237" xr:uid="{00000000-0005-0000-0000-0000961C0000}"/>
    <cellStyle name="SAPBEXaggDataEmph 7 2 2 3 2 2" xfId="28238" xr:uid="{00000000-0005-0000-0000-0000971C0000}"/>
    <cellStyle name="SAPBEXaggDataEmph 7 2 2 4" xfId="28239" xr:uid="{00000000-0005-0000-0000-0000981C0000}"/>
    <cellStyle name="SAPBEXaggDataEmph 7 2 2 4 2" xfId="28240" xr:uid="{00000000-0005-0000-0000-0000991C0000}"/>
    <cellStyle name="SAPBEXaggDataEmph 7 2 3" xfId="28241" xr:uid="{00000000-0005-0000-0000-00009A1C0000}"/>
    <cellStyle name="SAPBEXaggDataEmph 7 2 3 2" xfId="28242" xr:uid="{00000000-0005-0000-0000-00009B1C0000}"/>
    <cellStyle name="SAPBEXaggDataEmph 7 2 3 2 2" xfId="28243" xr:uid="{00000000-0005-0000-0000-00009C1C0000}"/>
    <cellStyle name="SAPBEXaggDataEmph 7 2 3 3" xfId="28244" xr:uid="{00000000-0005-0000-0000-00009D1C0000}"/>
    <cellStyle name="SAPBEXaggDataEmph 7 2 4" xfId="28245" xr:uid="{00000000-0005-0000-0000-00009E1C0000}"/>
    <cellStyle name="SAPBEXaggDataEmph 7 2 4 2" xfId="28246" xr:uid="{00000000-0005-0000-0000-00009F1C0000}"/>
    <cellStyle name="SAPBEXaggDataEmph 7 2 4 2 2" xfId="28247" xr:uid="{00000000-0005-0000-0000-0000A01C0000}"/>
    <cellStyle name="SAPBEXaggDataEmph 7 2 5" xfId="28248" xr:uid="{00000000-0005-0000-0000-0000A11C0000}"/>
    <cellStyle name="SAPBEXaggDataEmph 7 2 5 2" xfId="28249" xr:uid="{00000000-0005-0000-0000-0000A21C0000}"/>
    <cellStyle name="SAPBEXaggDataEmph 7 20" xfId="17777" xr:uid="{00000000-0005-0000-0000-0000A31C0000}"/>
    <cellStyle name="SAPBEXaggDataEmph 7 21" xfId="18658" xr:uid="{00000000-0005-0000-0000-0000A41C0000}"/>
    <cellStyle name="SAPBEXaggDataEmph 7 22" xfId="19516" xr:uid="{00000000-0005-0000-0000-0000A51C0000}"/>
    <cellStyle name="SAPBEXaggDataEmph 7 23" xfId="20382" xr:uid="{00000000-0005-0000-0000-0000A61C0000}"/>
    <cellStyle name="SAPBEXaggDataEmph 7 24" xfId="21240" xr:uid="{00000000-0005-0000-0000-0000A71C0000}"/>
    <cellStyle name="SAPBEXaggDataEmph 7 25" xfId="22081" xr:uid="{00000000-0005-0000-0000-0000A81C0000}"/>
    <cellStyle name="SAPBEXaggDataEmph 7 26" xfId="22910" xr:uid="{00000000-0005-0000-0000-0000A91C0000}"/>
    <cellStyle name="SAPBEXaggDataEmph 7 27" xfId="23712" xr:uid="{00000000-0005-0000-0000-0000AA1C0000}"/>
    <cellStyle name="SAPBEXaggDataEmph 7 3" xfId="2780" xr:uid="{00000000-0005-0000-0000-0000AB1C0000}"/>
    <cellStyle name="SAPBEXaggDataEmph 7 4" xfId="3682" xr:uid="{00000000-0005-0000-0000-0000AC1C0000}"/>
    <cellStyle name="SAPBEXaggDataEmph 7 5" xfId="4570" xr:uid="{00000000-0005-0000-0000-0000AD1C0000}"/>
    <cellStyle name="SAPBEXaggDataEmph 7 6" xfId="5459" xr:uid="{00000000-0005-0000-0000-0000AE1C0000}"/>
    <cellStyle name="SAPBEXaggDataEmph 7 7" xfId="6353" xr:uid="{00000000-0005-0000-0000-0000AF1C0000}"/>
    <cellStyle name="SAPBEXaggDataEmph 7 8" xfId="7335" xr:uid="{00000000-0005-0000-0000-0000B01C0000}"/>
    <cellStyle name="SAPBEXaggDataEmph 7 9" xfId="8055" xr:uid="{00000000-0005-0000-0000-0000B11C0000}"/>
    <cellStyle name="SAPBEXaggDataEmph 8" xfId="573" xr:uid="{00000000-0005-0000-0000-0000B21C0000}"/>
    <cellStyle name="SAPBEXaggDataEmph 8 10" xfId="8926" xr:uid="{00000000-0005-0000-0000-0000B31C0000}"/>
    <cellStyle name="SAPBEXaggDataEmph 8 11" xfId="9815" xr:uid="{00000000-0005-0000-0000-0000B41C0000}"/>
    <cellStyle name="SAPBEXaggDataEmph 8 12" xfId="10684" xr:uid="{00000000-0005-0000-0000-0000B51C0000}"/>
    <cellStyle name="SAPBEXaggDataEmph 8 13" xfId="11575" xr:uid="{00000000-0005-0000-0000-0000B61C0000}"/>
    <cellStyle name="SAPBEXaggDataEmph 8 14" xfId="12466" xr:uid="{00000000-0005-0000-0000-0000B71C0000}"/>
    <cellStyle name="SAPBEXaggDataEmph 8 15" xfId="13332" xr:uid="{00000000-0005-0000-0000-0000B81C0000}"/>
    <cellStyle name="SAPBEXaggDataEmph 8 16" xfId="14223" xr:uid="{00000000-0005-0000-0000-0000B91C0000}"/>
    <cellStyle name="SAPBEXaggDataEmph 8 17" xfId="15109" xr:uid="{00000000-0005-0000-0000-0000BA1C0000}"/>
    <cellStyle name="SAPBEXaggDataEmph 8 18" xfId="15993" xr:uid="{00000000-0005-0000-0000-0000BB1C0000}"/>
    <cellStyle name="SAPBEXaggDataEmph 8 19" xfId="16879" xr:uid="{00000000-0005-0000-0000-0000BC1C0000}"/>
    <cellStyle name="SAPBEXaggDataEmph 8 2" xfId="2044" xr:uid="{00000000-0005-0000-0000-0000BD1C0000}"/>
    <cellStyle name="SAPBEXaggDataEmph 8 2 2" xfId="24617" xr:uid="{00000000-0005-0000-0000-0000BE1C0000}"/>
    <cellStyle name="SAPBEXaggDataEmph 8 2 2 2" xfId="28250" xr:uid="{00000000-0005-0000-0000-0000BF1C0000}"/>
    <cellStyle name="SAPBEXaggDataEmph 8 2 2 2 2" xfId="28251" xr:uid="{00000000-0005-0000-0000-0000C01C0000}"/>
    <cellStyle name="SAPBEXaggDataEmph 8 2 2 2 2 2" xfId="28252" xr:uid="{00000000-0005-0000-0000-0000C11C0000}"/>
    <cellStyle name="SAPBEXaggDataEmph 8 2 2 2 3" xfId="28253" xr:uid="{00000000-0005-0000-0000-0000C21C0000}"/>
    <cellStyle name="SAPBEXaggDataEmph 8 2 2 3" xfId="28254" xr:uid="{00000000-0005-0000-0000-0000C31C0000}"/>
    <cellStyle name="SAPBEXaggDataEmph 8 2 2 3 2" xfId="28255" xr:uid="{00000000-0005-0000-0000-0000C41C0000}"/>
    <cellStyle name="SAPBEXaggDataEmph 8 2 2 3 2 2" xfId="28256" xr:uid="{00000000-0005-0000-0000-0000C51C0000}"/>
    <cellStyle name="SAPBEXaggDataEmph 8 2 2 4" xfId="28257" xr:uid="{00000000-0005-0000-0000-0000C61C0000}"/>
    <cellStyle name="SAPBEXaggDataEmph 8 2 2 4 2" xfId="28258" xr:uid="{00000000-0005-0000-0000-0000C71C0000}"/>
    <cellStyle name="SAPBEXaggDataEmph 8 2 3" xfId="28259" xr:uid="{00000000-0005-0000-0000-0000C81C0000}"/>
    <cellStyle name="SAPBEXaggDataEmph 8 2 3 2" xfId="28260" xr:uid="{00000000-0005-0000-0000-0000C91C0000}"/>
    <cellStyle name="SAPBEXaggDataEmph 8 2 3 2 2" xfId="28261" xr:uid="{00000000-0005-0000-0000-0000CA1C0000}"/>
    <cellStyle name="SAPBEXaggDataEmph 8 2 3 3" xfId="28262" xr:uid="{00000000-0005-0000-0000-0000CB1C0000}"/>
    <cellStyle name="SAPBEXaggDataEmph 8 2 4" xfId="28263" xr:uid="{00000000-0005-0000-0000-0000CC1C0000}"/>
    <cellStyle name="SAPBEXaggDataEmph 8 2 4 2" xfId="28264" xr:uid="{00000000-0005-0000-0000-0000CD1C0000}"/>
    <cellStyle name="SAPBEXaggDataEmph 8 2 4 2 2" xfId="28265" xr:uid="{00000000-0005-0000-0000-0000CE1C0000}"/>
    <cellStyle name="SAPBEXaggDataEmph 8 2 5" xfId="28266" xr:uid="{00000000-0005-0000-0000-0000CF1C0000}"/>
    <cellStyle name="SAPBEXaggDataEmph 8 2 5 2" xfId="28267" xr:uid="{00000000-0005-0000-0000-0000D01C0000}"/>
    <cellStyle name="SAPBEXaggDataEmph 8 20" xfId="17759" xr:uid="{00000000-0005-0000-0000-0000D11C0000}"/>
    <cellStyle name="SAPBEXaggDataEmph 8 21" xfId="18640" xr:uid="{00000000-0005-0000-0000-0000D21C0000}"/>
    <cellStyle name="SAPBEXaggDataEmph 8 22" xfId="19498" xr:uid="{00000000-0005-0000-0000-0000D31C0000}"/>
    <cellStyle name="SAPBEXaggDataEmph 8 23" xfId="20364" xr:uid="{00000000-0005-0000-0000-0000D41C0000}"/>
    <cellStyle name="SAPBEXaggDataEmph 8 24" xfId="21222" xr:uid="{00000000-0005-0000-0000-0000D51C0000}"/>
    <cellStyle name="SAPBEXaggDataEmph 8 25" xfId="22063" xr:uid="{00000000-0005-0000-0000-0000D61C0000}"/>
    <cellStyle name="SAPBEXaggDataEmph 8 26" xfId="22892" xr:uid="{00000000-0005-0000-0000-0000D71C0000}"/>
    <cellStyle name="SAPBEXaggDataEmph 8 27" xfId="23694" xr:uid="{00000000-0005-0000-0000-0000D81C0000}"/>
    <cellStyle name="SAPBEXaggDataEmph 8 3" xfId="2762" xr:uid="{00000000-0005-0000-0000-0000D91C0000}"/>
    <cellStyle name="SAPBEXaggDataEmph 8 4" xfId="3664" xr:uid="{00000000-0005-0000-0000-0000DA1C0000}"/>
    <cellStyle name="SAPBEXaggDataEmph 8 5" xfId="4552" xr:uid="{00000000-0005-0000-0000-0000DB1C0000}"/>
    <cellStyle name="SAPBEXaggDataEmph 8 6" xfId="5441" xr:uid="{00000000-0005-0000-0000-0000DC1C0000}"/>
    <cellStyle name="SAPBEXaggDataEmph 8 7" xfId="6335" xr:uid="{00000000-0005-0000-0000-0000DD1C0000}"/>
    <cellStyle name="SAPBEXaggDataEmph 8 8" xfId="7348" xr:uid="{00000000-0005-0000-0000-0000DE1C0000}"/>
    <cellStyle name="SAPBEXaggDataEmph 8 9" xfId="8037" xr:uid="{00000000-0005-0000-0000-0000DF1C0000}"/>
    <cellStyle name="SAPBEXaggDataEmph 9" xfId="574" xr:uid="{00000000-0005-0000-0000-0000E01C0000}"/>
    <cellStyle name="SAPBEXaggDataEmph 9 10" xfId="7559" xr:uid="{00000000-0005-0000-0000-0000E11C0000}"/>
    <cellStyle name="SAPBEXaggDataEmph 9 11" xfId="7812" xr:uid="{00000000-0005-0000-0000-0000E21C0000}"/>
    <cellStyle name="SAPBEXaggDataEmph 9 12" xfId="8815" xr:uid="{00000000-0005-0000-0000-0000E31C0000}"/>
    <cellStyle name="SAPBEXaggDataEmph 9 13" xfId="7819" xr:uid="{00000000-0005-0000-0000-0000E41C0000}"/>
    <cellStyle name="SAPBEXaggDataEmph 9 14" xfId="7933" xr:uid="{00000000-0005-0000-0000-0000E51C0000}"/>
    <cellStyle name="SAPBEXaggDataEmph 9 15" xfId="11463" xr:uid="{00000000-0005-0000-0000-0000E61C0000}"/>
    <cellStyle name="SAPBEXaggDataEmph 9 16" xfId="9564" xr:uid="{00000000-0005-0000-0000-0000E71C0000}"/>
    <cellStyle name="SAPBEXaggDataEmph 9 17" xfId="10580" xr:uid="{00000000-0005-0000-0000-0000E81C0000}"/>
    <cellStyle name="SAPBEXaggDataEmph 9 18" xfId="13999" xr:uid="{00000000-0005-0000-0000-0000E91C0000}"/>
    <cellStyle name="SAPBEXaggDataEmph 9 19" xfId="14887" xr:uid="{00000000-0005-0000-0000-0000EA1C0000}"/>
    <cellStyle name="SAPBEXaggDataEmph 9 2" xfId="1597" xr:uid="{00000000-0005-0000-0000-0000EB1C0000}"/>
    <cellStyle name="SAPBEXaggDataEmph 9 2 2" xfId="24619" xr:uid="{00000000-0005-0000-0000-0000EC1C0000}"/>
    <cellStyle name="SAPBEXaggDataEmph 9 2 2 2" xfId="28268" xr:uid="{00000000-0005-0000-0000-0000ED1C0000}"/>
    <cellStyle name="SAPBEXaggDataEmph 9 2 2 2 2" xfId="28269" xr:uid="{00000000-0005-0000-0000-0000EE1C0000}"/>
    <cellStyle name="SAPBEXaggDataEmph 9 2 2 2 2 2" xfId="28270" xr:uid="{00000000-0005-0000-0000-0000EF1C0000}"/>
    <cellStyle name="SAPBEXaggDataEmph 9 2 2 2 3" xfId="28271" xr:uid="{00000000-0005-0000-0000-0000F01C0000}"/>
    <cellStyle name="SAPBEXaggDataEmph 9 2 2 3" xfId="28272" xr:uid="{00000000-0005-0000-0000-0000F11C0000}"/>
    <cellStyle name="SAPBEXaggDataEmph 9 2 2 3 2" xfId="28273" xr:uid="{00000000-0005-0000-0000-0000F21C0000}"/>
    <cellStyle name="SAPBEXaggDataEmph 9 2 2 3 2 2" xfId="28274" xr:uid="{00000000-0005-0000-0000-0000F31C0000}"/>
    <cellStyle name="SAPBEXaggDataEmph 9 2 2 4" xfId="28275" xr:uid="{00000000-0005-0000-0000-0000F41C0000}"/>
    <cellStyle name="SAPBEXaggDataEmph 9 2 2 4 2" xfId="28276" xr:uid="{00000000-0005-0000-0000-0000F51C0000}"/>
    <cellStyle name="SAPBEXaggDataEmph 9 2 3" xfId="28277" xr:uid="{00000000-0005-0000-0000-0000F61C0000}"/>
    <cellStyle name="SAPBEXaggDataEmph 9 2 3 2" xfId="28278" xr:uid="{00000000-0005-0000-0000-0000F71C0000}"/>
    <cellStyle name="SAPBEXaggDataEmph 9 2 3 2 2" xfId="28279" xr:uid="{00000000-0005-0000-0000-0000F81C0000}"/>
    <cellStyle name="SAPBEXaggDataEmph 9 2 3 3" xfId="28280" xr:uid="{00000000-0005-0000-0000-0000F91C0000}"/>
    <cellStyle name="SAPBEXaggDataEmph 9 2 4" xfId="28281" xr:uid="{00000000-0005-0000-0000-0000FA1C0000}"/>
    <cellStyle name="SAPBEXaggDataEmph 9 2 4 2" xfId="28282" xr:uid="{00000000-0005-0000-0000-0000FB1C0000}"/>
    <cellStyle name="SAPBEXaggDataEmph 9 2 4 2 2" xfId="28283" xr:uid="{00000000-0005-0000-0000-0000FC1C0000}"/>
    <cellStyle name="SAPBEXaggDataEmph 9 2 5" xfId="28284" xr:uid="{00000000-0005-0000-0000-0000FD1C0000}"/>
    <cellStyle name="SAPBEXaggDataEmph 9 2 5 2" xfId="28285" xr:uid="{00000000-0005-0000-0000-0000FE1C0000}"/>
    <cellStyle name="SAPBEXaggDataEmph 9 20" xfId="15775" xr:uid="{00000000-0005-0000-0000-0000FF1C0000}"/>
    <cellStyle name="SAPBEXaggDataEmph 9 21" xfId="16656" xr:uid="{00000000-0005-0000-0000-0000001D0000}"/>
    <cellStyle name="SAPBEXaggDataEmph 9 22" xfId="17654" xr:uid="{00000000-0005-0000-0000-0000011D0000}"/>
    <cellStyle name="SAPBEXaggDataEmph 9 23" xfId="16664" xr:uid="{00000000-0005-0000-0000-0000021D0000}"/>
    <cellStyle name="SAPBEXaggDataEmph 9 24" xfId="16777" xr:uid="{00000000-0005-0000-0000-0000031D0000}"/>
    <cellStyle name="SAPBEXaggDataEmph 9 25" xfId="20153" xr:uid="{00000000-0005-0000-0000-0000041D0000}"/>
    <cellStyle name="SAPBEXaggDataEmph 9 26" xfId="21016" xr:uid="{00000000-0005-0000-0000-0000051D0000}"/>
    <cellStyle name="SAPBEXaggDataEmph 9 27" xfId="21872" xr:uid="{00000000-0005-0000-0000-0000061D0000}"/>
    <cellStyle name="SAPBEXaggDataEmph 9 28" xfId="24618" xr:uid="{00000000-0005-0000-0000-0000071D0000}"/>
    <cellStyle name="SAPBEXaggDataEmph 9 3" xfId="2502" xr:uid="{00000000-0005-0000-0000-0000081D0000}"/>
    <cellStyle name="SAPBEXaggDataEmph 9 3 2" xfId="28286" xr:uid="{00000000-0005-0000-0000-0000091D0000}"/>
    <cellStyle name="SAPBEXaggDataEmph 9 3 2 2" xfId="28287" xr:uid="{00000000-0005-0000-0000-00000A1D0000}"/>
    <cellStyle name="SAPBEXaggDataEmph 9 3 2 2 2" xfId="28288" xr:uid="{00000000-0005-0000-0000-00000B1D0000}"/>
    <cellStyle name="SAPBEXaggDataEmph 9 3 3" xfId="28289" xr:uid="{00000000-0005-0000-0000-00000C1D0000}"/>
    <cellStyle name="SAPBEXaggDataEmph 9 3 3 2" xfId="28290" xr:uid="{00000000-0005-0000-0000-00000D1D0000}"/>
    <cellStyle name="SAPBEXaggDataEmph 9 4" xfId="2432" xr:uid="{00000000-0005-0000-0000-00000E1D0000}"/>
    <cellStyle name="SAPBEXaggDataEmph 9 5" xfId="1633" xr:uid="{00000000-0005-0000-0000-00000F1D0000}"/>
    <cellStyle name="SAPBEXaggDataEmph 9 6" xfId="3556" xr:uid="{00000000-0005-0000-0000-0000101D0000}"/>
    <cellStyle name="SAPBEXaggDataEmph 9 7" xfId="4443" xr:uid="{00000000-0005-0000-0000-0000111D0000}"/>
    <cellStyle name="SAPBEXaggDataEmph 9 8" xfId="7670" xr:uid="{00000000-0005-0000-0000-0000121D0000}"/>
    <cellStyle name="SAPBEXaggDataEmph 9 9" xfId="7639" xr:uid="{00000000-0005-0000-0000-0000131D0000}"/>
    <cellStyle name="SAPBEXaggDataEmph_20120921_SF-grote-ronde-Liesbethdump2" xfId="575" xr:uid="{00000000-0005-0000-0000-0000141D0000}"/>
    <cellStyle name="SAPBEXaggItem" xfId="576" xr:uid="{00000000-0005-0000-0000-0000151D0000}"/>
    <cellStyle name="SAPBEXaggItem 10" xfId="1494" xr:uid="{00000000-0005-0000-0000-0000161D0000}"/>
    <cellStyle name="SAPBEXaggItem 10 2" xfId="28291" xr:uid="{00000000-0005-0000-0000-0000171D0000}"/>
    <cellStyle name="SAPBEXaggItem 10 2 2" xfId="28292" xr:uid="{00000000-0005-0000-0000-0000181D0000}"/>
    <cellStyle name="SAPBEXaggItem 10 2 2 2" xfId="28293" xr:uid="{00000000-0005-0000-0000-0000191D0000}"/>
    <cellStyle name="SAPBEXaggItem 10 2 3" xfId="28294" xr:uid="{00000000-0005-0000-0000-00001A1D0000}"/>
    <cellStyle name="SAPBEXaggItem 10 3" xfId="28295" xr:uid="{00000000-0005-0000-0000-00001B1D0000}"/>
    <cellStyle name="SAPBEXaggItem 10 3 2" xfId="28296" xr:uid="{00000000-0005-0000-0000-00001C1D0000}"/>
    <cellStyle name="SAPBEXaggItem 10 3 2 2" xfId="28297" xr:uid="{00000000-0005-0000-0000-00001D1D0000}"/>
    <cellStyle name="SAPBEXaggItem 10 4" xfId="28298" xr:uid="{00000000-0005-0000-0000-00001E1D0000}"/>
    <cellStyle name="SAPBEXaggItem 10 4 2" xfId="28299" xr:uid="{00000000-0005-0000-0000-00001F1D0000}"/>
    <cellStyle name="SAPBEXaggItem 11" xfId="1676" xr:uid="{00000000-0005-0000-0000-0000201D0000}"/>
    <cellStyle name="SAPBEXaggItem 12" xfId="3352" xr:uid="{00000000-0005-0000-0000-0000211D0000}"/>
    <cellStyle name="SAPBEXaggItem 13" xfId="1674" xr:uid="{00000000-0005-0000-0000-0000221D0000}"/>
    <cellStyle name="SAPBEXaggItem 14" xfId="1813" xr:uid="{00000000-0005-0000-0000-0000231D0000}"/>
    <cellStyle name="SAPBEXaggItem 15" xfId="4148" xr:uid="{00000000-0005-0000-0000-0000241D0000}"/>
    <cellStyle name="SAPBEXaggItem 16" xfId="7107" xr:uid="{00000000-0005-0000-0000-0000251D0000}"/>
    <cellStyle name="SAPBEXaggItem 17" xfId="6945" xr:uid="{00000000-0005-0000-0000-0000261D0000}"/>
    <cellStyle name="SAPBEXaggItem 18" xfId="8627" xr:uid="{00000000-0005-0000-0000-0000271D0000}"/>
    <cellStyle name="SAPBEXaggItem 19" xfId="9516" xr:uid="{00000000-0005-0000-0000-0000281D0000}"/>
    <cellStyle name="SAPBEXaggItem 2" xfId="577" xr:uid="{00000000-0005-0000-0000-0000291D0000}"/>
    <cellStyle name="SAPBEXaggItem 2 10" xfId="1765" xr:uid="{00000000-0005-0000-0000-00002A1D0000}"/>
    <cellStyle name="SAPBEXaggItem 2 11" xfId="1569" xr:uid="{00000000-0005-0000-0000-00002B1D0000}"/>
    <cellStyle name="SAPBEXaggItem 2 12" xfId="4328" xr:uid="{00000000-0005-0000-0000-00002C1D0000}"/>
    <cellStyle name="SAPBEXaggItem 2 13" xfId="7528" xr:uid="{00000000-0005-0000-0000-00002D1D0000}"/>
    <cellStyle name="SAPBEXaggItem 2 14" xfId="7645" xr:uid="{00000000-0005-0000-0000-00002E1D0000}"/>
    <cellStyle name="SAPBEXaggItem 2 15" xfId="7544" xr:uid="{00000000-0005-0000-0000-00002F1D0000}"/>
    <cellStyle name="SAPBEXaggItem 2 16" xfId="7089" xr:uid="{00000000-0005-0000-0000-0000301D0000}"/>
    <cellStyle name="SAPBEXaggItem 2 17" xfId="8700" xr:uid="{00000000-0005-0000-0000-0000311D0000}"/>
    <cellStyle name="SAPBEXaggItem 2 18" xfId="7583" xr:uid="{00000000-0005-0000-0000-0000321D0000}"/>
    <cellStyle name="SAPBEXaggItem 2 19" xfId="7931" xr:uid="{00000000-0005-0000-0000-0000331D0000}"/>
    <cellStyle name="SAPBEXaggItem 2 2" xfId="578" xr:uid="{00000000-0005-0000-0000-0000341D0000}"/>
    <cellStyle name="SAPBEXaggItem 2 2 10" xfId="4368" xr:uid="{00000000-0005-0000-0000-0000351D0000}"/>
    <cellStyle name="SAPBEXaggItem 2 2 11" xfId="5258" xr:uid="{00000000-0005-0000-0000-0000361D0000}"/>
    <cellStyle name="SAPBEXaggItem 2 2 12" xfId="6153" xr:uid="{00000000-0005-0000-0000-0000371D0000}"/>
    <cellStyle name="SAPBEXaggItem 2 2 13" xfId="7478" xr:uid="{00000000-0005-0000-0000-0000381D0000}"/>
    <cellStyle name="SAPBEXaggItem 2 2 14" xfId="7859" xr:uid="{00000000-0005-0000-0000-0000391D0000}"/>
    <cellStyle name="SAPBEXaggItem 2 2 15" xfId="8749" xr:uid="{00000000-0005-0000-0000-00003A1D0000}"/>
    <cellStyle name="SAPBEXaggItem 2 2 16" xfId="9638" xr:uid="{00000000-0005-0000-0000-00003B1D0000}"/>
    <cellStyle name="SAPBEXaggItem 2 2 17" xfId="10506" xr:uid="{00000000-0005-0000-0000-00003C1D0000}"/>
    <cellStyle name="SAPBEXaggItem 2 2 18" xfId="11397" xr:uid="{00000000-0005-0000-0000-00003D1D0000}"/>
    <cellStyle name="SAPBEXaggItem 2 2 19" xfId="12287" xr:uid="{00000000-0005-0000-0000-00003E1D0000}"/>
    <cellStyle name="SAPBEXaggItem 2 2 2" xfId="579" xr:uid="{00000000-0005-0000-0000-00003F1D0000}"/>
    <cellStyle name="SAPBEXaggItem 2 2 2 10" xfId="8946" xr:uid="{00000000-0005-0000-0000-0000401D0000}"/>
    <cellStyle name="SAPBEXaggItem 2 2 2 11" xfId="9835" xr:uid="{00000000-0005-0000-0000-0000411D0000}"/>
    <cellStyle name="SAPBEXaggItem 2 2 2 12" xfId="10704" xr:uid="{00000000-0005-0000-0000-0000421D0000}"/>
    <cellStyle name="SAPBEXaggItem 2 2 2 13" xfId="11595" xr:uid="{00000000-0005-0000-0000-0000431D0000}"/>
    <cellStyle name="SAPBEXaggItem 2 2 2 14" xfId="12486" xr:uid="{00000000-0005-0000-0000-0000441D0000}"/>
    <cellStyle name="SAPBEXaggItem 2 2 2 15" xfId="13352" xr:uid="{00000000-0005-0000-0000-0000451D0000}"/>
    <cellStyle name="SAPBEXaggItem 2 2 2 16" xfId="14243" xr:uid="{00000000-0005-0000-0000-0000461D0000}"/>
    <cellStyle name="SAPBEXaggItem 2 2 2 17" xfId="15129" xr:uid="{00000000-0005-0000-0000-0000471D0000}"/>
    <cellStyle name="SAPBEXaggItem 2 2 2 18" xfId="16013" xr:uid="{00000000-0005-0000-0000-0000481D0000}"/>
    <cellStyle name="SAPBEXaggItem 2 2 2 19" xfId="16899" xr:uid="{00000000-0005-0000-0000-0000491D0000}"/>
    <cellStyle name="SAPBEXaggItem 2 2 2 2" xfId="2064" xr:uid="{00000000-0005-0000-0000-00004A1D0000}"/>
    <cellStyle name="SAPBEXaggItem 2 2 2 2 2" xfId="24620" xr:uid="{00000000-0005-0000-0000-00004B1D0000}"/>
    <cellStyle name="SAPBEXaggItem 2 2 2 2 2 2" xfId="28300" xr:uid="{00000000-0005-0000-0000-00004C1D0000}"/>
    <cellStyle name="SAPBEXaggItem 2 2 2 2 2 2 2" xfId="28301" xr:uid="{00000000-0005-0000-0000-00004D1D0000}"/>
    <cellStyle name="SAPBEXaggItem 2 2 2 2 2 2 2 2" xfId="28302" xr:uid="{00000000-0005-0000-0000-00004E1D0000}"/>
    <cellStyle name="SAPBEXaggItem 2 2 2 2 2 2 3" xfId="28303" xr:uid="{00000000-0005-0000-0000-00004F1D0000}"/>
    <cellStyle name="SAPBEXaggItem 2 2 2 2 2 3" xfId="28304" xr:uid="{00000000-0005-0000-0000-0000501D0000}"/>
    <cellStyle name="SAPBEXaggItem 2 2 2 2 2 3 2" xfId="28305" xr:uid="{00000000-0005-0000-0000-0000511D0000}"/>
    <cellStyle name="SAPBEXaggItem 2 2 2 2 2 3 2 2" xfId="28306" xr:uid="{00000000-0005-0000-0000-0000521D0000}"/>
    <cellStyle name="SAPBEXaggItem 2 2 2 2 2 4" xfId="28307" xr:uid="{00000000-0005-0000-0000-0000531D0000}"/>
    <cellStyle name="SAPBEXaggItem 2 2 2 2 2 4 2" xfId="28308" xr:uid="{00000000-0005-0000-0000-0000541D0000}"/>
    <cellStyle name="SAPBEXaggItem 2 2 2 2 3" xfId="28309" xr:uid="{00000000-0005-0000-0000-0000551D0000}"/>
    <cellStyle name="SAPBEXaggItem 2 2 2 2 3 2" xfId="28310" xr:uid="{00000000-0005-0000-0000-0000561D0000}"/>
    <cellStyle name="SAPBEXaggItem 2 2 2 2 3 2 2" xfId="28311" xr:uid="{00000000-0005-0000-0000-0000571D0000}"/>
    <cellStyle name="SAPBEXaggItem 2 2 2 2 3 3" xfId="28312" xr:uid="{00000000-0005-0000-0000-0000581D0000}"/>
    <cellStyle name="SAPBEXaggItem 2 2 2 2 4" xfId="28313" xr:uid="{00000000-0005-0000-0000-0000591D0000}"/>
    <cellStyle name="SAPBEXaggItem 2 2 2 2 4 2" xfId="28314" xr:uid="{00000000-0005-0000-0000-00005A1D0000}"/>
    <cellStyle name="SAPBEXaggItem 2 2 2 2 4 2 2" xfId="28315" xr:uid="{00000000-0005-0000-0000-00005B1D0000}"/>
    <cellStyle name="SAPBEXaggItem 2 2 2 2 5" xfId="28316" xr:uid="{00000000-0005-0000-0000-00005C1D0000}"/>
    <cellStyle name="SAPBEXaggItem 2 2 2 2 5 2" xfId="28317" xr:uid="{00000000-0005-0000-0000-00005D1D0000}"/>
    <cellStyle name="SAPBEXaggItem 2 2 2 20" xfId="17779" xr:uid="{00000000-0005-0000-0000-00005E1D0000}"/>
    <cellStyle name="SAPBEXaggItem 2 2 2 21" xfId="18660" xr:uid="{00000000-0005-0000-0000-00005F1D0000}"/>
    <cellStyle name="SAPBEXaggItem 2 2 2 22" xfId="19518" xr:uid="{00000000-0005-0000-0000-0000601D0000}"/>
    <cellStyle name="SAPBEXaggItem 2 2 2 23" xfId="20384" xr:uid="{00000000-0005-0000-0000-0000611D0000}"/>
    <cellStyle name="SAPBEXaggItem 2 2 2 24" xfId="21242" xr:uid="{00000000-0005-0000-0000-0000621D0000}"/>
    <cellStyle name="SAPBEXaggItem 2 2 2 25" xfId="22083" xr:uid="{00000000-0005-0000-0000-0000631D0000}"/>
    <cellStyle name="SAPBEXaggItem 2 2 2 26" xfId="22912" xr:uid="{00000000-0005-0000-0000-0000641D0000}"/>
    <cellStyle name="SAPBEXaggItem 2 2 2 27" xfId="23714" xr:uid="{00000000-0005-0000-0000-0000651D0000}"/>
    <cellStyle name="SAPBEXaggItem 2 2 2 3" xfId="2782" xr:uid="{00000000-0005-0000-0000-0000661D0000}"/>
    <cellStyle name="SAPBEXaggItem 2 2 2 4" xfId="3684" xr:uid="{00000000-0005-0000-0000-0000671D0000}"/>
    <cellStyle name="SAPBEXaggItem 2 2 2 5" xfId="4572" xr:uid="{00000000-0005-0000-0000-0000681D0000}"/>
    <cellStyle name="SAPBEXaggItem 2 2 2 6" xfId="5461" xr:uid="{00000000-0005-0000-0000-0000691D0000}"/>
    <cellStyle name="SAPBEXaggItem 2 2 2 7" xfId="6355" xr:uid="{00000000-0005-0000-0000-00006A1D0000}"/>
    <cellStyle name="SAPBEXaggItem 2 2 2 8" xfId="7333" xr:uid="{00000000-0005-0000-0000-00006B1D0000}"/>
    <cellStyle name="SAPBEXaggItem 2 2 2 9" xfId="8057" xr:uid="{00000000-0005-0000-0000-00006C1D0000}"/>
    <cellStyle name="SAPBEXaggItem 2 2 20" xfId="13157" xr:uid="{00000000-0005-0000-0000-00006D1D0000}"/>
    <cellStyle name="SAPBEXaggItem 2 2 21" xfId="14047" xr:uid="{00000000-0005-0000-0000-00006E1D0000}"/>
    <cellStyle name="SAPBEXaggItem 2 2 22" xfId="14934" xr:uid="{00000000-0005-0000-0000-00006F1D0000}"/>
    <cellStyle name="SAPBEXaggItem 2 2 23" xfId="15820" xr:uid="{00000000-0005-0000-0000-0000701D0000}"/>
    <cellStyle name="SAPBEXaggItem 2 2 24" xfId="16703" xr:uid="{00000000-0005-0000-0000-0000711D0000}"/>
    <cellStyle name="SAPBEXaggItem 2 2 25" xfId="17588" xr:uid="{00000000-0005-0000-0000-0000721D0000}"/>
    <cellStyle name="SAPBEXaggItem 2 2 26" xfId="18464" xr:uid="{00000000-0005-0000-0000-0000731D0000}"/>
    <cellStyle name="SAPBEXaggItem 2 2 27" xfId="19325" xr:uid="{00000000-0005-0000-0000-0000741D0000}"/>
    <cellStyle name="SAPBEXaggItem 2 2 28" xfId="20193" xr:uid="{00000000-0005-0000-0000-0000751D0000}"/>
    <cellStyle name="SAPBEXaggItem 2 2 29" xfId="21055" xr:uid="{00000000-0005-0000-0000-0000761D0000}"/>
    <cellStyle name="SAPBEXaggItem 2 2 3" xfId="580" xr:uid="{00000000-0005-0000-0000-0000771D0000}"/>
    <cellStyle name="SAPBEXaggItem 2 2 3 10" xfId="8947" xr:uid="{00000000-0005-0000-0000-0000781D0000}"/>
    <cellStyle name="SAPBEXaggItem 2 2 3 11" xfId="9836" xr:uid="{00000000-0005-0000-0000-0000791D0000}"/>
    <cellStyle name="SAPBEXaggItem 2 2 3 12" xfId="10705" xr:uid="{00000000-0005-0000-0000-00007A1D0000}"/>
    <cellStyle name="SAPBEXaggItem 2 2 3 13" xfId="11596" xr:uid="{00000000-0005-0000-0000-00007B1D0000}"/>
    <cellStyle name="SAPBEXaggItem 2 2 3 14" xfId="12487" xr:uid="{00000000-0005-0000-0000-00007C1D0000}"/>
    <cellStyle name="SAPBEXaggItem 2 2 3 15" xfId="13353" xr:uid="{00000000-0005-0000-0000-00007D1D0000}"/>
    <cellStyle name="SAPBEXaggItem 2 2 3 16" xfId="14244" xr:uid="{00000000-0005-0000-0000-00007E1D0000}"/>
    <cellStyle name="SAPBEXaggItem 2 2 3 17" xfId="15130" xr:uid="{00000000-0005-0000-0000-00007F1D0000}"/>
    <cellStyle name="SAPBEXaggItem 2 2 3 18" xfId="16014" xr:uid="{00000000-0005-0000-0000-0000801D0000}"/>
    <cellStyle name="SAPBEXaggItem 2 2 3 19" xfId="16900" xr:uid="{00000000-0005-0000-0000-0000811D0000}"/>
    <cellStyle name="SAPBEXaggItem 2 2 3 2" xfId="2065" xr:uid="{00000000-0005-0000-0000-0000821D0000}"/>
    <cellStyle name="SAPBEXaggItem 2 2 3 2 2" xfId="24621" xr:uid="{00000000-0005-0000-0000-0000831D0000}"/>
    <cellStyle name="SAPBEXaggItem 2 2 3 2 2 2" xfId="28318" xr:uid="{00000000-0005-0000-0000-0000841D0000}"/>
    <cellStyle name="SAPBEXaggItem 2 2 3 2 2 2 2" xfId="28319" xr:uid="{00000000-0005-0000-0000-0000851D0000}"/>
    <cellStyle name="SAPBEXaggItem 2 2 3 2 2 2 2 2" xfId="28320" xr:uid="{00000000-0005-0000-0000-0000861D0000}"/>
    <cellStyle name="SAPBEXaggItem 2 2 3 2 2 2 3" xfId="28321" xr:uid="{00000000-0005-0000-0000-0000871D0000}"/>
    <cellStyle name="SAPBEXaggItem 2 2 3 2 2 3" xfId="28322" xr:uid="{00000000-0005-0000-0000-0000881D0000}"/>
    <cellStyle name="SAPBEXaggItem 2 2 3 2 2 3 2" xfId="28323" xr:uid="{00000000-0005-0000-0000-0000891D0000}"/>
    <cellStyle name="SAPBEXaggItem 2 2 3 2 2 3 2 2" xfId="28324" xr:uid="{00000000-0005-0000-0000-00008A1D0000}"/>
    <cellStyle name="SAPBEXaggItem 2 2 3 2 2 4" xfId="28325" xr:uid="{00000000-0005-0000-0000-00008B1D0000}"/>
    <cellStyle name="SAPBEXaggItem 2 2 3 2 2 4 2" xfId="28326" xr:uid="{00000000-0005-0000-0000-00008C1D0000}"/>
    <cellStyle name="SAPBEXaggItem 2 2 3 2 3" xfId="28327" xr:uid="{00000000-0005-0000-0000-00008D1D0000}"/>
    <cellStyle name="SAPBEXaggItem 2 2 3 2 3 2" xfId="28328" xr:uid="{00000000-0005-0000-0000-00008E1D0000}"/>
    <cellStyle name="SAPBEXaggItem 2 2 3 2 3 2 2" xfId="28329" xr:uid="{00000000-0005-0000-0000-00008F1D0000}"/>
    <cellStyle name="SAPBEXaggItem 2 2 3 2 3 3" xfId="28330" xr:uid="{00000000-0005-0000-0000-0000901D0000}"/>
    <cellStyle name="SAPBEXaggItem 2 2 3 2 4" xfId="28331" xr:uid="{00000000-0005-0000-0000-0000911D0000}"/>
    <cellStyle name="SAPBEXaggItem 2 2 3 2 4 2" xfId="28332" xr:uid="{00000000-0005-0000-0000-0000921D0000}"/>
    <cellStyle name="SAPBEXaggItem 2 2 3 2 4 2 2" xfId="28333" xr:uid="{00000000-0005-0000-0000-0000931D0000}"/>
    <cellStyle name="SAPBEXaggItem 2 2 3 2 5" xfId="28334" xr:uid="{00000000-0005-0000-0000-0000941D0000}"/>
    <cellStyle name="SAPBEXaggItem 2 2 3 2 5 2" xfId="28335" xr:uid="{00000000-0005-0000-0000-0000951D0000}"/>
    <cellStyle name="SAPBEXaggItem 2 2 3 20" xfId="17780" xr:uid="{00000000-0005-0000-0000-0000961D0000}"/>
    <cellStyle name="SAPBEXaggItem 2 2 3 21" xfId="18661" xr:uid="{00000000-0005-0000-0000-0000971D0000}"/>
    <cellStyle name="SAPBEXaggItem 2 2 3 22" xfId="19519" xr:uid="{00000000-0005-0000-0000-0000981D0000}"/>
    <cellStyle name="SAPBEXaggItem 2 2 3 23" xfId="20385" xr:uid="{00000000-0005-0000-0000-0000991D0000}"/>
    <cellStyle name="SAPBEXaggItem 2 2 3 24" xfId="21243" xr:uid="{00000000-0005-0000-0000-00009A1D0000}"/>
    <cellStyle name="SAPBEXaggItem 2 2 3 25" xfId="22084" xr:uid="{00000000-0005-0000-0000-00009B1D0000}"/>
    <cellStyle name="SAPBEXaggItem 2 2 3 26" xfId="22913" xr:uid="{00000000-0005-0000-0000-00009C1D0000}"/>
    <cellStyle name="SAPBEXaggItem 2 2 3 27" xfId="23715" xr:uid="{00000000-0005-0000-0000-00009D1D0000}"/>
    <cellStyle name="SAPBEXaggItem 2 2 3 3" xfId="2783" xr:uid="{00000000-0005-0000-0000-00009E1D0000}"/>
    <cellStyle name="SAPBEXaggItem 2 2 3 4" xfId="3685" xr:uid="{00000000-0005-0000-0000-00009F1D0000}"/>
    <cellStyle name="SAPBEXaggItem 2 2 3 5" xfId="4573" xr:uid="{00000000-0005-0000-0000-0000A01D0000}"/>
    <cellStyle name="SAPBEXaggItem 2 2 3 6" xfId="5462" xr:uid="{00000000-0005-0000-0000-0000A11D0000}"/>
    <cellStyle name="SAPBEXaggItem 2 2 3 7" xfId="6356" xr:uid="{00000000-0005-0000-0000-0000A21D0000}"/>
    <cellStyle name="SAPBEXaggItem 2 2 3 8" xfId="7332" xr:uid="{00000000-0005-0000-0000-0000A31D0000}"/>
    <cellStyle name="SAPBEXaggItem 2 2 3 9" xfId="8058" xr:uid="{00000000-0005-0000-0000-0000A41D0000}"/>
    <cellStyle name="SAPBEXaggItem 2 2 30" xfId="21906" xr:uid="{00000000-0005-0000-0000-0000A51D0000}"/>
    <cellStyle name="SAPBEXaggItem 2 2 31" xfId="22738" xr:uid="{00000000-0005-0000-0000-0000A61D0000}"/>
    <cellStyle name="SAPBEXaggItem 2 2 32" xfId="23547" xr:uid="{00000000-0005-0000-0000-0000A71D0000}"/>
    <cellStyle name="SAPBEXaggItem 2 2 4" xfId="581" xr:uid="{00000000-0005-0000-0000-0000A81D0000}"/>
    <cellStyle name="SAPBEXaggItem 2 2 4 10" xfId="8948" xr:uid="{00000000-0005-0000-0000-0000A91D0000}"/>
    <cellStyle name="SAPBEXaggItem 2 2 4 11" xfId="9837" xr:uid="{00000000-0005-0000-0000-0000AA1D0000}"/>
    <cellStyle name="SAPBEXaggItem 2 2 4 12" xfId="10706" xr:uid="{00000000-0005-0000-0000-0000AB1D0000}"/>
    <cellStyle name="SAPBEXaggItem 2 2 4 13" xfId="11597" xr:uid="{00000000-0005-0000-0000-0000AC1D0000}"/>
    <cellStyle name="SAPBEXaggItem 2 2 4 14" xfId="12488" xr:uid="{00000000-0005-0000-0000-0000AD1D0000}"/>
    <cellStyle name="SAPBEXaggItem 2 2 4 15" xfId="13354" xr:uid="{00000000-0005-0000-0000-0000AE1D0000}"/>
    <cellStyle name="SAPBEXaggItem 2 2 4 16" xfId="14245" xr:uid="{00000000-0005-0000-0000-0000AF1D0000}"/>
    <cellStyle name="SAPBEXaggItem 2 2 4 17" xfId="15131" xr:uid="{00000000-0005-0000-0000-0000B01D0000}"/>
    <cellStyle name="SAPBEXaggItem 2 2 4 18" xfId="16015" xr:uid="{00000000-0005-0000-0000-0000B11D0000}"/>
    <cellStyle name="SAPBEXaggItem 2 2 4 19" xfId="16901" xr:uid="{00000000-0005-0000-0000-0000B21D0000}"/>
    <cellStyle name="SAPBEXaggItem 2 2 4 2" xfId="2066" xr:uid="{00000000-0005-0000-0000-0000B31D0000}"/>
    <cellStyle name="SAPBEXaggItem 2 2 4 2 2" xfId="24622" xr:uid="{00000000-0005-0000-0000-0000B41D0000}"/>
    <cellStyle name="SAPBEXaggItem 2 2 4 2 2 2" xfId="28336" xr:uid="{00000000-0005-0000-0000-0000B51D0000}"/>
    <cellStyle name="SAPBEXaggItem 2 2 4 2 2 2 2" xfId="28337" xr:uid="{00000000-0005-0000-0000-0000B61D0000}"/>
    <cellStyle name="SAPBEXaggItem 2 2 4 2 2 2 2 2" xfId="28338" xr:uid="{00000000-0005-0000-0000-0000B71D0000}"/>
    <cellStyle name="SAPBEXaggItem 2 2 4 2 2 2 3" xfId="28339" xr:uid="{00000000-0005-0000-0000-0000B81D0000}"/>
    <cellStyle name="SAPBEXaggItem 2 2 4 2 2 3" xfId="28340" xr:uid="{00000000-0005-0000-0000-0000B91D0000}"/>
    <cellStyle name="SAPBEXaggItem 2 2 4 2 2 3 2" xfId="28341" xr:uid="{00000000-0005-0000-0000-0000BA1D0000}"/>
    <cellStyle name="SAPBEXaggItem 2 2 4 2 2 3 2 2" xfId="28342" xr:uid="{00000000-0005-0000-0000-0000BB1D0000}"/>
    <cellStyle name="SAPBEXaggItem 2 2 4 2 2 4" xfId="28343" xr:uid="{00000000-0005-0000-0000-0000BC1D0000}"/>
    <cellStyle name="SAPBEXaggItem 2 2 4 2 2 4 2" xfId="28344" xr:uid="{00000000-0005-0000-0000-0000BD1D0000}"/>
    <cellStyle name="SAPBEXaggItem 2 2 4 2 3" xfId="28345" xr:uid="{00000000-0005-0000-0000-0000BE1D0000}"/>
    <cellStyle name="SAPBEXaggItem 2 2 4 2 3 2" xfId="28346" xr:uid="{00000000-0005-0000-0000-0000BF1D0000}"/>
    <cellStyle name="SAPBEXaggItem 2 2 4 2 3 2 2" xfId="28347" xr:uid="{00000000-0005-0000-0000-0000C01D0000}"/>
    <cellStyle name="SAPBEXaggItem 2 2 4 2 3 3" xfId="28348" xr:uid="{00000000-0005-0000-0000-0000C11D0000}"/>
    <cellStyle name="SAPBEXaggItem 2 2 4 2 4" xfId="28349" xr:uid="{00000000-0005-0000-0000-0000C21D0000}"/>
    <cellStyle name="SAPBEXaggItem 2 2 4 2 4 2" xfId="28350" xr:uid="{00000000-0005-0000-0000-0000C31D0000}"/>
    <cellStyle name="SAPBEXaggItem 2 2 4 2 4 2 2" xfId="28351" xr:uid="{00000000-0005-0000-0000-0000C41D0000}"/>
    <cellStyle name="SAPBEXaggItem 2 2 4 2 5" xfId="28352" xr:uid="{00000000-0005-0000-0000-0000C51D0000}"/>
    <cellStyle name="SAPBEXaggItem 2 2 4 2 5 2" xfId="28353" xr:uid="{00000000-0005-0000-0000-0000C61D0000}"/>
    <cellStyle name="SAPBEXaggItem 2 2 4 20" xfId="17781" xr:uid="{00000000-0005-0000-0000-0000C71D0000}"/>
    <cellStyle name="SAPBEXaggItem 2 2 4 21" xfId="18662" xr:uid="{00000000-0005-0000-0000-0000C81D0000}"/>
    <cellStyle name="SAPBEXaggItem 2 2 4 22" xfId="19520" xr:uid="{00000000-0005-0000-0000-0000C91D0000}"/>
    <cellStyle name="SAPBEXaggItem 2 2 4 23" xfId="20386" xr:uid="{00000000-0005-0000-0000-0000CA1D0000}"/>
    <cellStyle name="SAPBEXaggItem 2 2 4 24" xfId="21244" xr:uid="{00000000-0005-0000-0000-0000CB1D0000}"/>
    <cellStyle name="SAPBEXaggItem 2 2 4 25" xfId="22085" xr:uid="{00000000-0005-0000-0000-0000CC1D0000}"/>
    <cellStyle name="SAPBEXaggItem 2 2 4 26" xfId="22914" xr:uid="{00000000-0005-0000-0000-0000CD1D0000}"/>
    <cellStyle name="SAPBEXaggItem 2 2 4 27" xfId="23716" xr:uid="{00000000-0005-0000-0000-0000CE1D0000}"/>
    <cellStyle name="SAPBEXaggItem 2 2 4 3" xfId="2784" xr:uid="{00000000-0005-0000-0000-0000CF1D0000}"/>
    <cellStyle name="SAPBEXaggItem 2 2 4 4" xfId="3686" xr:uid="{00000000-0005-0000-0000-0000D01D0000}"/>
    <cellStyle name="SAPBEXaggItem 2 2 4 5" xfId="4574" xr:uid="{00000000-0005-0000-0000-0000D11D0000}"/>
    <cellStyle name="SAPBEXaggItem 2 2 4 6" xfId="5463" xr:uid="{00000000-0005-0000-0000-0000D21D0000}"/>
    <cellStyle name="SAPBEXaggItem 2 2 4 7" xfId="6357" xr:uid="{00000000-0005-0000-0000-0000D31D0000}"/>
    <cellStyle name="SAPBEXaggItem 2 2 4 8" xfId="7331" xr:uid="{00000000-0005-0000-0000-0000D41D0000}"/>
    <cellStyle name="SAPBEXaggItem 2 2 4 9" xfId="8059" xr:uid="{00000000-0005-0000-0000-0000D51D0000}"/>
    <cellStyle name="SAPBEXaggItem 2 2 5" xfId="582" xr:uid="{00000000-0005-0000-0000-0000D61D0000}"/>
    <cellStyle name="SAPBEXaggItem 2 2 5 10" xfId="8949" xr:uid="{00000000-0005-0000-0000-0000D71D0000}"/>
    <cellStyle name="SAPBEXaggItem 2 2 5 11" xfId="9838" xr:uid="{00000000-0005-0000-0000-0000D81D0000}"/>
    <cellStyle name="SAPBEXaggItem 2 2 5 12" xfId="10707" xr:uid="{00000000-0005-0000-0000-0000D91D0000}"/>
    <cellStyle name="SAPBEXaggItem 2 2 5 13" xfId="11598" xr:uid="{00000000-0005-0000-0000-0000DA1D0000}"/>
    <cellStyle name="SAPBEXaggItem 2 2 5 14" xfId="12489" xr:uid="{00000000-0005-0000-0000-0000DB1D0000}"/>
    <cellStyle name="SAPBEXaggItem 2 2 5 15" xfId="13355" xr:uid="{00000000-0005-0000-0000-0000DC1D0000}"/>
    <cellStyle name="SAPBEXaggItem 2 2 5 16" xfId="14246" xr:uid="{00000000-0005-0000-0000-0000DD1D0000}"/>
    <cellStyle name="SAPBEXaggItem 2 2 5 17" xfId="15132" xr:uid="{00000000-0005-0000-0000-0000DE1D0000}"/>
    <cellStyle name="SAPBEXaggItem 2 2 5 18" xfId="16016" xr:uid="{00000000-0005-0000-0000-0000DF1D0000}"/>
    <cellStyle name="SAPBEXaggItem 2 2 5 19" xfId="16902" xr:uid="{00000000-0005-0000-0000-0000E01D0000}"/>
    <cellStyle name="SAPBEXaggItem 2 2 5 2" xfId="2067" xr:uid="{00000000-0005-0000-0000-0000E11D0000}"/>
    <cellStyle name="SAPBEXaggItem 2 2 5 2 2" xfId="24623" xr:uid="{00000000-0005-0000-0000-0000E21D0000}"/>
    <cellStyle name="SAPBEXaggItem 2 2 5 2 2 2" xfId="28354" xr:uid="{00000000-0005-0000-0000-0000E31D0000}"/>
    <cellStyle name="SAPBEXaggItem 2 2 5 2 2 2 2" xfId="28355" xr:uid="{00000000-0005-0000-0000-0000E41D0000}"/>
    <cellStyle name="SAPBEXaggItem 2 2 5 2 2 2 2 2" xfId="28356" xr:uid="{00000000-0005-0000-0000-0000E51D0000}"/>
    <cellStyle name="SAPBEXaggItem 2 2 5 2 2 2 3" xfId="28357" xr:uid="{00000000-0005-0000-0000-0000E61D0000}"/>
    <cellStyle name="SAPBEXaggItem 2 2 5 2 2 3" xfId="28358" xr:uid="{00000000-0005-0000-0000-0000E71D0000}"/>
    <cellStyle name="SAPBEXaggItem 2 2 5 2 2 3 2" xfId="28359" xr:uid="{00000000-0005-0000-0000-0000E81D0000}"/>
    <cellStyle name="SAPBEXaggItem 2 2 5 2 2 3 2 2" xfId="28360" xr:uid="{00000000-0005-0000-0000-0000E91D0000}"/>
    <cellStyle name="SAPBEXaggItem 2 2 5 2 2 4" xfId="28361" xr:uid="{00000000-0005-0000-0000-0000EA1D0000}"/>
    <cellStyle name="SAPBEXaggItem 2 2 5 2 2 4 2" xfId="28362" xr:uid="{00000000-0005-0000-0000-0000EB1D0000}"/>
    <cellStyle name="SAPBEXaggItem 2 2 5 2 3" xfId="28363" xr:uid="{00000000-0005-0000-0000-0000EC1D0000}"/>
    <cellStyle name="SAPBEXaggItem 2 2 5 2 3 2" xfId="28364" xr:uid="{00000000-0005-0000-0000-0000ED1D0000}"/>
    <cellStyle name="SAPBEXaggItem 2 2 5 2 3 2 2" xfId="28365" xr:uid="{00000000-0005-0000-0000-0000EE1D0000}"/>
    <cellStyle name="SAPBEXaggItem 2 2 5 2 3 3" xfId="28366" xr:uid="{00000000-0005-0000-0000-0000EF1D0000}"/>
    <cellStyle name="SAPBEXaggItem 2 2 5 2 4" xfId="28367" xr:uid="{00000000-0005-0000-0000-0000F01D0000}"/>
    <cellStyle name="SAPBEXaggItem 2 2 5 2 4 2" xfId="28368" xr:uid="{00000000-0005-0000-0000-0000F11D0000}"/>
    <cellStyle name="SAPBEXaggItem 2 2 5 2 4 2 2" xfId="28369" xr:uid="{00000000-0005-0000-0000-0000F21D0000}"/>
    <cellStyle name="SAPBEXaggItem 2 2 5 2 5" xfId="28370" xr:uid="{00000000-0005-0000-0000-0000F31D0000}"/>
    <cellStyle name="SAPBEXaggItem 2 2 5 2 5 2" xfId="28371" xr:uid="{00000000-0005-0000-0000-0000F41D0000}"/>
    <cellStyle name="SAPBEXaggItem 2 2 5 20" xfId="17782" xr:uid="{00000000-0005-0000-0000-0000F51D0000}"/>
    <cellStyle name="SAPBEXaggItem 2 2 5 21" xfId="18663" xr:uid="{00000000-0005-0000-0000-0000F61D0000}"/>
    <cellStyle name="SAPBEXaggItem 2 2 5 22" xfId="19521" xr:uid="{00000000-0005-0000-0000-0000F71D0000}"/>
    <cellStyle name="SAPBEXaggItem 2 2 5 23" xfId="20387" xr:uid="{00000000-0005-0000-0000-0000F81D0000}"/>
    <cellStyle name="SAPBEXaggItem 2 2 5 24" xfId="21245" xr:uid="{00000000-0005-0000-0000-0000F91D0000}"/>
    <cellStyle name="SAPBEXaggItem 2 2 5 25" xfId="22086" xr:uid="{00000000-0005-0000-0000-0000FA1D0000}"/>
    <cellStyle name="SAPBEXaggItem 2 2 5 26" xfId="22915" xr:uid="{00000000-0005-0000-0000-0000FB1D0000}"/>
    <cellStyle name="SAPBEXaggItem 2 2 5 27" xfId="23717" xr:uid="{00000000-0005-0000-0000-0000FC1D0000}"/>
    <cellStyle name="SAPBEXaggItem 2 2 5 3" xfId="2785" xr:uid="{00000000-0005-0000-0000-0000FD1D0000}"/>
    <cellStyle name="SAPBEXaggItem 2 2 5 4" xfId="3687" xr:uid="{00000000-0005-0000-0000-0000FE1D0000}"/>
    <cellStyle name="SAPBEXaggItem 2 2 5 5" xfId="4575" xr:uid="{00000000-0005-0000-0000-0000FF1D0000}"/>
    <cellStyle name="SAPBEXaggItem 2 2 5 6" xfId="5464" xr:uid="{00000000-0005-0000-0000-0000001E0000}"/>
    <cellStyle name="SAPBEXaggItem 2 2 5 7" xfId="6358" xr:uid="{00000000-0005-0000-0000-0000011E0000}"/>
    <cellStyle name="SAPBEXaggItem 2 2 5 8" xfId="7330" xr:uid="{00000000-0005-0000-0000-0000021E0000}"/>
    <cellStyle name="SAPBEXaggItem 2 2 5 9" xfId="8060" xr:uid="{00000000-0005-0000-0000-0000031E0000}"/>
    <cellStyle name="SAPBEXaggItem 2 2 6" xfId="583" xr:uid="{00000000-0005-0000-0000-0000041E0000}"/>
    <cellStyle name="SAPBEXaggItem 2 2 6 10" xfId="8950" xr:uid="{00000000-0005-0000-0000-0000051E0000}"/>
    <cellStyle name="SAPBEXaggItem 2 2 6 11" xfId="9839" xr:uid="{00000000-0005-0000-0000-0000061E0000}"/>
    <cellStyle name="SAPBEXaggItem 2 2 6 12" xfId="10708" xr:uid="{00000000-0005-0000-0000-0000071E0000}"/>
    <cellStyle name="SAPBEXaggItem 2 2 6 13" xfId="11599" xr:uid="{00000000-0005-0000-0000-0000081E0000}"/>
    <cellStyle name="SAPBEXaggItem 2 2 6 14" xfId="12490" xr:uid="{00000000-0005-0000-0000-0000091E0000}"/>
    <cellStyle name="SAPBEXaggItem 2 2 6 15" xfId="13356" xr:uid="{00000000-0005-0000-0000-00000A1E0000}"/>
    <cellStyle name="SAPBEXaggItem 2 2 6 16" xfId="14247" xr:uid="{00000000-0005-0000-0000-00000B1E0000}"/>
    <cellStyle name="SAPBEXaggItem 2 2 6 17" xfId="15133" xr:uid="{00000000-0005-0000-0000-00000C1E0000}"/>
    <cellStyle name="SAPBEXaggItem 2 2 6 18" xfId="16017" xr:uid="{00000000-0005-0000-0000-00000D1E0000}"/>
    <cellStyle name="SAPBEXaggItem 2 2 6 19" xfId="16903" xr:uid="{00000000-0005-0000-0000-00000E1E0000}"/>
    <cellStyle name="SAPBEXaggItem 2 2 6 2" xfId="2068" xr:uid="{00000000-0005-0000-0000-00000F1E0000}"/>
    <cellStyle name="SAPBEXaggItem 2 2 6 2 2" xfId="24624" xr:uid="{00000000-0005-0000-0000-0000101E0000}"/>
    <cellStyle name="SAPBEXaggItem 2 2 6 2 2 2" xfId="28372" xr:uid="{00000000-0005-0000-0000-0000111E0000}"/>
    <cellStyle name="SAPBEXaggItem 2 2 6 2 2 2 2" xfId="28373" xr:uid="{00000000-0005-0000-0000-0000121E0000}"/>
    <cellStyle name="SAPBEXaggItem 2 2 6 2 2 2 2 2" xfId="28374" xr:uid="{00000000-0005-0000-0000-0000131E0000}"/>
    <cellStyle name="SAPBEXaggItem 2 2 6 2 2 2 3" xfId="28375" xr:uid="{00000000-0005-0000-0000-0000141E0000}"/>
    <cellStyle name="SAPBEXaggItem 2 2 6 2 2 3" xfId="28376" xr:uid="{00000000-0005-0000-0000-0000151E0000}"/>
    <cellStyle name="SAPBEXaggItem 2 2 6 2 2 3 2" xfId="28377" xr:uid="{00000000-0005-0000-0000-0000161E0000}"/>
    <cellStyle name="SAPBEXaggItem 2 2 6 2 2 3 2 2" xfId="28378" xr:uid="{00000000-0005-0000-0000-0000171E0000}"/>
    <cellStyle name="SAPBEXaggItem 2 2 6 2 2 4" xfId="28379" xr:uid="{00000000-0005-0000-0000-0000181E0000}"/>
    <cellStyle name="SAPBEXaggItem 2 2 6 2 2 4 2" xfId="28380" xr:uid="{00000000-0005-0000-0000-0000191E0000}"/>
    <cellStyle name="SAPBEXaggItem 2 2 6 2 3" xfId="28381" xr:uid="{00000000-0005-0000-0000-00001A1E0000}"/>
    <cellStyle name="SAPBEXaggItem 2 2 6 2 3 2" xfId="28382" xr:uid="{00000000-0005-0000-0000-00001B1E0000}"/>
    <cellStyle name="SAPBEXaggItem 2 2 6 2 3 2 2" xfId="28383" xr:uid="{00000000-0005-0000-0000-00001C1E0000}"/>
    <cellStyle name="SAPBEXaggItem 2 2 6 2 3 3" xfId="28384" xr:uid="{00000000-0005-0000-0000-00001D1E0000}"/>
    <cellStyle name="SAPBEXaggItem 2 2 6 2 4" xfId="28385" xr:uid="{00000000-0005-0000-0000-00001E1E0000}"/>
    <cellStyle name="SAPBEXaggItem 2 2 6 2 4 2" xfId="28386" xr:uid="{00000000-0005-0000-0000-00001F1E0000}"/>
    <cellStyle name="SAPBEXaggItem 2 2 6 2 4 2 2" xfId="28387" xr:uid="{00000000-0005-0000-0000-0000201E0000}"/>
    <cellStyle name="SAPBEXaggItem 2 2 6 2 5" xfId="28388" xr:uid="{00000000-0005-0000-0000-0000211E0000}"/>
    <cellStyle name="SAPBEXaggItem 2 2 6 2 5 2" xfId="28389" xr:uid="{00000000-0005-0000-0000-0000221E0000}"/>
    <cellStyle name="SAPBEXaggItem 2 2 6 20" xfId="17783" xr:uid="{00000000-0005-0000-0000-0000231E0000}"/>
    <cellStyle name="SAPBEXaggItem 2 2 6 21" xfId="18664" xr:uid="{00000000-0005-0000-0000-0000241E0000}"/>
    <cellStyle name="SAPBEXaggItem 2 2 6 22" xfId="19522" xr:uid="{00000000-0005-0000-0000-0000251E0000}"/>
    <cellStyle name="SAPBEXaggItem 2 2 6 23" xfId="20388" xr:uid="{00000000-0005-0000-0000-0000261E0000}"/>
    <cellStyle name="SAPBEXaggItem 2 2 6 24" xfId="21246" xr:uid="{00000000-0005-0000-0000-0000271E0000}"/>
    <cellStyle name="SAPBEXaggItem 2 2 6 25" xfId="22087" xr:uid="{00000000-0005-0000-0000-0000281E0000}"/>
    <cellStyle name="SAPBEXaggItem 2 2 6 26" xfId="22916" xr:uid="{00000000-0005-0000-0000-0000291E0000}"/>
    <cellStyle name="SAPBEXaggItem 2 2 6 27" xfId="23718" xr:uid="{00000000-0005-0000-0000-00002A1E0000}"/>
    <cellStyle name="SAPBEXaggItem 2 2 6 3" xfId="2786" xr:uid="{00000000-0005-0000-0000-00002B1E0000}"/>
    <cellStyle name="SAPBEXaggItem 2 2 6 4" xfId="3688" xr:uid="{00000000-0005-0000-0000-00002C1E0000}"/>
    <cellStyle name="SAPBEXaggItem 2 2 6 5" xfId="4576" xr:uid="{00000000-0005-0000-0000-00002D1E0000}"/>
    <cellStyle name="SAPBEXaggItem 2 2 6 6" xfId="5465" xr:uid="{00000000-0005-0000-0000-00002E1E0000}"/>
    <cellStyle name="SAPBEXaggItem 2 2 6 7" xfId="6359" xr:uid="{00000000-0005-0000-0000-00002F1E0000}"/>
    <cellStyle name="SAPBEXaggItem 2 2 6 8" xfId="7055" xr:uid="{00000000-0005-0000-0000-0000301E0000}"/>
    <cellStyle name="SAPBEXaggItem 2 2 6 9" xfId="8061" xr:uid="{00000000-0005-0000-0000-0000311E0000}"/>
    <cellStyle name="SAPBEXaggItem 2 2 7" xfId="1864" xr:uid="{00000000-0005-0000-0000-0000321E0000}"/>
    <cellStyle name="SAPBEXaggItem 2 2 7 2" xfId="24625" xr:uid="{00000000-0005-0000-0000-0000331E0000}"/>
    <cellStyle name="SAPBEXaggItem 2 2 7 2 2" xfId="28390" xr:uid="{00000000-0005-0000-0000-0000341E0000}"/>
    <cellStyle name="SAPBEXaggItem 2 2 7 2 2 2" xfId="28391" xr:uid="{00000000-0005-0000-0000-0000351E0000}"/>
    <cellStyle name="SAPBEXaggItem 2 2 7 2 2 2 2" xfId="28392" xr:uid="{00000000-0005-0000-0000-0000361E0000}"/>
    <cellStyle name="SAPBEXaggItem 2 2 7 2 2 3" xfId="28393" xr:uid="{00000000-0005-0000-0000-0000371E0000}"/>
    <cellStyle name="SAPBEXaggItem 2 2 7 2 3" xfId="28394" xr:uid="{00000000-0005-0000-0000-0000381E0000}"/>
    <cellStyle name="SAPBEXaggItem 2 2 7 2 3 2" xfId="28395" xr:uid="{00000000-0005-0000-0000-0000391E0000}"/>
    <cellStyle name="SAPBEXaggItem 2 2 7 2 3 2 2" xfId="28396" xr:uid="{00000000-0005-0000-0000-00003A1E0000}"/>
    <cellStyle name="SAPBEXaggItem 2 2 7 2 4" xfId="28397" xr:uid="{00000000-0005-0000-0000-00003B1E0000}"/>
    <cellStyle name="SAPBEXaggItem 2 2 7 2 4 2" xfId="28398" xr:uid="{00000000-0005-0000-0000-00003C1E0000}"/>
    <cellStyle name="SAPBEXaggItem 2 2 7 3" xfId="28399" xr:uid="{00000000-0005-0000-0000-00003D1E0000}"/>
    <cellStyle name="SAPBEXaggItem 2 2 7 3 2" xfId="28400" xr:uid="{00000000-0005-0000-0000-00003E1E0000}"/>
    <cellStyle name="SAPBEXaggItem 2 2 7 3 2 2" xfId="28401" xr:uid="{00000000-0005-0000-0000-00003F1E0000}"/>
    <cellStyle name="SAPBEXaggItem 2 2 7 3 3" xfId="28402" xr:uid="{00000000-0005-0000-0000-0000401E0000}"/>
    <cellStyle name="SAPBEXaggItem 2 2 7 4" xfId="28403" xr:uid="{00000000-0005-0000-0000-0000411E0000}"/>
    <cellStyle name="SAPBEXaggItem 2 2 7 4 2" xfId="28404" xr:uid="{00000000-0005-0000-0000-0000421E0000}"/>
    <cellStyle name="SAPBEXaggItem 2 2 7 4 2 2" xfId="28405" xr:uid="{00000000-0005-0000-0000-0000431E0000}"/>
    <cellStyle name="SAPBEXaggItem 2 2 7 5" xfId="28406" xr:uid="{00000000-0005-0000-0000-0000441E0000}"/>
    <cellStyle name="SAPBEXaggItem 2 2 7 5 2" xfId="28407" xr:uid="{00000000-0005-0000-0000-0000451E0000}"/>
    <cellStyle name="SAPBEXaggItem 2 2 8" xfId="1699" xr:uid="{00000000-0005-0000-0000-0000461E0000}"/>
    <cellStyle name="SAPBEXaggItem 2 2 9" xfId="3481" xr:uid="{00000000-0005-0000-0000-0000471E0000}"/>
    <cellStyle name="SAPBEXaggItem 2 20" xfId="11348" xr:uid="{00000000-0005-0000-0000-0000481E0000}"/>
    <cellStyle name="SAPBEXaggItem 2 21" xfId="10464" xr:uid="{00000000-0005-0000-0000-0000491E0000}"/>
    <cellStyle name="SAPBEXaggItem 2 22" xfId="10578" xr:uid="{00000000-0005-0000-0000-00004A1E0000}"/>
    <cellStyle name="SAPBEXaggItem 2 23" xfId="10457" xr:uid="{00000000-0005-0000-0000-00004B1E0000}"/>
    <cellStyle name="SAPBEXaggItem 2 24" xfId="7599" xr:uid="{00000000-0005-0000-0000-00004C1E0000}"/>
    <cellStyle name="SAPBEXaggItem 2 25" xfId="11329" xr:uid="{00000000-0005-0000-0000-00004D1E0000}"/>
    <cellStyle name="SAPBEXaggItem 2 26" xfId="11475" xr:uid="{00000000-0005-0000-0000-00004E1E0000}"/>
    <cellStyle name="SAPBEXaggItem 2 27" xfId="17541" xr:uid="{00000000-0005-0000-0000-00004F1E0000}"/>
    <cellStyle name="SAPBEXaggItem 2 28" xfId="15771" xr:uid="{00000000-0005-0000-0000-0000501E0000}"/>
    <cellStyle name="SAPBEXaggItem 2 29" xfId="16775" xr:uid="{00000000-0005-0000-0000-0000511E0000}"/>
    <cellStyle name="SAPBEXaggItem 2 3" xfId="584" xr:uid="{00000000-0005-0000-0000-0000521E0000}"/>
    <cellStyle name="SAPBEXaggItem 2 3 10" xfId="8951" xr:uid="{00000000-0005-0000-0000-0000531E0000}"/>
    <cellStyle name="SAPBEXaggItem 2 3 11" xfId="9840" xr:uid="{00000000-0005-0000-0000-0000541E0000}"/>
    <cellStyle name="SAPBEXaggItem 2 3 12" xfId="10709" xr:uid="{00000000-0005-0000-0000-0000551E0000}"/>
    <cellStyle name="SAPBEXaggItem 2 3 13" xfId="11600" xr:uid="{00000000-0005-0000-0000-0000561E0000}"/>
    <cellStyle name="SAPBEXaggItem 2 3 14" xfId="12491" xr:uid="{00000000-0005-0000-0000-0000571E0000}"/>
    <cellStyle name="SAPBEXaggItem 2 3 15" xfId="13357" xr:uid="{00000000-0005-0000-0000-0000581E0000}"/>
    <cellStyle name="SAPBEXaggItem 2 3 16" xfId="14248" xr:uid="{00000000-0005-0000-0000-0000591E0000}"/>
    <cellStyle name="SAPBEXaggItem 2 3 17" xfId="15134" xr:uid="{00000000-0005-0000-0000-00005A1E0000}"/>
    <cellStyle name="SAPBEXaggItem 2 3 18" xfId="16018" xr:uid="{00000000-0005-0000-0000-00005B1E0000}"/>
    <cellStyle name="SAPBEXaggItem 2 3 19" xfId="16904" xr:uid="{00000000-0005-0000-0000-00005C1E0000}"/>
    <cellStyle name="SAPBEXaggItem 2 3 2" xfId="2069" xr:uid="{00000000-0005-0000-0000-00005D1E0000}"/>
    <cellStyle name="SAPBEXaggItem 2 3 2 2" xfId="24626" xr:uid="{00000000-0005-0000-0000-00005E1E0000}"/>
    <cellStyle name="SAPBEXaggItem 2 3 2 2 2" xfId="28408" xr:uid="{00000000-0005-0000-0000-00005F1E0000}"/>
    <cellStyle name="SAPBEXaggItem 2 3 2 2 2 2" xfId="28409" xr:uid="{00000000-0005-0000-0000-0000601E0000}"/>
    <cellStyle name="SAPBEXaggItem 2 3 2 2 2 2 2" xfId="28410" xr:uid="{00000000-0005-0000-0000-0000611E0000}"/>
    <cellStyle name="SAPBEXaggItem 2 3 2 2 2 3" xfId="28411" xr:uid="{00000000-0005-0000-0000-0000621E0000}"/>
    <cellStyle name="SAPBEXaggItem 2 3 2 2 3" xfId="28412" xr:uid="{00000000-0005-0000-0000-0000631E0000}"/>
    <cellStyle name="SAPBEXaggItem 2 3 2 2 3 2" xfId="28413" xr:uid="{00000000-0005-0000-0000-0000641E0000}"/>
    <cellStyle name="SAPBEXaggItem 2 3 2 2 3 2 2" xfId="28414" xr:uid="{00000000-0005-0000-0000-0000651E0000}"/>
    <cellStyle name="SAPBEXaggItem 2 3 2 2 4" xfId="28415" xr:uid="{00000000-0005-0000-0000-0000661E0000}"/>
    <cellStyle name="SAPBEXaggItem 2 3 2 2 4 2" xfId="28416" xr:uid="{00000000-0005-0000-0000-0000671E0000}"/>
    <cellStyle name="SAPBEXaggItem 2 3 2 3" xfId="28417" xr:uid="{00000000-0005-0000-0000-0000681E0000}"/>
    <cellStyle name="SAPBEXaggItem 2 3 2 3 2" xfId="28418" xr:uid="{00000000-0005-0000-0000-0000691E0000}"/>
    <cellStyle name="SAPBEXaggItem 2 3 2 3 2 2" xfId="28419" xr:uid="{00000000-0005-0000-0000-00006A1E0000}"/>
    <cellStyle name="SAPBEXaggItem 2 3 2 3 3" xfId="28420" xr:uid="{00000000-0005-0000-0000-00006B1E0000}"/>
    <cellStyle name="SAPBEXaggItem 2 3 2 4" xfId="28421" xr:uid="{00000000-0005-0000-0000-00006C1E0000}"/>
    <cellStyle name="SAPBEXaggItem 2 3 2 4 2" xfId="28422" xr:uid="{00000000-0005-0000-0000-00006D1E0000}"/>
    <cellStyle name="SAPBEXaggItem 2 3 2 4 2 2" xfId="28423" xr:uid="{00000000-0005-0000-0000-00006E1E0000}"/>
    <cellStyle name="SAPBEXaggItem 2 3 2 5" xfId="28424" xr:uid="{00000000-0005-0000-0000-00006F1E0000}"/>
    <cellStyle name="SAPBEXaggItem 2 3 2 5 2" xfId="28425" xr:uid="{00000000-0005-0000-0000-0000701E0000}"/>
    <cellStyle name="SAPBEXaggItem 2 3 20" xfId="17784" xr:uid="{00000000-0005-0000-0000-0000711E0000}"/>
    <cellStyle name="SAPBEXaggItem 2 3 21" xfId="18665" xr:uid="{00000000-0005-0000-0000-0000721E0000}"/>
    <cellStyle name="SAPBEXaggItem 2 3 22" xfId="19523" xr:uid="{00000000-0005-0000-0000-0000731E0000}"/>
    <cellStyle name="SAPBEXaggItem 2 3 23" xfId="20389" xr:uid="{00000000-0005-0000-0000-0000741E0000}"/>
    <cellStyle name="SAPBEXaggItem 2 3 24" xfId="21247" xr:uid="{00000000-0005-0000-0000-0000751E0000}"/>
    <cellStyle name="SAPBEXaggItem 2 3 25" xfId="22088" xr:uid="{00000000-0005-0000-0000-0000761E0000}"/>
    <cellStyle name="SAPBEXaggItem 2 3 26" xfId="22917" xr:uid="{00000000-0005-0000-0000-0000771E0000}"/>
    <cellStyle name="SAPBEXaggItem 2 3 27" xfId="23719" xr:uid="{00000000-0005-0000-0000-0000781E0000}"/>
    <cellStyle name="SAPBEXaggItem 2 3 3" xfId="2787" xr:uid="{00000000-0005-0000-0000-0000791E0000}"/>
    <cellStyle name="SAPBEXaggItem 2 3 4" xfId="3689" xr:uid="{00000000-0005-0000-0000-00007A1E0000}"/>
    <cellStyle name="SAPBEXaggItem 2 3 5" xfId="4577" xr:uid="{00000000-0005-0000-0000-00007B1E0000}"/>
    <cellStyle name="SAPBEXaggItem 2 3 6" xfId="5466" xr:uid="{00000000-0005-0000-0000-00007C1E0000}"/>
    <cellStyle name="SAPBEXaggItem 2 3 7" xfId="6360" xr:uid="{00000000-0005-0000-0000-00007D1E0000}"/>
    <cellStyle name="SAPBEXaggItem 2 3 8" xfId="7329" xr:uid="{00000000-0005-0000-0000-00007E1E0000}"/>
    <cellStyle name="SAPBEXaggItem 2 3 9" xfId="8062" xr:uid="{00000000-0005-0000-0000-00007F1E0000}"/>
    <cellStyle name="SAPBEXaggItem 2 30" xfId="13995" xr:uid="{00000000-0005-0000-0000-0000801E0000}"/>
    <cellStyle name="SAPBEXaggItem 2 31" xfId="15753" xr:uid="{00000000-0005-0000-0000-0000811E0000}"/>
    <cellStyle name="SAPBEXaggItem 2 32" xfId="17523" xr:uid="{00000000-0005-0000-0000-0000821E0000}"/>
    <cellStyle name="SAPBEXaggItem 2 4" xfId="585" xr:uid="{00000000-0005-0000-0000-0000831E0000}"/>
    <cellStyle name="SAPBEXaggItem 2 4 10" xfId="8952" xr:uid="{00000000-0005-0000-0000-0000841E0000}"/>
    <cellStyle name="SAPBEXaggItem 2 4 11" xfId="9841" xr:uid="{00000000-0005-0000-0000-0000851E0000}"/>
    <cellStyle name="SAPBEXaggItem 2 4 12" xfId="10710" xr:uid="{00000000-0005-0000-0000-0000861E0000}"/>
    <cellStyle name="SAPBEXaggItem 2 4 13" xfId="11601" xr:uid="{00000000-0005-0000-0000-0000871E0000}"/>
    <cellStyle name="SAPBEXaggItem 2 4 14" xfId="12492" xr:uid="{00000000-0005-0000-0000-0000881E0000}"/>
    <cellStyle name="SAPBEXaggItem 2 4 15" xfId="13358" xr:uid="{00000000-0005-0000-0000-0000891E0000}"/>
    <cellStyle name="SAPBEXaggItem 2 4 16" xfId="14249" xr:uid="{00000000-0005-0000-0000-00008A1E0000}"/>
    <cellStyle name="SAPBEXaggItem 2 4 17" xfId="15135" xr:uid="{00000000-0005-0000-0000-00008B1E0000}"/>
    <cellStyle name="SAPBEXaggItem 2 4 18" xfId="16019" xr:uid="{00000000-0005-0000-0000-00008C1E0000}"/>
    <cellStyle name="SAPBEXaggItem 2 4 19" xfId="16905" xr:uid="{00000000-0005-0000-0000-00008D1E0000}"/>
    <cellStyle name="SAPBEXaggItem 2 4 2" xfId="2070" xr:uid="{00000000-0005-0000-0000-00008E1E0000}"/>
    <cellStyle name="SAPBEXaggItem 2 4 2 2" xfId="24627" xr:uid="{00000000-0005-0000-0000-00008F1E0000}"/>
    <cellStyle name="SAPBEXaggItem 2 4 2 2 2" xfId="28426" xr:uid="{00000000-0005-0000-0000-0000901E0000}"/>
    <cellStyle name="SAPBEXaggItem 2 4 2 2 2 2" xfId="28427" xr:uid="{00000000-0005-0000-0000-0000911E0000}"/>
    <cellStyle name="SAPBEXaggItem 2 4 2 2 2 2 2" xfId="28428" xr:uid="{00000000-0005-0000-0000-0000921E0000}"/>
    <cellStyle name="SAPBEXaggItem 2 4 2 2 2 3" xfId="28429" xr:uid="{00000000-0005-0000-0000-0000931E0000}"/>
    <cellStyle name="SAPBEXaggItem 2 4 2 2 3" xfId="28430" xr:uid="{00000000-0005-0000-0000-0000941E0000}"/>
    <cellStyle name="SAPBEXaggItem 2 4 2 2 3 2" xfId="28431" xr:uid="{00000000-0005-0000-0000-0000951E0000}"/>
    <cellStyle name="SAPBEXaggItem 2 4 2 2 3 2 2" xfId="28432" xr:uid="{00000000-0005-0000-0000-0000961E0000}"/>
    <cellStyle name="SAPBEXaggItem 2 4 2 2 4" xfId="28433" xr:uid="{00000000-0005-0000-0000-0000971E0000}"/>
    <cellStyle name="SAPBEXaggItem 2 4 2 2 4 2" xfId="28434" xr:uid="{00000000-0005-0000-0000-0000981E0000}"/>
    <cellStyle name="SAPBEXaggItem 2 4 2 3" xfId="28435" xr:uid="{00000000-0005-0000-0000-0000991E0000}"/>
    <cellStyle name="SAPBEXaggItem 2 4 2 3 2" xfId="28436" xr:uid="{00000000-0005-0000-0000-00009A1E0000}"/>
    <cellStyle name="SAPBEXaggItem 2 4 2 3 2 2" xfId="28437" xr:uid="{00000000-0005-0000-0000-00009B1E0000}"/>
    <cellStyle name="SAPBEXaggItem 2 4 2 3 3" xfId="28438" xr:uid="{00000000-0005-0000-0000-00009C1E0000}"/>
    <cellStyle name="SAPBEXaggItem 2 4 2 4" xfId="28439" xr:uid="{00000000-0005-0000-0000-00009D1E0000}"/>
    <cellStyle name="SAPBEXaggItem 2 4 2 4 2" xfId="28440" xr:uid="{00000000-0005-0000-0000-00009E1E0000}"/>
    <cellStyle name="SAPBEXaggItem 2 4 2 4 2 2" xfId="28441" xr:uid="{00000000-0005-0000-0000-00009F1E0000}"/>
    <cellStyle name="SAPBEXaggItem 2 4 2 5" xfId="28442" xr:uid="{00000000-0005-0000-0000-0000A01E0000}"/>
    <cellStyle name="SAPBEXaggItem 2 4 2 5 2" xfId="28443" xr:uid="{00000000-0005-0000-0000-0000A11E0000}"/>
    <cellStyle name="SAPBEXaggItem 2 4 20" xfId="17785" xr:uid="{00000000-0005-0000-0000-0000A21E0000}"/>
    <cellStyle name="SAPBEXaggItem 2 4 21" xfId="18666" xr:uid="{00000000-0005-0000-0000-0000A31E0000}"/>
    <cellStyle name="SAPBEXaggItem 2 4 22" xfId="19524" xr:uid="{00000000-0005-0000-0000-0000A41E0000}"/>
    <cellStyle name="SAPBEXaggItem 2 4 23" xfId="20390" xr:uid="{00000000-0005-0000-0000-0000A51E0000}"/>
    <cellStyle name="SAPBEXaggItem 2 4 24" xfId="21248" xr:uid="{00000000-0005-0000-0000-0000A61E0000}"/>
    <cellStyle name="SAPBEXaggItem 2 4 25" xfId="22089" xr:uid="{00000000-0005-0000-0000-0000A71E0000}"/>
    <cellStyle name="SAPBEXaggItem 2 4 26" xfId="22918" xr:uid="{00000000-0005-0000-0000-0000A81E0000}"/>
    <cellStyle name="SAPBEXaggItem 2 4 27" xfId="23720" xr:uid="{00000000-0005-0000-0000-0000A91E0000}"/>
    <cellStyle name="SAPBEXaggItem 2 4 3" xfId="2788" xr:uid="{00000000-0005-0000-0000-0000AA1E0000}"/>
    <cellStyle name="SAPBEXaggItem 2 4 4" xfId="3690" xr:uid="{00000000-0005-0000-0000-0000AB1E0000}"/>
    <cellStyle name="SAPBEXaggItem 2 4 5" xfId="4578" xr:uid="{00000000-0005-0000-0000-0000AC1E0000}"/>
    <cellStyle name="SAPBEXaggItem 2 4 6" xfId="5467" xr:uid="{00000000-0005-0000-0000-0000AD1E0000}"/>
    <cellStyle name="SAPBEXaggItem 2 4 7" xfId="6361" xr:uid="{00000000-0005-0000-0000-0000AE1E0000}"/>
    <cellStyle name="SAPBEXaggItem 2 4 8" xfId="7328" xr:uid="{00000000-0005-0000-0000-0000AF1E0000}"/>
    <cellStyle name="SAPBEXaggItem 2 4 9" xfId="8063" xr:uid="{00000000-0005-0000-0000-0000B01E0000}"/>
    <cellStyle name="SAPBEXaggItem 2 5" xfId="586" xr:uid="{00000000-0005-0000-0000-0000B11E0000}"/>
    <cellStyle name="SAPBEXaggItem 2 5 10" xfId="8953" xr:uid="{00000000-0005-0000-0000-0000B21E0000}"/>
    <cellStyle name="SAPBEXaggItem 2 5 11" xfId="9842" xr:uid="{00000000-0005-0000-0000-0000B31E0000}"/>
    <cellStyle name="SAPBEXaggItem 2 5 12" xfId="10711" xr:uid="{00000000-0005-0000-0000-0000B41E0000}"/>
    <cellStyle name="SAPBEXaggItem 2 5 13" xfId="11602" xr:uid="{00000000-0005-0000-0000-0000B51E0000}"/>
    <cellStyle name="SAPBEXaggItem 2 5 14" xfId="12493" xr:uid="{00000000-0005-0000-0000-0000B61E0000}"/>
    <cellStyle name="SAPBEXaggItem 2 5 15" xfId="13359" xr:uid="{00000000-0005-0000-0000-0000B71E0000}"/>
    <cellStyle name="SAPBEXaggItem 2 5 16" xfId="14250" xr:uid="{00000000-0005-0000-0000-0000B81E0000}"/>
    <cellStyle name="SAPBEXaggItem 2 5 17" xfId="15136" xr:uid="{00000000-0005-0000-0000-0000B91E0000}"/>
    <cellStyle name="SAPBEXaggItem 2 5 18" xfId="16020" xr:uid="{00000000-0005-0000-0000-0000BA1E0000}"/>
    <cellStyle name="SAPBEXaggItem 2 5 19" xfId="16906" xr:uid="{00000000-0005-0000-0000-0000BB1E0000}"/>
    <cellStyle name="SAPBEXaggItem 2 5 2" xfId="2071" xr:uid="{00000000-0005-0000-0000-0000BC1E0000}"/>
    <cellStyle name="SAPBEXaggItem 2 5 2 2" xfId="24628" xr:uid="{00000000-0005-0000-0000-0000BD1E0000}"/>
    <cellStyle name="SAPBEXaggItem 2 5 2 2 2" xfId="28444" xr:uid="{00000000-0005-0000-0000-0000BE1E0000}"/>
    <cellStyle name="SAPBEXaggItem 2 5 2 2 2 2" xfId="28445" xr:uid="{00000000-0005-0000-0000-0000BF1E0000}"/>
    <cellStyle name="SAPBEXaggItem 2 5 2 2 2 2 2" xfId="28446" xr:uid="{00000000-0005-0000-0000-0000C01E0000}"/>
    <cellStyle name="SAPBEXaggItem 2 5 2 2 2 3" xfId="28447" xr:uid="{00000000-0005-0000-0000-0000C11E0000}"/>
    <cellStyle name="SAPBEXaggItem 2 5 2 2 3" xfId="28448" xr:uid="{00000000-0005-0000-0000-0000C21E0000}"/>
    <cellStyle name="SAPBEXaggItem 2 5 2 2 3 2" xfId="28449" xr:uid="{00000000-0005-0000-0000-0000C31E0000}"/>
    <cellStyle name="SAPBEXaggItem 2 5 2 2 3 2 2" xfId="28450" xr:uid="{00000000-0005-0000-0000-0000C41E0000}"/>
    <cellStyle name="SAPBEXaggItem 2 5 2 2 4" xfId="28451" xr:uid="{00000000-0005-0000-0000-0000C51E0000}"/>
    <cellStyle name="SAPBEXaggItem 2 5 2 2 4 2" xfId="28452" xr:uid="{00000000-0005-0000-0000-0000C61E0000}"/>
    <cellStyle name="SAPBEXaggItem 2 5 2 3" xfId="28453" xr:uid="{00000000-0005-0000-0000-0000C71E0000}"/>
    <cellStyle name="SAPBEXaggItem 2 5 2 3 2" xfId="28454" xr:uid="{00000000-0005-0000-0000-0000C81E0000}"/>
    <cellStyle name="SAPBEXaggItem 2 5 2 3 2 2" xfId="28455" xr:uid="{00000000-0005-0000-0000-0000C91E0000}"/>
    <cellStyle name="SAPBEXaggItem 2 5 2 3 3" xfId="28456" xr:uid="{00000000-0005-0000-0000-0000CA1E0000}"/>
    <cellStyle name="SAPBEXaggItem 2 5 2 4" xfId="28457" xr:uid="{00000000-0005-0000-0000-0000CB1E0000}"/>
    <cellStyle name="SAPBEXaggItem 2 5 2 4 2" xfId="28458" xr:uid="{00000000-0005-0000-0000-0000CC1E0000}"/>
    <cellStyle name="SAPBEXaggItem 2 5 2 4 2 2" xfId="28459" xr:uid="{00000000-0005-0000-0000-0000CD1E0000}"/>
    <cellStyle name="SAPBEXaggItem 2 5 2 5" xfId="28460" xr:uid="{00000000-0005-0000-0000-0000CE1E0000}"/>
    <cellStyle name="SAPBEXaggItem 2 5 2 5 2" xfId="28461" xr:uid="{00000000-0005-0000-0000-0000CF1E0000}"/>
    <cellStyle name="SAPBEXaggItem 2 5 20" xfId="17786" xr:uid="{00000000-0005-0000-0000-0000D01E0000}"/>
    <cellStyle name="SAPBEXaggItem 2 5 21" xfId="18667" xr:uid="{00000000-0005-0000-0000-0000D11E0000}"/>
    <cellStyle name="SAPBEXaggItem 2 5 22" xfId="19525" xr:uid="{00000000-0005-0000-0000-0000D21E0000}"/>
    <cellStyle name="SAPBEXaggItem 2 5 23" xfId="20391" xr:uid="{00000000-0005-0000-0000-0000D31E0000}"/>
    <cellStyle name="SAPBEXaggItem 2 5 24" xfId="21249" xr:uid="{00000000-0005-0000-0000-0000D41E0000}"/>
    <cellStyle name="SAPBEXaggItem 2 5 25" xfId="22090" xr:uid="{00000000-0005-0000-0000-0000D51E0000}"/>
    <cellStyle name="SAPBEXaggItem 2 5 26" xfId="22919" xr:uid="{00000000-0005-0000-0000-0000D61E0000}"/>
    <cellStyle name="SAPBEXaggItem 2 5 27" xfId="23721" xr:uid="{00000000-0005-0000-0000-0000D71E0000}"/>
    <cellStyle name="SAPBEXaggItem 2 5 3" xfId="2789" xr:uid="{00000000-0005-0000-0000-0000D81E0000}"/>
    <cellStyle name="SAPBEXaggItem 2 5 4" xfId="3691" xr:uid="{00000000-0005-0000-0000-0000D91E0000}"/>
    <cellStyle name="SAPBEXaggItem 2 5 5" xfId="4579" xr:uid="{00000000-0005-0000-0000-0000DA1E0000}"/>
    <cellStyle name="SAPBEXaggItem 2 5 6" xfId="5468" xr:uid="{00000000-0005-0000-0000-0000DB1E0000}"/>
    <cellStyle name="SAPBEXaggItem 2 5 7" xfId="6362" xr:uid="{00000000-0005-0000-0000-0000DC1E0000}"/>
    <cellStyle name="SAPBEXaggItem 2 5 8" xfId="7327" xr:uid="{00000000-0005-0000-0000-0000DD1E0000}"/>
    <cellStyle name="SAPBEXaggItem 2 5 9" xfId="8064" xr:uid="{00000000-0005-0000-0000-0000DE1E0000}"/>
    <cellStyle name="SAPBEXaggItem 2 6" xfId="587" xr:uid="{00000000-0005-0000-0000-0000DF1E0000}"/>
    <cellStyle name="SAPBEXaggItem 2 6 10" xfId="8954" xr:uid="{00000000-0005-0000-0000-0000E01E0000}"/>
    <cellStyle name="SAPBEXaggItem 2 6 11" xfId="9843" xr:uid="{00000000-0005-0000-0000-0000E11E0000}"/>
    <cellStyle name="SAPBEXaggItem 2 6 12" xfId="10712" xr:uid="{00000000-0005-0000-0000-0000E21E0000}"/>
    <cellStyle name="SAPBEXaggItem 2 6 13" xfId="11603" xr:uid="{00000000-0005-0000-0000-0000E31E0000}"/>
    <cellStyle name="SAPBEXaggItem 2 6 14" xfId="12494" xr:uid="{00000000-0005-0000-0000-0000E41E0000}"/>
    <cellStyle name="SAPBEXaggItem 2 6 15" xfId="13360" xr:uid="{00000000-0005-0000-0000-0000E51E0000}"/>
    <cellStyle name="SAPBEXaggItem 2 6 16" xfId="14251" xr:uid="{00000000-0005-0000-0000-0000E61E0000}"/>
    <cellStyle name="SAPBEXaggItem 2 6 17" xfId="15137" xr:uid="{00000000-0005-0000-0000-0000E71E0000}"/>
    <cellStyle name="SAPBEXaggItem 2 6 18" xfId="16021" xr:uid="{00000000-0005-0000-0000-0000E81E0000}"/>
    <cellStyle name="SAPBEXaggItem 2 6 19" xfId="16907" xr:uid="{00000000-0005-0000-0000-0000E91E0000}"/>
    <cellStyle name="SAPBEXaggItem 2 6 2" xfId="2072" xr:uid="{00000000-0005-0000-0000-0000EA1E0000}"/>
    <cellStyle name="SAPBEXaggItem 2 6 2 2" xfId="24629" xr:uid="{00000000-0005-0000-0000-0000EB1E0000}"/>
    <cellStyle name="SAPBEXaggItem 2 6 2 2 2" xfId="28462" xr:uid="{00000000-0005-0000-0000-0000EC1E0000}"/>
    <cellStyle name="SAPBEXaggItem 2 6 2 2 2 2" xfId="28463" xr:uid="{00000000-0005-0000-0000-0000ED1E0000}"/>
    <cellStyle name="SAPBEXaggItem 2 6 2 2 2 2 2" xfId="28464" xr:uid="{00000000-0005-0000-0000-0000EE1E0000}"/>
    <cellStyle name="SAPBEXaggItem 2 6 2 2 2 3" xfId="28465" xr:uid="{00000000-0005-0000-0000-0000EF1E0000}"/>
    <cellStyle name="SAPBEXaggItem 2 6 2 2 3" xfId="28466" xr:uid="{00000000-0005-0000-0000-0000F01E0000}"/>
    <cellStyle name="SAPBEXaggItem 2 6 2 2 3 2" xfId="28467" xr:uid="{00000000-0005-0000-0000-0000F11E0000}"/>
    <cellStyle name="SAPBEXaggItem 2 6 2 2 3 2 2" xfId="28468" xr:uid="{00000000-0005-0000-0000-0000F21E0000}"/>
    <cellStyle name="SAPBEXaggItem 2 6 2 2 4" xfId="28469" xr:uid="{00000000-0005-0000-0000-0000F31E0000}"/>
    <cellStyle name="SAPBEXaggItem 2 6 2 2 4 2" xfId="28470" xr:uid="{00000000-0005-0000-0000-0000F41E0000}"/>
    <cellStyle name="SAPBEXaggItem 2 6 2 3" xfId="28471" xr:uid="{00000000-0005-0000-0000-0000F51E0000}"/>
    <cellStyle name="SAPBEXaggItem 2 6 2 3 2" xfId="28472" xr:uid="{00000000-0005-0000-0000-0000F61E0000}"/>
    <cellStyle name="SAPBEXaggItem 2 6 2 3 2 2" xfId="28473" xr:uid="{00000000-0005-0000-0000-0000F71E0000}"/>
    <cellStyle name="SAPBEXaggItem 2 6 2 3 3" xfId="28474" xr:uid="{00000000-0005-0000-0000-0000F81E0000}"/>
    <cellStyle name="SAPBEXaggItem 2 6 2 4" xfId="28475" xr:uid="{00000000-0005-0000-0000-0000F91E0000}"/>
    <cellStyle name="SAPBEXaggItem 2 6 2 4 2" xfId="28476" xr:uid="{00000000-0005-0000-0000-0000FA1E0000}"/>
    <cellStyle name="SAPBEXaggItem 2 6 2 4 2 2" xfId="28477" xr:uid="{00000000-0005-0000-0000-0000FB1E0000}"/>
    <cellStyle name="SAPBEXaggItem 2 6 2 5" xfId="28478" xr:uid="{00000000-0005-0000-0000-0000FC1E0000}"/>
    <cellStyle name="SAPBEXaggItem 2 6 2 5 2" xfId="28479" xr:uid="{00000000-0005-0000-0000-0000FD1E0000}"/>
    <cellStyle name="SAPBEXaggItem 2 6 20" xfId="17787" xr:uid="{00000000-0005-0000-0000-0000FE1E0000}"/>
    <cellStyle name="SAPBEXaggItem 2 6 21" xfId="18668" xr:uid="{00000000-0005-0000-0000-0000FF1E0000}"/>
    <cellStyle name="SAPBEXaggItem 2 6 22" xfId="19526" xr:uid="{00000000-0005-0000-0000-0000001F0000}"/>
    <cellStyle name="SAPBEXaggItem 2 6 23" xfId="20392" xr:uid="{00000000-0005-0000-0000-0000011F0000}"/>
    <cellStyle name="SAPBEXaggItem 2 6 24" xfId="21250" xr:uid="{00000000-0005-0000-0000-0000021F0000}"/>
    <cellStyle name="SAPBEXaggItem 2 6 25" xfId="22091" xr:uid="{00000000-0005-0000-0000-0000031F0000}"/>
    <cellStyle name="SAPBEXaggItem 2 6 26" xfId="22920" xr:uid="{00000000-0005-0000-0000-0000041F0000}"/>
    <cellStyle name="SAPBEXaggItem 2 6 27" xfId="23722" xr:uid="{00000000-0005-0000-0000-0000051F0000}"/>
    <cellStyle name="SAPBEXaggItem 2 6 3" xfId="2790" xr:uid="{00000000-0005-0000-0000-0000061F0000}"/>
    <cellStyle name="SAPBEXaggItem 2 6 4" xfId="3692" xr:uid="{00000000-0005-0000-0000-0000071F0000}"/>
    <cellStyle name="SAPBEXaggItem 2 6 5" xfId="4580" xr:uid="{00000000-0005-0000-0000-0000081F0000}"/>
    <cellStyle name="SAPBEXaggItem 2 6 6" xfId="5469" xr:uid="{00000000-0005-0000-0000-0000091F0000}"/>
    <cellStyle name="SAPBEXaggItem 2 6 7" xfId="6363" xr:uid="{00000000-0005-0000-0000-00000A1F0000}"/>
    <cellStyle name="SAPBEXaggItem 2 6 8" xfId="7326" xr:uid="{00000000-0005-0000-0000-00000B1F0000}"/>
    <cellStyle name="SAPBEXaggItem 2 6 9" xfId="8065" xr:uid="{00000000-0005-0000-0000-00000C1F0000}"/>
    <cellStyle name="SAPBEXaggItem 2 7" xfId="1789" xr:uid="{00000000-0005-0000-0000-00000D1F0000}"/>
    <cellStyle name="SAPBEXaggItem 2 7 2" xfId="24631" xr:uid="{00000000-0005-0000-0000-00000E1F0000}"/>
    <cellStyle name="SAPBEXaggItem 2 7 2 2" xfId="28480" xr:uid="{00000000-0005-0000-0000-00000F1F0000}"/>
    <cellStyle name="SAPBEXaggItem 2 7 2 2 2" xfId="28481" xr:uid="{00000000-0005-0000-0000-0000101F0000}"/>
    <cellStyle name="SAPBEXaggItem 2 7 2 2 2 2" xfId="28482" xr:uid="{00000000-0005-0000-0000-0000111F0000}"/>
    <cellStyle name="SAPBEXaggItem 2 7 2 2 3" xfId="28483" xr:uid="{00000000-0005-0000-0000-0000121F0000}"/>
    <cellStyle name="SAPBEXaggItem 2 7 2 3" xfId="28484" xr:uid="{00000000-0005-0000-0000-0000131F0000}"/>
    <cellStyle name="SAPBEXaggItem 2 7 2 3 2" xfId="28485" xr:uid="{00000000-0005-0000-0000-0000141F0000}"/>
    <cellStyle name="SAPBEXaggItem 2 7 2 3 2 2" xfId="28486" xr:uid="{00000000-0005-0000-0000-0000151F0000}"/>
    <cellStyle name="SAPBEXaggItem 2 7 2 4" xfId="28487" xr:uid="{00000000-0005-0000-0000-0000161F0000}"/>
    <cellStyle name="SAPBEXaggItem 2 7 2 4 2" xfId="28488" xr:uid="{00000000-0005-0000-0000-0000171F0000}"/>
    <cellStyle name="SAPBEXaggItem 2 7 3" xfId="24630" xr:uid="{00000000-0005-0000-0000-0000181F0000}"/>
    <cellStyle name="SAPBEXaggItem 2 7 3 2" xfId="28489" xr:uid="{00000000-0005-0000-0000-0000191F0000}"/>
    <cellStyle name="SAPBEXaggItem 2 7 3 2 2" xfId="28490" xr:uid="{00000000-0005-0000-0000-00001A1F0000}"/>
    <cellStyle name="SAPBEXaggItem 2 7 3 2 2 2" xfId="28491" xr:uid="{00000000-0005-0000-0000-00001B1F0000}"/>
    <cellStyle name="SAPBEXaggItem 2 7 3 2 3" xfId="28492" xr:uid="{00000000-0005-0000-0000-00001C1F0000}"/>
    <cellStyle name="SAPBEXaggItem 2 7 3 3" xfId="28493" xr:uid="{00000000-0005-0000-0000-00001D1F0000}"/>
    <cellStyle name="SAPBEXaggItem 2 7 3 3 2" xfId="28494" xr:uid="{00000000-0005-0000-0000-00001E1F0000}"/>
    <cellStyle name="SAPBEXaggItem 2 7 3 3 2 2" xfId="28495" xr:uid="{00000000-0005-0000-0000-00001F1F0000}"/>
    <cellStyle name="SAPBEXaggItem 2 7 3 4" xfId="28496" xr:uid="{00000000-0005-0000-0000-0000201F0000}"/>
    <cellStyle name="SAPBEXaggItem 2 7 3 4 2" xfId="28497" xr:uid="{00000000-0005-0000-0000-0000211F0000}"/>
    <cellStyle name="SAPBEXaggItem 2 7 4" xfId="28498" xr:uid="{00000000-0005-0000-0000-0000221F0000}"/>
    <cellStyle name="SAPBEXaggItem 2 7 4 2" xfId="28499" xr:uid="{00000000-0005-0000-0000-0000231F0000}"/>
    <cellStyle name="SAPBEXaggItem 2 7 4 2 2" xfId="28500" xr:uid="{00000000-0005-0000-0000-0000241F0000}"/>
    <cellStyle name="SAPBEXaggItem 2 7 4 2 2 2" xfId="28501" xr:uid="{00000000-0005-0000-0000-0000251F0000}"/>
    <cellStyle name="SAPBEXaggItem 2 7 4 3" xfId="28502" xr:uid="{00000000-0005-0000-0000-0000261F0000}"/>
    <cellStyle name="SAPBEXaggItem 2 7 4 3 2" xfId="28503" xr:uid="{00000000-0005-0000-0000-0000271F0000}"/>
    <cellStyle name="SAPBEXaggItem 2 7 5" xfId="28504" xr:uid="{00000000-0005-0000-0000-0000281F0000}"/>
    <cellStyle name="SAPBEXaggItem 2 7 5 2" xfId="28505" xr:uid="{00000000-0005-0000-0000-0000291F0000}"/>
    <cellStyle name="SAPBEXaggItem 2 7 5 2 2" xfId="28506" xr:uid="{00000000-0005-0000-0000-00002A1F0000}"/>
    <cellStyle name="SAPBEXaggItem 2 7 5 3" xfId="28507" xr:uid="{00000000-0005-0000-0000-00002B1F0000}"/>
    <cellStyle name="SAPBEXaggItem 2 7 6" xfId="28508" xr:uid="{00000000-0005-0000-0000-00002C1F0000}"/>
    <cellStyle name="SAPBEXaggItem 2 7 6 2" xfId="28509" xr:uid="{00000000-0005-0000-0000-00002D1F0000}"/>
    <cellStyle name="SAPBEXaggItem 2 7 6 2 2" xfId="28510" xr:uid="{00000000-0005-0000-0000-00002E1F0000}"/>
    <cellStyle name="SAPBEXaggItem 2 7 7" xfId="28511" xr:uid="{00000000-0005-0000-0000-00002F1F0000}"/>
    <cellStyle name="SAPBEXaggItem 2 7 7 2" xfId="28512" xr:uid="{00000000-0005-0000-0000-0000301F0000}"/>
    <cellStyle name="SAPBEXaggItem 2 8" xfId="1741" xr:uid="{00000000-0005-0000-0000-0000311F0000}"/>
    <cellStyle name="SAPBEXaggItem 2 9" xfId="2457" xr:uid="{00000000-0005-0000-0000-0000321F0000}"/>
    <cellStyle name="SAPBEXaggItem 20" xfId="7124" xr:uid="{00000000-0005-0000-0000-0000331F0000}"/>
    <cellStyle name="SAPBEXaggItem 21" xfId="11274" xr:uid="{00000000-0005-0000-0000-0000341F0000}"/>
    <cellStyle name="SAPBEXaggItem 22" xfId="12165" xr:uid="{00000000-0005-0000-0000-0000351F0000}"/>
    <cellStyle name="SAPBEXaggItem 23" xfId="7936" xr:uid="{00000000-0005-0000-0000-0000361F0000}"/>
    <cellStyle name="SAPBEXaggItem 24" xfId="13922" xr:uid="{00000000-0005-0000-0000-0000371F0000}"/>
    <cellStyle name="SAPBEXaggItem 25" xfId="14813" xr:uid="{00000000-0005-0000-0000-0000381F0000}"/>
    <cellStyle name="SAPBEXaggItem 26" xfId="15699" xr:uid="{00000000-0005-0000-0000-0000391F0000}"/>
    <cellStyle name="SAPBEXaggItem 27" xfId="16583" xr:uid="{00000000-0005-0000-0000-00003A1F0000}"/>
    <cellStyle name="SAPBEXaggItem 28" xfId="17469" xr:uid="{00000000-0005-0000-0000-00003B1F0000}"/>
    <cellStyle name="SAPBEXaggItem 29" xfId="18349" xr:uid="{00000000-0005-0000-0000-00003C1F0000}"/>
    <cellStyle name="SAPBEXaggItem 3" xfId="588" xr:uid="{00000000-0005-0000-0000-00003D1F0000}"/>
    <cellStyle name="SAPBEXaggItem 3 10" xfId="4369" xr:uid="{00000000-0005-0000-0000-00003E1F0000}"/>
    <cellStyle name="SAPBEXaggItem 3 11" xfId="5259" xr:uid="{00000000-0005-0000-0000-00003F1F0000}"/>
    <cellStyle name="SAPBEXaggItem 3 12" xfId="6154" xr:uid="{00000000-0005-0000-0000-0000401F0000}"/>
    <cellStyle name="SAPBEXaggItem 3 13" xfId="7477" xr:uid="{00000000-0005-0000-0000-0000411F0000}"/>
    <cellStyle name="SAPBEXaggItem 3 14" xfId="7860" xr:uid="{00000000-0005-0000-0000-0000421F0000}"/>
    <cellStyle name="SAPBEXaggItem 3 15" xfId="8750" xr:uid="{00000000-0005-0000-0000-0000431F0000}"/>
    <cellStyle name="SAPBEXaggItem 3 16" xfId="9639" xr:uid="{00000000-0005-0000-0000-0000441F0000}"/>
    <cellStyle name="SAPBEXaggItem 3 17" xfId="10507" xr:uid="{00000000-0005-0000-0000-0000451F0000}"/>
    <cellStyle name="SAPBEXaggItem 3 18" xfId="11398" xr:uid="{00000000-0005-0000-0000-0000461F0000}"/>
    <cellStyle name="SAPBEXaggItem 3 19" xfId="12288" xr:uid="{00000000-0005-0000-0000-0000471F0000}"/>
    <cellStyle name="SAPBEXaggItem 3 2" xfId="589" xr:uid="{00000000-0005-0000-0000-0000481F0000}"/>
    <cellStyle name="SAPBEXaggItem 3 2 10" xfId="8955" xr:uid="{00000000-0005-0000-0000-0000491F0000}"/>
    <cellStyle name="SAPBEXaggItem 3 2 11" xfId="9844" xr:uid="{00000000-0005-0000-0000-00004A1F0000}"/>
    <cellStyle name="SAPBEXaggItem 3 2 12" xfId="10713" xr:uid="{00000000-0005-0000-0000-00004B1F0000}"/>
    <cellStyle name="SAPBEXaggItem 3 2 13" xfId="11604" xr:uid="{00000000-0005-0000-0000-00004C1F0000}"/>
    <cellStyle name="SAPBEXaggItem 3 2 14" xfId="12495" xr:uid="{00000000-0005-0000-0000-00004D1F0000}"/>
    <cellStyle name="SAPBEXaggItem 3 2 15" xfId="13361" xr:uid="{00000000-0005-0000-0000-00004E1F0000}"/>
    <cellStyle name="SAPBEXaggItem 3 2 16" xfId="14252" xr:uid="{00000000-0005-0000-0000-00004F1F0000}"/>
    <cellStyle name="SAPBEXaggItem 3 2 17" xfId="15138" xr:uid="{00000000-0005-0000-0000-0000501F0000}"/>
    <cellStyle name="SAPBEXaggItem 3 2 18" xfId="16022" xr:uid="{00000000-0005-0000-0000-0000511F0000}"/>
    <cellStyle name="SAPBEXaggItem 3 2 19" xfId="16908" xr:uid="{00000000-0005-0000-0000-0000521F0000}"/>
    <cellStyle name="SAPBEXaggItem 3 2 2" xfId="2073" xr:uid="{00000000-0005-0000-0000-0000531F0000}"/>
    <cellStyle name="SAPBEXaggItem 3 2 2 2" xfId="24632" xr:uid="{00000000-0005-0000-0000-0000541F0000}"/>
    <cellStyle name="SAPBEXaggItem 3 2 2 2 2" xfId="28513" xr:uid="{00000000-0005-0000-0000-0000551F0000}"/>
    <cellStyle name="SAPBEXaggItem 3 2 2 2 2 2" xfId="28514" xr:uid="{00000000-0005-0000-0000-0000561F0000}"/>
    <cellStyle name="SAPBEXaggItem 3 2 2 2 2 2 2" xfId="28515" xr:uid="{00000000-0005-0000-0000-0000571F0000}"/>
    <cellStyle name="SAPBEXaggItem 3 2 2 2 2 3" xfId="28516" xr:uid="{00000000-0005-0000-0000-0000581F0000}"/>
    <cellStyle name="SAPBEXaggItem 3 2 2 2 3" xfId="28517" xr:uid="{00000000-0005-0000-0000-0000591F0000}"/>
    <cellStyle name="SAPBEXaggItem 3 2 2 2 3 2" xfId="28518" xr:uid="{00000000-0005-0000-0000-00005A1F0000}"/>
    <cellStyle name="SAPBEXaggItem 3 2 2 2 3 2 2" xfId="28519" xr:uid="{00000000-0005-0000-0000-00005B1F0000}"/>
    <cellStyle name="SAPBEXaggItem 3 2 2 2 4" xfId="28520" xr:uid="{00000000-0005-0000-0000-00005C1F0000}"/>
    <cellStyle name="SAPBEXaggItem 3 2 2 2 4 2" xfId="28521" xr:uid="{00000000-0005-0000-0000-00005D1F0000}"/>
    <cellStyle name="SAPBEXaggItem 3 2 2 3" xfId="28522" xr:uid="{00000000-0005-0000-0000-00005E1F0000}"/>
    <cellStyle name="SAPBEXaggItem 3 2 2 3 2" xfId="28523" xr:uid="{00000000-0005-0000-0000-00005F1F0000}"/>
    <cellStyle name="SAPBEXaggItem 3 2 2 3 2 2" xfId="28524" xr:uid="{00000000-0005-0000-0000-0000601F0000}"/>
    <cellStyle name="SAPBEXaggItem 3 2 2 3 3" xfId="28525" xr:uid="{00000000-0005-0000-0000-0000611F0000}"/>
    <cellStyle name="SAPBEXaggItem 3 2 2 4" xfId="28526" xr:uid="{00000000-0005-0000-0000-0000621F0000}"/>
    <cellStyle name="SAPBEXaggItem 3 2 2 4 2" xfId="28527" xr:uid="{00000000-0005-0000-0000-0000631F0000}"/>
    <cellStyle name="SAPBEXaggItem 3 2 2 4 2 2" xfId="28528" xr:uid="{00000000-0005-0000-0000-0000641F0000}"/>
    <cellStyle name="SAPBEXaggItem 3 2 2 5" xfId="28529" xr:uid="{00000000-0005-0000-0000-0000651F0000}"/>
    <cellStyle name="SAPBEXaggItem 3 2 2 5 2" xfId="28530" xr:uid="{00000000-0005-0000-0000-0000661F0000}"/>
    <cellStyle name="SAPBEXaggItem 3 2 20" xfId="17788" xr:uid="{00000000-0005-0000-0000-0000671F0000}"/>
    <cellStyle name="SAPBEXaggItem 3 2 21" xfId="18669" xr:uid="{00000000-0005-0000-0000-0000681F0000}"/>
    <cellStyle name="SAPBEXaggItem 3 2 22" xfId="19527" xr:uid="{00000000-0005-0000-0000-0000691F0000}"/>
    <cellStyle name="SAPBEXaggItem 3 2 23" xfId="20393" xr:uid="{00000000-0005-0000-0000-00006A1F0000}"/>
    <cellStyle name="SAPBEXaggItem 3 2 24" xfId="21251" xr:uid="{00000000-0005-0000-0000-00006B1F0000}"/>
    <cellStyle name="SAPBEXaggItem 3 2 25" xfId="22092" xr:uid="{00000000-0005-0000-0000-00006C1F0000}"/>
    <cellStyle name="SAPBEXaggItem 3 2 26" xfId="22921" xr:uid="{00000000-0005-0000-0000-00006D1F0000}"/>
    <cellStyle name="SAPBEXaggItem 3 2 27" xfId="23723" xr:uid="{00000000-0005-0000-0000-00006E1F0000}"/>
    <cellStyle name="SAPBEXaggItem 3 2 3" xfId="2791" xr:uid="{00000000-0005-0000-0000-00006F1F0000}"/>
    <cellStyle name="SAPBEXaggItem 3 2 4" xfId="3693" xr:uid="{00000000-0005-0000-0000-0000701F0000}"/>
    <cellStyle name="SAPBEXaggItem 3 2 5" xfId="4581" xr:uid="{00000000-0005-0000-0000-0000711F0000}"/>
    <cellStyle name="SAPBEXaggItem 3 2 6" xfId="5470" xr:uid="{00000000-0005-0000-0000-0000721F0000}"/>
    <cellStyle name="SAPBEXaggItem 3 2 7" xfId="6364" xr:uid="{00000000-0005-0000-0000-0000731F0000}"/>
    <cellStyle name="SAPBEXaggItem 3 2 8" xfId="7325" xr:uid="{00000000-0005-0000-0000-0000741F0000}"/>
    <cellStyle name="SAPBEXaggItem 3 2 9" xfId="8066" xr:uid="{00000000-0005-0000-0000-0000751F0000}"/>
    <cellStyle name="SAPBEXaggItem 3 20" xfId="13158" xr:uid="{00000000-0005-0000-0000-0000761F0000}"/>
    <cellStyle name="SAPBEXaggItem 3 21" xfId="14048" xr:uid="{00000000-0005-0000-0000-0000771F0000}"/>
    <cellStyle name="SAPBEXaggItem 3 22" xfId="14935" xr:uid="{00000000-0005-0000-0000-0000781F0000}"/>
    <cellStyle name="SAPBEXaggItem 3 23" xfId="15821" xr:uid="{00000000-0005-0000-0000-0000791F0000}"/>
    <cellStyle name="SAPBEXaggItem 3 24" xfId="16704" xr:uid="{00000000-0005-0000-0000-00007A1F0000}"/>
    <cellStyle name="SAPBEXaggItem 3 25" xfId="17589" xr:uid="{00000000-0005-0000-0000-00007B1F0000}"/>
    <cellStyle name="SAPBEXaggItem 3 26" xfId="18465" xr:uid="{00000000-0005-0000-0000-00007C1F0000}"/>
    <cellStyle name="SAPBEXaggItem 3 27" xfId="19326" xr:uid="{00000000-0005-0000-0000-00007D1F0000}"/>
    <cellStyle name="SAPBEXaggItem 3 28" xfId="20194" xr:uid="{00000000-0005-0000-0000-00007E1F0000}"/>
    <cellStyle name="SAPBEXaggItem 3 29" xfId="21056" xr:uid="{00000000-0005-0000-0000-00007F1F0000}"/>
    <cellStyle name="SAPBEXaggItem 3 3" xfId="590" xr:uid="{00000000-0005-0000-0000-0000801F0000}"/>
    <cellStyle name="SAPBEXaggItem 3 3 10" xfId="8956" xr:uid="{00000000-0005-0000-0000-0000811F0000}"/>
    <cellStyle name="SAPBEXaggItem 3 3 11" xfId="9845" xr:uid="{00000000-0005-0000-0000-0000821F0000}"/>
    <cellStyle name="SAPBEXaggItem 3 3 12" xfId="10714" xr:uid="{00000000-0005-0000-0000-0000831F0000}"/>
    <cellStyle name="SAPBEXaggItem 3 3 13" xfId="11605" xr:uid="{00000000-0005-0000-0000-0000841F0000}"/>
    <cellStyle name="SAPBEXaggItem 3 3 14" xfId="12496" xr:uid="{00000000-0005-0000-0000-0000851F0000}"/>
    <cellStyle name="SAPBEXaggItem 3 3 15" xfId="13362" xr:uid="{00000000-0005-0000-0000-0000861F0000}"/>
    <cellStyle name="SAPBEXaggItem 3 3 16" xfId="14253" xr:uid="{00000000-0005-0000-0000-0000871F0000}"/>
    <cellStyle name="SAPBEXaggItem 3 3 17" xfId="15139" xr:uid="{00000000-0005-0000-0000-0000881F0000}"/>
    <cellStyle name="SAPBEXaggItem 3 3 18" xfId="16023" xr:uid="{00000000-0005-0000-0000-0000891F0000}"/>
    <cellStyle name="SAPBEXaggItem 3 3 19" xfId="16909" xr:uid="{00000000-0005-0000-0000-00008A1F0000}"/>
    <cellStyle name="SAPBEXaggItem 3 3 2" xfId="2074" xr:uid="{00000000-0005-0000-0000-00008B1F0000}"/>
    <cellStyle name="SAPBEXaggItem 3 3 2 2" xfId="24633" xr:uid="{00000000-0005-0000-0000-00008C1F0000}"/>
    <cellStyle name="SAPBEXaggItem 3 3 2 2 2" xfId="28531" xr:uid="{00000000-0005-0000-0000-00008D1F0000}"/>
    <cellStyle name="SAPBEXaggItem 3 3 2 2 2 2" xfId="28532" xr:uid="{00000000-0005-0000-0000-00008E1F0000}"/>
    <cellStyle name="SAPBEXaggItem 3 3 2 2 2 2 2" xfId="28533" xr:uid="{00000000-0005-0000-0000-00008F1F0000}"/>
    <cellStyle name="SAPBEXaggItem 3 3 2 2 2 3" xfId="28534" xr:uid="{00000000-0005-0000-0000-0000901F0000}"/>
    <cellStyle name="SAPBEXaggItem 3 3 2 2 3" xfId="28535" xr:uid="{00000000-0005-0000-0000-0000911F0000}"/>
    <cellStyle name="SAPBEXaggItem 3 3 2 2 3 2" xfId="28536" xr:uid="{00000000-0005-0000-0000-0000921F0000}"/>
    <cellStyle name="SAPBEXaggItem 3 3 2 2 3 2 2" xfId="28537" xr:uid="{00000000-0005-0000-0000-0000931F0000}"/>
    <cellStyle name="SAPBEXaggItem 3 3 2 2 4" xfId="28538" xr:uid="{00000000-0005-0000-0000-0000941F0000}"/>
    <cellStyle name="SAPBEXaggItem 3 3 2 2 4 2" xfId="28539" xr:uid="{00000000-0005-0000-0000-0000951F0000}"/>
    <cellStyle name="SAPBEXaggItem 3 3 2 3" xfId="28540" xr:uid="{00000000-0005-0000-0000-0000961F0000}"/>
    <cellStyle name="SAPBEXaggItem 3 3 2 3 2" xfId="28541" xr:uid="{00000000-0005-0000-0000-0000971F0000}"/>
    <cellStyle name="SAPBEXaggItem 3 3 2 3 2 2" xfId="28542" xr:uid="{00000000-0005-0000-0000-0000981F0000}"/>
    <cellStyle name="SAPBEXaggItem 3 3 2 3 3" xfId="28543" xr:uid="{00000000-0005-0000-0000-0000991F0000}"/>
    <cellStyle name="SAPBEXaggItem 3 3 2 4" xfId="28544" xr:uid="{00000000-0005-0000-0000-00009A1F0000}"/>
    <cellStyle name="SAPBEXaggItem 3 3 2 4 2" xfId="28545" xr:uid="{00000000-0005-0000-0000-00009B1F0000}"/>
    <cellStyle name="SAPBEXaggItem 3 3 2 4 2 2" xfId="28546" xr:uid="{00000000-0005-0000-0000-00009C1F0000}"/>
    <cellStyle name="SAPBEXaggItem 3 3 2 5" xfId="28547" xr:uid="{00000000-0005-0000-0000-00009D1F0000}"/>
    <cellStyle name="SAPBEXaggItem 3 3 2 5 2" xfId="28548" xr:uid="{00000000-0005-0000-0000-00009E1F0000}"/>
    <cellStyle name="SAPBEXaggItem 3 3 20" xfId="17789" xr:uid="{00000000-0005-0000-0000-00009F1F0000}"/>
    <cellStyle name="SAPBEXaggItem 3 3 21" xfId="18670" xr:uid="{00000000-0005-0000-0000-0000A01F0000}"/>
    <cellStyle name="SAPBEXaggItem 3 3 22" xfId="19528" xr:uid="{00000000-0005-0000-0000-0000A11F0000}"/>
    <cellStyle name="SAPBEXaggItem 3 3 23" xfId="20394" xr:uid="{00000000-0005-0000-0000-0000A21F0000}"/>
    <cellStyle name="SAPBEXaggItem 3 3 24" xfId="21252" xr:uid="{00000000-0005-0000-0000-0000A31F0000}"/>
    <cellStyle name="SAPBEXaggItem 3 3 25" xfId="22093" xr:uid="{00000000-0005-0000-0000-0000A41F0000}"/>
    <cellStyle name="SAPBEXaggItem 3 3 26" xfId="22922" xr:uid="{00000000-0005-0000-0000-0000A51F0000}"/>
    <cellStyle name="SAPBEXaggItem 3 3 27" xfId="23724" xr:uid="{00000000-0005-0000-0000-0000A61F0000}"/>
    <cellStyle name="SAPBEXaggItem 3 3 3" xfId="2792" xr:uid="{00000000-0005-0000-0000-0000A71F0000}"/>
    <cellStyle name="SAPBEXaggItem 3 3 4" xfId="3694" xr:uid="{00000000-0005-0000-0000-0000A81F0000}"/>
    <cellStyle name="SAPBEXaggItem 3 3 5" xfId="4582" xr:uid="{00000000-0005-0000-0000-0000A91F0000}"/>
    <cellStyle name="SAPBEXaggItem 3 3 6" xfId="5471" xr:uid="{00000000-0005-0000-0000-0000AA1F0000}"/>
    <cellStyle name="SAPBEXaggItem 3 3 7" xfId="6365" xr:uid="{00000000-0005-0000-0000-0000AB1F0000}"/>
    <cellStyle name="SAPBEXaggItem 3 3 8" xfId="7324" xr:uid="{00000000-0005-0000-0000-0000AC1F0000}"/>
    <cellStyle name="SAPBEXaggItem 3 3 9" xfId="8067" xr:uid="{00000000-0005-0000-0000-0000AD1F0000}"/>
    <cellStyle name="SAPBEXaggItem 3 30" xfId="21907" xr:uid="{00000000-0005-0000-0000-0000AE1F0000}"/>
    <cellStyle name="SAPBEXaggItem 3 31" xfId="22739" xr:uid="{00000000-0005-0000-0000-0000AF1F0000}"/>
    <cellStyle name="SAPBEXaggItem 3 32" xfId="23548" xr:uid="{00000000-0005-0000-0000-0000B01F0000}"/>
    <cellStyle name="SAPBEXaggItem 3 4" xfId="591" xr:uid="{00000000-0005-0000-0000-0000B11F0000}"/>
    <cellStyle name="SAPBEXaggItem 3 4 10" xfId="8957" xr:uid="{00000000-0005-0000-0000-0000B21F0000}"/>
    <cellStyle name="SAPBEXaggItem 3 4 11" xfId="9846" xr:uid="{00000000-0005-0000-0000-0000B31F0000}"/>
    <cellStyle name="SAPBEXaggItem 3 4 12" xfId="10715" xr:uid="{00000000-0005-0000-0000-0000B41F0000}"/>
    <cellStyle name="SAPBEXaggItem 3 4 13" xfId="11606" xr:uid="{00000000-0005-0000-0000-0000B51F0000}"/>
    <cellStyle name="SAPBEXaggItem 3 4 14" xfId="12497" xr:uid="{00000000-0005-0000-0000-0000B61F0000}"/>
    <cellStyle name="SAPBEXaggItem 3 4 15" xfId="13363" xr:uid="{00000000-0005-0000-0000-0000B71F0000}"/>
    <cellStyle name="SAPBEXaggItem 3 4 16" xfId="14254" xr:uid="{00000000-0005-0000-0000-0000B81F0000}"/>
    <cellStyle name="SAPBEXaggItem 3 4 17" xfId="15140" xr:uid="{00000000-0005-0000-0000-0000B91F0000}"/>
    <cellStyle name="SAPBEXaggItem 3 4 18" xfId="16024" xr:uid="{00000000-0005-0000-0000-0000BA1F0000}"/>
    <cellStyle name="SAPBEXaggItem 3 4 19" xfId="16910" xr:uid="{00000000-0005-0000-0000-0000BB1F0000}"/>
    <cellStyle name="SAPBEXaggItem 3 4 2" xfId="2075" xr:uid="{00000000-0005-0000-0000-0000BC1F0000}"/>
    <cellStyle name="SAPBEXaggItem 3 4 2 2" xfId="24634" xr:uid="{00000000-0005-0000-0000-0000BD1F0000}"/>
    <cellStyle name="SAPBEXaggItem 3 4 2 2 2" xfId="28549" xr:uid="{00000000-0005-0000-0000-0000BE1F0000}"/>
    <cellStyle name="SAPBEXaggItem 3 4 2 2 2 2" xfId="28550" xr:uid="{00000000-0005-0000-0000-0000BF1F0000}"/>
    <cellStyle name="SAPBEXaggItem 3 4 2 2 2 2 2" xfId="28551" xr:uid="{00000000-0005-0000-0000-0000C01F0000}"/>
    <cellStyle name="SAPBEXaggItem 3 4 2 2 2 3" xfId="28552" xr:uid="{00000000-0005-0000-0000-0000C11F0000}"/>
    <cellStyle name="SAPBEXaggItem 3 4 2 2 3" xfId="28553" xr:uid="{00000000-0005-0000-0000-0000C21F0000}"/>
    <cellStyle name="SAPBEXaggItem 3 4 2 2 3 2" xfId="28554" xr:uid="{00000000-0005-0000-0000-0000C31F0000}"/>
    <cellStyle name="SAPBEXaggItem 3 4 2 2 3 2 2" xfId="28555" xr:uid="{00000000-0005-0000-0000-0000C41F0000}"/>
    <cellStyle name="SAPBEXaggItem 3 4 2 2 4" xfId="28556" xr:uid="{00000000-0005-0000-0000-0000C51F0000}"/>
    <cellStyle name="SAPBEXaggItem 3 4 2 2 4 2" xfId="28557" xr:uid="{00000000-0005-0000-0000-0000C61F0000}"/>
    <cellStyle name="SAPBEXaggItem 3 4 2 3" xfId="28558" xr:uid="{00000000-0005-0000-0000-0000C71F0000}"/>
    <cellStyle name="SAPBEXaggItem 3 4 2 3 2" xfId="28559" xr:uid="{00000000-0005-0000-0000-0000C81F0000}"/>
    <cellStyle name="SAPBEXaggItem 3 4 2 3 2 2" xfId="28560" xr:uid="{00000000-0005-0000-0000-0000C91F0000}"/>
    <cellStyle name="SAPBEXaggItem 3 4 2 3 3" xfId="28561" xr:uid="{00000000-0005-0000-0000-0000CA1F0000}"/>
    <cellStyle name="SAPBEXaggItem 3 4 2 4" xfId="28562" xr:uid="{00000000-0005-0000-0000-0000CB1F0000}"/>
    <cellStyle name="SAPBEXaggItem 3 4 2 4 2" xfId="28563" xr:uid="{00000000-0005-0000-0000-0000CC1F0000}"/>
    <cellStyle name="SAPBEXaggItem 3 4 2 4 2 2" xfId="28564" xr:uid="{00000000-0005-0000-0000-0000CD1F0000}"/>
    <cellStyle name="SAPBEXaggItem 3 4 2 5" xfId="28565" xr:uid="{00000000-0005-0000-0000-0000CE1F0000}"/>
    <cellStyle name="SAPBEXaggItem 3 4 2 5 2" xfId="28566" xr:uid="{00000000-0005-0000-0000-0000CF1F0000}"/>
    <cellStyle name="SAPBEXaggItem 3 4 20" xfId="17790" xr:uid="{00000000-0005-0000-0000-0000D01F0000}"/>
    <cellStyle name="SAPBEXaggItem 3 4 21" xfId="18671" xr:uid="{00000000-0005-0000-0000-0000D11F0000}"/>
    <cellStyle name="SAPBEXaggItem 3 4 22" xfId="19529" xr:uid="{00000000-0005-0000-0000-0000D21F0000}"/>
    <cellStyle name="SAPBEXaggItem 3 4 23" xfId="20395" xr:uid="{00000000-0005-0000-0000-0000D31F0000}"/>
    <cellStyle name="SAPBEXaggItem 3 4 24" xfId="21253" xr:uid="{00000000-0005-0000-0000-0000D41F0000}"/>
    <cellStyle name="SAPBEXaggItem 3 4 25" xfId="22094" xr:uid="{00000000-0005-0000-0000-0000D51F0000}"/>
    <cellStyle name="SAPBEXaggItem 3 4 26" xfId="22923" xr:uid="{00000000-0005-0000-0000-0000D61F0000}"/>
    <cellStyle name="SAPBEXaggItem 3 4 27" xfId="23725" xr:uid="{00000000-0005-0000-0000-0000D71F0000}"/>
    <cellStyle name="SAPBEXaggItem 3 4 3" xfId="2793" xr:uid="{00000000-0005-0000-0000-0000D81F0000}"/>
    <cellStyle name="SAPBEXaggItem 3 4 4" xfId="3695" xr:uid="{00000000-0005-0000-0000-0000D91F0000}"/>
    <cellStyle name="SAPBEXaggItem 3 4 5" xfId="4583" xr:uid="{00000000-0005-0000-0000-0000DA1F0000}"/>
    <cellStyle name="SAPBEXaggItem 3 4 6" xfId="5472" xr:uid="{00000000-0005-0000-0000-0000DB1F0000}"/>
    <cellStyle name="SAPBEXaggItem 3 4 7" xfId="6366" xr:uid="{00000000-0005-0000-0000-0000DC1F0000}"/>
    <cellStyle name="SAPBEXaggItem 3 4 8" xfId="7323" xr:uid="{00000000-0005-0000-0000-0000DD1F0000}"/>
    <cellStyle name="SAPBEXaggItem 3 4 9" xfId="8068" xr:uid="{00000000-0005-0000-0000-0000DE1F0000}"/>
    <cellStyle name="SAPBEXaggItem 3 5" xfId="592" xr:uid="{00000000-0005-0000-0000-0000DF1F0000}"/>
    <cellStyle name="SAPBEXaggItem 3 5 10" xfId="8958" xr:uid="{00000000-0005-0000-0000-0000E01F0000}"/>
    <cellStyle name="SAPBEXaggItem 3 5 11" xfId="9847" xr:uid="{00000000-0005-0000-0000-0000E11F0000}"/>
    <cellStyle name="SAPBEXaggItem 3 5 12" xfId="10716" xr:uid="{00000000-0005-0000-0000-0000E21F0000}"/>
    <cellStyle name="SAPBEXaggItem 3 5 13" xfId="11607" xr:uid="{00000000-0005-0000-0000-0000E31F0000}"/>
    <cellStyle name="SAPBEXaggItem 3 5 14" xfId="12498" xr:uid="{00000000-0005-0000-0000-0000E41F0000}"/>
    <cellStyle name="SAPBEXaggItem 3 5 15" xfId="13364" xr:uid="{00000000-0005-0000-0000-0000E51F0000}"/>
    <cellStyle name="SAPBEXaggItem 3 5 16" xfId="14255" xr:uid="{00000000-0005-0000-0000-0000E61F0000}"/>
    <cellStyle name="SAPBEXaggItem 3 5 17" xfId="15141" xr:uid="{00000000-0005-0000-0000-0000E71F0000}"/>
    <cellStyle name="SAPBEXaggItem 3 5 18" xfId="16025" xr:uid="{00000000-0005-0000-0000-0000E81F0000}"/>
    <cellStyle name="SAPBEXaggItem 3 5 19" xfId="16911" xr:uid="{00000000-0005-0000-0000-0000E91F0000}"/>
    <cellStyle name="SAPBEXaggItem 3 5 2" xfId="2076" xr:uid="{00000000-0005-0000-0000-0000EA1F0000}"/>
    <cellStyle name="SAPBEXaggItem 3 5 2 2" xfId="24635" xr:uid="{00000000-0005-0000-0000-0000EB1F0000}"/>
    <cellStyle name="SAPBEXaggItem 3 5 2 2 2" xfId="28567" xr:uid="{00000000-0005-0000-0000-0000EC1F0000}"/>
    <cellStyle name="SAPBEXaggItem 3 5 2 2 2 2" xfId="28568" xr:uid="{00000000-0005-0000-0000-0000ED1F0000}"/>
    <cellStyle name="SAPBEXaggItem 3 5 2 2 2 2 2" xfId="28569" xr:uid="{00000000-0005-0000-0000-0000EE1F0000}"/>
    <cellStyle name="SAPBEXaggItem 3 5 2 2 2 3" xfId="28570" xr:uid="{00000000-0005-0000-0000-0000EF1F0000}"/>
    <cellStyle name="SAPBEXaggItem 3 5 2 2 3" xfId="28571" xr:uid="{00000000-0005-0000-0000-0000F01F0000}"/>
    <cellStyle name="SAPBEXaggItem 3 5 2 2 3 2" xfId="28572" xr:uid="{00000000-0005-0000-0000-0000F11F0000}"/>
    <cellStyle name="SAPBEXaggItem 3 5 2 2 3 2 2" xfId="28573" xr:uid="{00000000-0005-0000-0000-0000F21F0000}"/>
    <cellStyle name="SAPBEXaggItem 3 5 2 2 4" xfId="28574" xr:uid="{00000000-0005-0000-0000-0000F31F0000}"/>
    <cellStyle name="SAPBEXaggItem 3 5 2 2 4 2" xfId="28575" xr:uid="{00000000-0005-0000-0000-0000F41F0000}"/>
    <cellStyle name="SAPBEXaggItem 3 5 2 3" xfId="28576" xr:uid="{00000000-0005-0000-0000-0000F51F0000}"/>
    <cellStyle name="SAPBEXaggItem 3 5 2 3 2" xfId="28577" xr:uid="{00000000-0005-0000-0000-0000F61F0000}"/>
    <cellStyle name="SAPBEXaggItem 3 5 2 3 2 2" xfId="28578" xr:uid="{00000000-0005-0000-0000-0000F71F0000}"/>
    <cellStyle name="SAPBEXaggItem 3 5 2 3 3" xfId="28579" xr:uid="{00000000-0005-0000-0000-0000F81F0000}"/>
    <cellStyle name="SAPBEXaggItem 3 5 2 4" xfId="28580" xr:uid="{00000000-0005-0000-0000-0000F91F0000}"/>
    <cellStyle name="SAPBEXaggItem 3 5 2 4 2" xfId="28581" xr:uid="{00000000-0005-0000-0000-0000FA1F0000}"/>
    <cellStyle name="SAPBEXaggItem 3 5 2 4 2 2" xfId="28582" xr:uid="{00000000-0005-0000-0000-0000FB1F0000}"/>
    <cellStyle name="SAPBEXaggItem 3 5 2 5" xfId="28583" xr:uid="{00000000-0005-0000-0000-0000FC1F0000}"/>
    <cellStyle name="SAPBEXaggItem 3 5 2 5 2" xfId="28584" xr:uid="{00000000-0005-0000-0000-0000FD1F0000}"/>
    <cellStyle name="SAPBEXaggItem 3 5 20" xfId="17791" xr:uid="{00000000-0005-0000-0000-0000FE1F0000}"/>
    <cellStyle name="SAPBEXaggItem 3 5 21" xfId="18672" xr:uid="{00000000-0005-0000-0000-0000FF1F0000}"/>
    <cellStyle name="SAPBEXaggItem 3 5 22" xfId="19530" xr:uid="{00000000-0005-0000-0000-000000200000}"/>
    <cellStyle name="SAPBEXaggItem 3 5 23" xfId="20396" xr:uid="{00000000-0005-0000-0000-000001200000}"/>
    <cellStyle name="SAPBEXaggItem 3 5 24" xfId="21254" xr:uid="{00000000-0005-0000-0000-000002200000}"/>
    <cellStyle name="SAPBEXaggItem 3 5 25" xfId="22095" xr:uid="{00000000-0005-0000-0000-000003200000}"/>
    <cellStyle name="SAPBEXaggItem 3 5 26" xfId="22924" xr:uid="{00000000-0005-0000-0000-000004200000}"/>
    <cellStyle name="SAPBEXaggItem 3 5 27" xfId="23726" xr:uid="{00000000-0005-0000-0000-000005200000}"/>
    <cellStyle name="SAPBEXaggItem 3 5 3" xfId="2794" xr:uid="{00000000-0005-0000-0000-000006200000}"/>
    <cellStyle name="SAPBEXaggItem 3 5 4" xfId="3696" xr:uid="{00000000-0005-0000-0000-000007200000}"/>
    <cellStyle name="SAPBEXaggItem 3 5 5" xfId="4584" xr:uid="{00000000-0005-0000-0000-000008200000}"/>
    <cellStyle name="SAPBEXaggItem 3 5 6" xfId="5473" xr:uid="{00000000-0005-0000-0000-000009200000}"/>
    <cellStyle name="SAPBEXaggItem 3 5 7" xfId="6367" xr:uid="{00000000-0005-0000-0000-00000A200000}"/>
    <cellStyle name="SAPBEXaggItem 3 5 8" xfId="7322" xr:uid="{00000000-0005-0000-0000-00000B200000}"/>
    <cellStyle name="SAPBEXaggItem 3 5 9" xfId="8069" xr:uid="{00000000-0005-0000-0000-00000C200000}"/>
    <cellStyle name="SAPBEXaggItem 3 6" xfId="593" xr:uid="{00000000-0005-0000-0000-00000D200000}"/>
    <cellStyle name="SAPBEXaggItem 3 6 10" xfId="8959" xr:uid="{00000000-0005-0000-0000-00000E200000}"/>
    <cellStyle name="SAPBEXaggItem 3 6 11" xfId="9848" xr:uid="{00000000-0005-0000-0000-00000F200000}"/>
    <cellStyle name="SAPBEXaggItem 3 6 12" xfId="10717" xr:uid="{00000000-0005-0000-0000-000010200000}"/>
    <cellStyle name="SAPBEXaggItem 3 6 13" xfId="11608" xr:uid="{00000000-0005-0000-0000-000011200000}"/>
    <cellStyle name="SAPBEXaggItem 3 6 14" xfId="12499" xr:uid="{00000000-0005-0000-0000-000012200000}"/>
    <cellStyle name="SAPBEXaggItem 3 6 15" xfId="13365" xr:uid="{00000000-0005-0000-0000-000013200000}"/>
    <cellStyle name="SAPBEXaggItem 3 6 16" xfId="14256" xr:uid="{00000000-0005-0000-0000-000014200000}"/>
    <cellStyle name="SAPBEXaggItem 3 6 17" xfId="15142" xr:uid="{00000000-0005-0000-0000-000015200000}"/>
    <cellStyle name="SAPBEXaggItem 3 6 18" xfId="16026" xr:uid="{00000000-0005-0000-0000-000016200000}"/>
    <cellStyle name="SAPBEXaggItem 3 6 19" xfId="16912" xr:uid="{00000000-0005-0000-0000-000017200000}"/>
    <cellStyle name="SAPBEXaggItem 3 6 2" xfId="2077" xr:uid="{00000000-0005-0000-0000-000018200000}"/>
    <cellStyle name="SAPBEXaggItem 3 6 2 2" xfId="24636" xr:uid="{00000000-0005-0000-0000-000019200000}"/>
    <cellStyle name="SAPBEXaggItem 3 6 2 2 2" xfId="28585" xr:uid="{00000000-0005-0000-0000-00001A200000}"/>
    <cellStyle name="SAPBEXaggItem 3 6 2 2 2 2" xfId="28586" xr:uid="{00000000-0005-0000-0000-00001B200000}"/>
    <cellStyle name="SAPBEXaggItem 3 6 2 2 2 2 2" xfId="28587" xr:uid="{00000000-0005-0000-0000-00001C200000}"/>
    <cellStyle name="SAPBEXaggItem 3 6 2 2 2 3" xfId="28588" xr:uid="{00000000-0005-0000-0000-00001D200000}"/>
    <cellStyle name="SAPBEXaggItem 3 6 2 2 3" xfId="28589" xr:uid="{00000000-0005-0000-0000-00001E200000}"/>
    <cellStyle name="SAPBEXaggItem 3 6 2 2 3 2" xfId="28590" xr:uid="{00000000-0005-0000-0000-00001F200000}"/>
    <cellStyle name="SAPBEXaggItem 3 6 2 2 3 2 2" xfId="28591" xr:uid="{00000000-0005-0000-0000-000020200000}"/>
    <cellStyle name="SAPBEXaggItem 3 6 2 2 4" xfId="28592" xr:uid="{00000000-0005-0000-0000-000021200000}"/>
    <cellStyle name="SAPBEXaggItem 3 6 2 2 4 2" xfId="28593" xr:uid="{00000000-0005-0000-0000-000022200000}"/>
    <cellStyle name="SAPBEXaggItem 3 6 2 3" xfId="28594" xr:uid="{00000000-0005-0000-0000-000023200000}"/>
    <cellStyle name="SAPBEXaggItem 3 6 2 3 2" xfId="28595" xr:uid="{00000000-0005-0000-0000-000024200000}"/>
    <cellStyle name="SAPBEXaggItem 3 6 2 3 2 2" xfId="28596" xr:uid="{00000000-0005-0000-0000-000025200000}"/>
    <cellStyle name="SAPBEXaggItem 3 6 2 3 3" xfId="28597" xr:uid="{00000000-0005-0000-0000-000026200000}"/>
    <cellStyle name="SAPBEXaggItem 3 6 2 4" xfId="28598" xr:uid="{00000000-0005-0000-0000-000027200000}"/>
    <cellStyle name="SAPBEXaggItem 3 6 2 4 2" xfId="28599" xr:uid="{00000000-0005-0000-0000-000028200000}"/>
    <cellStyle name="SAPBEXaggItem 3 6 2 4 2 2" xfId="28600" xr:uid="{00000000-0005-0000-0000-000029200000}"/>
    <cellStyle name="SAPBEXaggItem 3 6 2 5" xfId="28601" xr:uid="{00000000-0005-0000-0000-00002A200000}"/>
    <cellStyle name="SAPBEXaggItem 3 6 2 5 2" xfId="28602" xr:uid="{00000000-0005-0000-0000-00002B200000}"/>
    <cellStyle name="SAPBEXaggItem 3 6 20" xfId="17792" xr:uid="{00000000-0005-0000-0000-00002C200000}"/>
    <cellStyle name="SAPBEXaggItem 3 6 21" xfId="18673" xr:uid="{00000000-0005-0000-0000-00002D200000}"/>
    <cellStyle name="SAPBEXaggItem 3 6 22" xfId="19531" xr:uid="{00000000-0005-0000-0000-00002E200000}"/>
    <cellStyle name="SAPBEXaggItem 3 6 23" xfId="20397" xr:uid="{00000000-0005-0000-0000-00002F200000}"/>
    <cellStyle name="SAPBEXaggItem 3 6 24" xfId="21255" xr:uid="{00000000-0005-0000-0000-000030200000}"/>
    <cellStyle name="SAPBEXaggItem 3 6 25" xfId="22096" xr:uid="{00000000-0005-0000-0000-000031200000}"/>
    <cellStyle name="SAPBEXaggItem 3 6 26" xfId="22925" xr:uid="{00000000-0005-0000-0000-000032200000}"/>
    <cellStyle name="SAPBEXaggItem 3 6 27" xfId="23727" xr:uid="{00000000-0005-0000-0000-000033200000}"/>
    <cellStyle name="SAPBEXaggItem 3 6 3" xfId="2795" xr:uid="{00000000-0005-0000-0000-000034200000}"/>
    <cellStyle name="SAPBEXaggItem 3 6 4" xfId="3697" xr:uid="{00000000-0005-0000-0000-000035200000}"/>
    <cellStyle name="SAPBEXaggItem 3 6 5" xfId="4585" xr:uid="{00000000-0005-0000-0000-000036200000}"/>
    <cellStyle name="SAPBEXaggItem 3 6 6" xfId="5474" xr:uid="{00000000-0005-0000-0000-000037200000}"/>
    <cellStyle name="SAPBEXaggItem 3 6 7" xfId="6368" xr:uid="{00000000-0005-0000-0000-000038200000}"/>
    <cellStyle name="SAPBEXaggItem 3 6 8" xfId="7321" xr:uid="{00000000-0005-0000-0000-000039200000}"/>
    <cellStyle name="SAPBEXaggItem 3 6 9" xfId="8070" xr:uid="{00000000-0005-0000-0000-00003A200000}"/>
    <cellStyle name="SAPBEXaggItem 3 7" xfId="1865" xr:uid="{00000000-0005-0000-0000-00003B200000}"/>
    <cellStyle name="SAPBEXaggItem 3 7 2" xfId="24637" xr:uid="{00000000-0005-0000-0000-00003C200000}"/>
    <cellStyle name="SAPBEXaggItem 3 7 2 2" xfId="28603" xr:uid="{00000000-0005-0000-0000-00003D200000}"/>
    <cellStyle name="SAPBEXaggItem 3 7 2 2 2" xfId="28604" xr:uid="{00000000-0005-0000-0000-00003E200000}"/>
    <cellStyle name="SAPBEXaggItem 3 7 2 2 2 2" xfId="28605" xr:uid="{00000000-0005-0000-0000-00003F200000}"/>
    <cellStyle name="SAPBEXaggItem 3 7 2 2 3" xfId="28606" xr:uid="{00000000-0005-0000-0000-000040200000}"/>
    <cellStyle name="SAPBEXaggItem 3 7 2 3" xfId="28607" xr:uid="{00000000-0005-0000-0000-000041200000}"/>
    <cellStyle name="SAPBEXaggItem 3 7 2 3 2" xfId="28608" xr:uid="{00000000-0005-0000-0000-000042200000}"/>
    <cellStyle name="SAPBEXaggItem 3 7 2 3 2 2" xfId="28609" xr:uid="{00000000-0005-0000-0000-000043200000}"/>
    <cellStyle name="SAPBEXaggItem 3 7 2 4" xfId="28610" xr:uid="{00000000-0005-0000-0000-000044200000}"/>
    <cellStyle name="SAPBEXaggItem 3 7 2 4 2" xfId="28611" xr:uid="{00000000-0005-0000-0000-000045200000}"/>
    <cellStyle name="SAPBEXaggItem 3 7 3" xfId="28612" xr:uid="{00000000-0005-0000-0000-000046200000}"/>
    <cellStyle name="SAPBEXaggItem 3 7 3 2" xfId="28613" xr:uid="{00000000-0005-0000-0000-000047200000}"/>
    <cellStyle name="SAPBEXaggItem 3 7 3 2 2" xfId="28614" xr:uid="{00000000-0005-0000-0000-000048200000}"/>
    <cellStyle name="SAPBEXaggItem 3 7 3 3" xfId="28615" xr:uid="{00000000-0005-0000-0000-000049200000}"/>
    <cellStyle name="SAPBEXaggItem 3 7 4" xfId="28616" xr:uid="{00000000-0005-0000-0000-00004A200000}"/>
    <cellStyle name="SAPBEXaggItem 3 7 4 2" xfId="28617" xr:uid="{00000000-0005-0000-0000-00004B200000}"/>
    <cellStyle name="SAPBEXaggItem 3 7 4 2 2" xfId="28618" xr:uid="{00000000-0005-0000-0000-00004C200000}"/>
    <cellStyle name="SAPBEXaggItem 3 7 5" xfId="28619" xr:uid="{00000000-0005-0000-0000-00004D200000}"/>
    <cellStyle name="SAPBEXaggItem 3 7 5 2" xfId="28620" xr:uid="{00000000-0005-0000-0000-00004E200000}"/>
    <cellStyle name="SAPBEXaggItem 3 8" xfId="1465" xr:uid="{00000000-0005-0000-0000-00004F200000}"/>
    <cellStyle name="SAPBEXaggItem 3 9" xfId="3482" xr:uid="{00000000-0005-0000-0000-000050200000}"/>
    <cellStyle name="SAPBEXaggItem 30" xfId="16638" xr:uid="{00000000-0005-0000-0000-000051200000}"/>
    <cellStyle name="SAPBEXaggItem 31" xfId="20088" xr:uid="{00000000-0005-0000-0000-000052200000}"/>
    <cellStyle name="SAPBEXaggItem 32" xfId="20954" xr:uid="{00000000-0005-0000-0000-000053200000}"/>
    <cellStyle name="SAPBEXaggItem 33" xfId="21812" xr:uid="{00000000-0005-0000-0000-000054200000}"/>
    <cellStyle name="SAPBEXaggItem 34" xfId="22653" xr:uid="{00000000-0005-0000-0000-000055200000}"/>
    <cellStyle name="SAPBEXaggItem 35" xfId="23482" xr:uid="{00000000-0005-0000-0000-000056200000}"/>
    <cellStyle name="SAPBEXaggItem 4" xfId="594" xr:uid="{00000000-0005-0000-0000-000057200000}"/>
    <cellStyle name="SAPBEXaggItem 4 10" xfId="8960" xr:uid="{00000000-0005-0000-0000-000058200000}"/>
    <cellStyle name="SAPBEXaggItem 4 11" xfId="9849" xr:uid="{00000000-0005-0000-0000-000059200000}"/>
    <cellStyle name="SAPBEXaggItem 4 12" xfId="10718" xr:uid="{00000000-0005-0000-0000-00005A200000}"/>
    <cellStyle name="SAPBEXaggItem 4 13" xfId="11609" xr:uid="{00000000-0005-0000-0000-00005B200000}"/>
    <cellStyle name="SAPBEXaggItem 4 14" xfId="12500" xr:uid="{00000000-0005-0000-0000-00005C200000}"/>
    <cellStyle name="SAPBEXaggItem 4 15" xfId="13366" xr:uid="{00000000-0005-0000-0000-00005D200000}"/>
    <cellStyle name="SAPBEXaggItem 4 16" xfId="14257" xr:uid="{00000000-0005-0000-0000-00005E200000}"/>
    <cellStyle name="SAPBEXaggItem 4 17" xfId="15143" xr:uid="{00000000-0005-0000-0000-00005F200000}"/>
    <cellStyle name="SAPBEXaggItem 4 18" xfId="16027" xr:uid="{00000000-0005-0000-0000-000060200000}"/>
    <cellStyle name="SAPBEXaggItem 4 19" xfId="16913" xr:uid="{00000000-0005-0000-0000-000061200000}"/>
    <cellStyle name="SAPBEXaggItem 4 2" xfId="2078" xr:uid="{00000000-0005-0000-0000-000062200000}"/>
    <cellStyle name="SAPBEXaggItem 4 2 2" xfId="24638" xr:uid="{00000000-0005-0000-0000-000063200000}"/>
    <cellStyle name="SAPBEXaggItem 4 2 2 2" xfId="28621" xr:uid="{00000000-0005-0000-0000-000064200000}"/>
    <cellStyle name="SAPBEXaggItem 4 2 2 2 2" xfId="28622" xr:uid="{00000000-0005-0000-0000-000065200000}"/>
    <cellStyle name="SAPBEXaggItem 4 2 2 2 2 2" xfId="28623" xr:uid="{00000000-0005-0000-0000-000066200000}"/>
    <cellStyle name="SAPBEXaggItem 4 2 2 2 3" xfId="28624" xr:uid="{00000000-0005-0000-0000-000067200000}"/>
    <cellStyle name="SAPBEXaggItem 4 2 2 3" xfId="28625" xr:uid="{00000000-0005-0000-0000-000068200000}"/>
    <cellStyle name="SAPBEXaggItem 4 2 2 3 2" xfId="28626" xr:uid="{00000000-0005-0000-0000-000069200000}"/>
    <cellStyle name="SAPBEXaggItem 4 2 2 3 2 2" xfId="28627" xr:uid="{00000000-0005-0000-0000-00006A200000}"/>
    <cellStyle name="SAPBEXaggItem 4 2 2 4" xfId="28628" xr:uid="{00000000-0005-0000-0000-00006B200000}"/>
    <cellStyle name="SAPBEXaggItem 4 2 2 4 2" xfId="28629" xr:uid="{00000000-0005-0000-0000-00006C200000}"/>
    <cellStyle name="SAPBEXaggItem 4 2 3" xfId="28630" xr:uid="{00000000-0005-0000-0000-00006D200000}"/>
    <cellStyle name="SAPBEXaggItem 4 2 3 2" xfId="28631" xr:uid="{00000000-0005-0000-0000-00006E200000}"/>
    <cellStyle name="SAPBEXaggItem 4 2 3 2 2" xfId="28632" xr:uid="{00000000-0005-0000-0000-00006F200000}"/>
    <cellStyle name="SAPBEXaggItem 4 2 3 3" xfId="28633" xr:uid="{00000000-0005-0000-0000-000070200000}"/>
    <cellStyle name="SAPBEXaggItem 4 2 4" xfId="28634" xr:uid="{00000000-0005-0000-0000-000071200000}"/>
    <cellStyle name="SAPBEXaggItem 4 2 4 2" xfId="28635" xr:uid="{00000000-0005-0000-0000-000072200000}"/>
    <cellStyle name="SAPBEXaggItem 4 2 4 2 2" xfId="28636" xr:uid="{00000000-0005-0000-0000-000073200000}"/>
    <cellStyle name="SAPBEXaggItem 4 2 5" xfId="28637" xr:uid="{00000000-0005-0000-0000-000074200000}"/>
    <cellStyle name="SAPBEXaggItem 4 2 5 2" xfId="28638" xr:uid="{00000000-0005-0000-0000-000075200000}"/>
    <cellStyle name="SAPBEXaggItem 4 20" xfId="17793" xr:uid="{00000000-0005-0000-0000-000076200000}"/>
    <cellStyle name="SAPBEXaggItem 4 21" xfId="18674" xr:uid="{00000000-0005-0000-0000-000077200000}"/>
    <cellStyle name="SAPBEXaggItem 4 22" xfId="19532" xr:uid="{00000000-0005-0000-0000-000078200000}"/>
    <cellStyle name="SAPBEXaggItem 4 23" xfId="20398" xr:uid="{00000000-0005-0000-0000-000079200000}"/>
    <cellStyle name="SAPBEXaggItem 4 24" xfId="21256" xr:uid="{00000000-0005-0000-0000-00007A200000}"/>
    <cellStyle name="SAPBEXaggItem 4 25" xfId="22097" xr:uid="{00000000-0005-0000-0000-00007B200000}"/>
    <cellStyle name="SAPBEXaggItem 4 26" xfId="22926" xr:uid="{00000000-0005-0000-0000-00007C200000}"/>
    <cellStyle name="SAPBEXaggItem 4 27" xfId="23728" xr:uid="{00000000-0005-0000-0000-00007D200000}"/>
    <cellStyle name="SAPBEXaggItem 4 3" xfId="2796" xr:uid="{00000000-0005-0000-0000-00007E200000}"/>
    <cellStyle name="SAPBEXaggItem 4 4" xfId="3698" xr:uid="{00000000-0005-0000-0000-00007F200000}"/>
    <cellStyle name="SAPBEXaggItem 4 5" xfId="4586" xr:uid="{00000000-0005-0000-0000-000080200000}"/>
    <cellStyle name="SAPBEXaggItem 4 6" xfId="5475" xr:uid="{00000000-0005-0000-0000-000081200000}"/>
    <cellStyle name="SAPBEXaggItem 4 7" xfId="6369" xr:uid="{00000000-0005-0000-0000-000082200000}"/>
    <cellStyle name="SAPBEXaggItem 4 8" xfId="7054" xr:uid="{00000000-0005-0000-0000-000083200000}"/>
    <cellStyle name="SAPBEXaggItem 4 9" xfId="8071" xr:uid="{00000000-0005-0000-0000-000084200000}"/>
    <cellStyle name="SAPBEXaggItem 5" xfId="595" xr:uid="{00000000-0005-0000-0000-000085200000}"/>
    <cellStyle name="SAPBEXaggItem 5 10" xfId="8961" xr:uid="{00000000-0005-0000-0000-000086200000}"/>
    <cellStyle name="SAPBEXaggItem 5 11" xfId="9850" xr:uid="{00000000-0005-0000-0000-000087200000}"/>
    <cellStyle name="SAPBEXaggItem 5 12" xfId="10719" xr:uid="{00000000-0005-0000-0000-000088200000}"/>
    <cellStyle name="SAPBEXaggItem 5 13" xfId="11610" xr:uid="{00000000-0005-0000-0000-000089200000}"/>
    <cellStyle name="SAPBEXaggItem 5 14" xfId="12501" xr:uid="{00000000-0005-0000-0000-00008A200000}"/>
    <cellStyle name="SAPBEXaggItem 5 15" xfId="13367" xr:uid="{00000000-0005-0000-0000-00008B200000}"/>
    <cellStyle name="SAPBEXaggItem 5 16" xfId="14258" xr:uid="{00000000-0005-0000-0000-00008C200000}"/>
    <cellStyle name="SAPBEXaggItem 5 17" xfId="15144" xr:uid="{00000000-0005-0000-0000-00008D200000}"/>
    <cellStyle name="SAPBEXaggItem 5 18" xfId="16028" xr:uid="{00000000-0005-0000-0000-00008E200000}"/>
    <cellStyle name="SAPBEXaggItem 5 19" xfId="16914" xr:uid="{00000000-0005-0000-0000-00008F200000}"/>
    <cellStyle name="SAPBEXaggItem 5 2" xfId="2079" xr:uid="{00000000-0005-0000-0000-000090200000}"/>
    <cellStyle name="SAPBEXaggItem 5 2 2" xfId="24639" xr:uid="{00000000-0005-0000-0000-000091200000}"/>
    <cellStyle name="SAPBEXaggItem 5 2 2 2" xfId="28639" xr:uid="{00000000-0005-0000-0000-000092200000}"/>
    <cellStyle name="SAPBEXaggItem 5 2 2 2 2" xfId="28640" xr:uid="{00000000-0005-0000-0000-000093200000}"/>
    <cellStyle name="SAPBEXaggItem 5 2 2 2 2 2" xfId="28641" xr:uid="{00000000-0005-0000-0000-000094200000}"/>
    <cellStyle name="SAPBEXaggItem 5 2 2 2 3" xfId="28642" xr:uid="{00000000-0005-0000-0000-000095200000}"/>
    <cellStyle name="SAPBEXaggItem 5 2 2 3" xfId="28643" xr:uid="{00000000-0005-0000-0000-000096200000}"/>
    <cellStyle name="SAPBEXaggItem 5 2 2 3 2" xfId="28644" xr:uid="{00000000-0005-0000-0000-000097200000}"/>
    <cellStyle name="SAPBEXaggItem 5 2 2 3 2 2" xfId="28645" xr:uid="{00000000-0005-0000-0000-000098200000}"/>
    <cellStyle name="SAPBEXaggItem 5 2 2 4" xfId="28646" xr:uid="{00000000-0005-0000-0000-000099200000}"/>
    <cellStyle name="SAPBEXaggItem 5 2 2 4 2" xfId="28647" xr:uid="{00000000-0005-0000-0000-00009A200000}"/>
    <cellStyle name="SAPBEXaggItem 5 2 3" xfId="28648" xr:uid="{00000000-0005-0000-0000-00009B200000}"/>
    <cellStyle name="SAPBEXaggItem 5 2 3 2" xfId="28649" xr:uid="{00000000-0005-0000-0000-00009C200000}"/>
    <cellStyle name="SAPBEXaggItem 5 2 3 2 2" xfId="28650" xr:uid="{00000000-0005-0000-0000-00009D200000}"/>
    <cellStyle name="SAPBEXaggItem 5 2 3 3" xfId="28651" xr:uid="{00000000-0005-0000-0000-00009E200000}"/>
    <cellStyle name="SAPBEXaggItem 5 2 4" xfId="28652" xr:uid="{00000000-0005-0000-0000-00009F200000}"/>
    <cellStyle name="SAPBEXaggItem 5 2 4 2" xfId="28653" xr:uid="{00000000-0005-0000-0000-0000A0200000}"/>
    <cellStyle name="SAPBEXaggItem 5 2 4 2 2" xfId="28654" xr:uid="{00000000-0005-0000-0000-0000A1200000}"/>
    <cellStyle name="SAPBEXaggItem 5 2 5" xfId="28655" xr:uid="{00000000-0005-0000-0000-0000A2200000}"/>
    <cellStyle name="SAPBEXaggItem 5 2 5 2" xfId="28656" xr:uid="{00000000-0005-0000-0000-0000A3200000}"/>
    <cellStyle name="SAPBEXaggItem 5 20" xfId="17794" xr:uid="{00000000-0005-0000-0000-0000A4200000}"/>
    <cellStyle name="SAPBEXaggItem 5 21" xfId="18675" xr:uid="{00000000-0005-0000-0000-0000A5200000}"/>
    <cellStyle name="SAPBEXaggItem 5 22" xfId="19533" xr:uid="{00000000-0005-0000-0000-0000A6200000}"/>
    <cellStyle name="SAPBEXaggItem 5 23" xfId="20399" xr:uid="{00000000-0005-0000-0000-0000A7200000}"/>
    <cellStyle name="SAPBEXaggItem 5 24" xfId="21257" xr:uid="{00000000-0005-0000-0000-0000A8200000}"/>
    <cellStyle name="SAPBEXaggItem 5 25" xfId="22098" xr:uid="{00000000-0005-0000-0000-0000A9200000}"/>
    <cellStyle name="SAPBEXaggItem 5 26" xfId="22927" xr:uid="{00000000-0005-0000-0000-0000AA200000}"/>
    <cellStyle name="SAPBEXaggItem 5 27" xfId="23729" xr:uid="{00000000-0005-0000-0000-0000AB200000}"/>
    <cellStyle name="SAPBEXaggItem 5 3" xfId="2797" xr:uid="{00000000-0005-0000-0000-0000AC200000}"/>
    <cellStyle name="SAPBEXaggItem 5 4" xfId="3699" xr:uid="{00000000-0005-0000-0000-0000AD200000}"/>
    <cellStyle name="SAPBEXaggItem 5 5" xfId="4587" xr:uid="{00000000-0005-0000-0000-0000AE200000}"/>
    <cellStyle name="SAPBEXaggItem 5 6" xfId="5476" xr:uid="{00000000-0005-0000-0000-0000AF200000}"/>
    <cellStyle name="SAPBEXaggItem 5 7" xfId="6370" xr:uid="{00000000-0005-0000-0000-0000B0200000}"/>
    <cellStyle name="SAPBEXaggItem 5 8" xfId="3409" xr:uid="{00000000-0005-0000-0000-0000B1200000}"/>
    <cellStyle name="SAPBEXaggItem 5 9" xfId="8072" xr:uid="{00000000-0005-0000-0000-0000B2200000}"/>
    <cellStyle name="SAPBEXaggItem 6" xfId="596" xr:uid="{00000000-0005-0000-0000-0000B3200000}"/>
    <cellStyle name="SAPBEXaggItem 6 10" xfId="8962" xr:uid="{00000000-0005-0000-0000-0000B4200000}"/>
    <cellStyle name="SAPBEXaggItem 6 11" xfId="9851" xr:uid="{00000000-0005-0000-0000-0000B5200000}"/>
    <cellStyle name="SAPBEXaggItem 6 12" xfId="10720" xr:uid="{00000000-0005-0000-0000-0000B6200000}"/>
    <cellStyle name="SAPBEXaggItem 6 13" xfId="11611" xr:uid="{00000000-0005-0000-0000-0000B7200000}"/>
    <cellStyle name="SAPBEXaggItem 6 14" xfId="12502" xr:uid="{00000000-0005-0000-0000-0000B8200000}"/>
    <cellStyle name="SAPBEXaggItem 6 15" xfId="13368" xr:uid="{00000000-0005-0000-0000-0000B9200000}"/>
    <cellStyle name="SAPBEXaggItem 6 16" xfId="14259" xr:uid="{00000000-0005-0000-0000-0000BA200000}"/>
    <cellStyle name="SAPBEXaggItem 6 17" xfId="15145" xr:uid="{00000000-0005-0000-0000-0000BB200000}"/>
    <cellStyle name="SAPBEXaggItem 6 18" xfId="16029" xr:uid="{00000000-0005-0000-0000-0000BC200000}"/>
    <cellStyle name="SAPBEXaggItem 6 19" xfId="16915" xr:uid="{00000000-0005-0000-0000-0000BD200000}"/>
    <cellStyle name="SAPBEXaggItem 6 2" xfId="2080" xr:uid="{00000000-0005-0000-0000-0000BE200000}"/>
    <cellStyle name="SAPBEXaggItem 6 2 2" xfId="24640" xr:uid="{00000000-0005-0000-0000-0000BF200000}"/>
    <cellStyle name="SAPBEXaggItem 6 2 2 2" xfId="28657" xr:uid="{00000000-0005-0000-0000-0000C0200000}"/>
    <cellStyle name="SAPBEXaggItem 6 2 2 2 2" xfId="28658" xr:uid="{00000000-0005-0000-0000-0000C1200000}"/>
    <cellStyle name="SAPBEXaggItem 6 2 2 2 2 2" xfId="28659" xr:uid="{00000000-0005-0000-0000-0000C2200000}"/>
    <cellStyle name="SAPBEXaggItem 6 2 2 2 3" xfId="28660" xr:uid="{00000000-0005-0000-0000-0000C3200000}"/>
    <cellStyle name="SAPBEXaggItem 6 2 2 3" xfId="28661" xr:uid="{00000000-0005-0000-0000-0000C4200000}"/>
    <cellStyle name="SAPBEXaggItem 6 2 2 3 2" xfId="28662" xr:uid="{00000000-0005-0000-0000-0000C5200000}"/>
    <cellStyle name="SAPBEXaggItem 6 2 2 3 2 2" xfId="28663" xr:uid="{00000000-0005-0000-0000-0000C6200000}"/>
    <cellStyle name="SAPBEXaggItem 6 2 2 4" xfId="28664" xr:uid="{00000000-0005-0000-0000-0000C7200000}"/>
    <cellStyle name="SAPBEXaggItem 6 2 2 4 2" xfId="28665" xr:uid="{00000000-0005-0000-0000-0000C8200000}"/>
    <cellStyle name="SAPBEXaggItem 6 2 3" xfId="28666" xr:uid="{00000000-0005-0000-0000-0000C9200000}"/>
    <cellStyle name="SAPBEXaggItem 6 2 3 2" xfId="28667" xr:uid="{00000000-0005-0000-0000-0000CA200000}"/>
    <cellStyle name="SAPBEXaggItem 6 2 3 2 2" xfId="28668" xr:uid="{00000000-0005-0000-0000-0000CB200000}"/>
    <cellStyle name="SAPBEXaggItem 6 2 3 3" xfId="28669" xr:uid="{00000000-0005-0000-0000-0000CC200000}"/>
    <cellStyle name="SAPBEXaggItem 6 2 4" xfId="28670" xr:uid="{00000000-0005-0000-0000-0000CD200000}"/>
    <cellStyle name="SAPBEXaggItem 6 2 4 2" xfId="28671" xr:uid="{00000000-0005-0000-0000-0000CE200000}"/>
    <cellStyle name="SAPBEXaggItem 6 2 4 2 2" xfId="28672" xr:uid="{00000000-0005-0000-0000-0000CF200000}"/>
    <cellStyle name="SAPBEXaggItem 6 2 5" xfId="28673" xr:uid="{00000000-0005-0000-0000-0000D0200000}"/>
    <cellStyle name="SAPBEXaggItem 6 2 5 2" xfId="28674" xr:uid="{00000000-0005-0000-0000-0000D1200000}"/>
    <cellStyle name="SAPBEXaggItem 6 20" xfId="17795" xr:uid="{00000000-0005-0000-0000-0000D2200000}"/>
    <cellStyle name="SAPBEXaggItem 6 21" xfId="18676" xr:uid="{00000000-0005-0000-0000-0000D3200000}"/>
    <cellStyle name="SAPBEXaggItem 6 22" xfId="19534" xr:uid="{00000000-0005-0000-0000-0000D4200000}"/>
    <cellStyle name="SAPBEXaggItem 6 23" xfId="20400" xr:uid="{00000000-0005-0000-0000-0000D5200000}"/>
    <cellStyle name="SAPBEXaggItem 6 24" xfId="21258" xr:uid="{00000000-0005-0000-0000-0000D6200000}"/>
    <cellStyle name="SAPBEXaggItem 6 25" xfId="22099" xr:uid="{00000000-0005-0000-0000-0000D7200000}"/>
    <cellStyle name="SAPBEXaggItem 6 26" xfId="22928" xr:uid="{00000000-0005-0000-0000-0000D8200000}"/>
    <cellStyle name="SAPBEXaggItem 6 27" xfId="23730" xr:uid="{00000000-0005-0000-0000-0000D9200000}"/>
    <cellStyle name="SAPBEXaggItem 6 3" xfId="2798" xr:uid="{00000000-0005-0000-0000-0000DA200000}"/>
    <cellStyle name="SAPBEXaggItem 6 4" xfId="3700" xr:uid="{00000000-0005-0000-0000-0000DB200000}"/>
    <cellStyle name="SAPBEXaggItem 6 5" xfId="4588" xr:uid="{00000000-0005-0000-0000-0000DC200000}"/>
    <cellStyle name="SAPBEXaggItem 6 6" xfId="5477" xr:uid="{00000000-0005-0000-0000-0000DD200000}"/>
    <cellStyle name="SAPBEXaggItem 6 7" xfId="6371" xr:uid="{00000000-0005-0000-0000-0000DE200000}"/>
    <cellStyle name="SAPBEXaggItem 6 8" xfId="6930" xr:uid="{00000000-0005-0000-0000-0000DF200000}"/>
    <cellStyle name="SAPBEXaggItem 6 9" xfId="8073" xr:uid="{00000000-0005-0000-0000-0000E0200000}"/>
    <cellStyle name="SAPBEXaggItem 7" xfId="597" xr:uid="{00000000-0005-0000-0000-0000E1200000}"/>
    <cellStyle name="SAPBEXaggItem 7 10" xfId="8963" xr:uid="{00000000-0005-0000-0000-0000E2200000}"/>
    <cellStyle name="SAPBEXaggItem 7 11" xfId="9852" xr:uid="{00000000-0005-0000-0000-0000E3200000}"/>
    <cellStyle name="SAPBEXaggItem 7 12" xfId="10721" xr:uid="{00000000-0005-0000-0000-0000E4200000}"/>
    <cellStyle name="SAPBEXaggItem 7 13" xfId="11612" xr:uid="{00000000-0005-0000-0000-0000E5200000}"/>
    <cellStyle name="SAPBEXaggItem 7 14" xfId="12503" xr:uid="{00000000-0005-0000-0000-0000E6200000}"/>
    <cellStyle name="SAPBEXaggItem 7 15" xfId="13369" xr:uid="{00000000-0005-0000-0000-0000E7200000}"/>
    <cellStyle name="SAPBEXaggItem 7 16" xfId="14260" xr:uid="{00000000-0005-0000-0000-0000E8200000}"/>
    <cellStyle name="SAPBEXaggItem 7 17" xfId="15146" xr:uid="{00000000-0005-0000-0000-0000E9200000}"/>
    <cellStyle name="SAPBEXaggItem 7 18" xfId="16030" xr:uid="{00000000-0005-0000-0000-0000EA200000}"/>
    <cellStyle name="SAPBEXaggItem 7 19" xfId="16916" xr:uid="{00000000-0005-0000-0000-0000EB200000}"/>
    <cellStyle name="SAPBEXaggItem 7 2" xfId="2081" xr:uid="{00000000-0005-0000-0000-0000EC200000}"/>
    <cellStyle name="SAPBEXaggItem 7 2 2" xfId="24641" xr:uid="{00000000-0005-0000-0000-0000ED200000}"/>
    <cellStyle name="SAPBEXaggItem 7 2 2 2" xfId="28675" xr:uid="{00000000-0005-0000-0000-0000EE200000}"/>
    <cellStyle name="SAPBEXaggItem 7 2 2 2 2" xfId="28676" xr:uid="{00000000-0005-0000-0000-0000EF200000}"/>
    <cellStyle name="SAPBEXaggItem 7 2 2 2 2 2" xfId="28677" xr:uid="{00000000-0005-0000-0000-0000F0200000}"/>
    <cellStyle name="SAPBEXaggItem 7 2 2 2 3" xfId="28678" xr:uid="{00000000-0005-0000-0000-0000F1200000}"/>
    <cellStyle name="SAPBEXaggItem 7 2 2 3" xfId="28679" xr:uid="{00000000-0005-0000-0000-0000F2200000}"/>
    <cellStyle name="SAPBEXaggItem 7 2 2 3 2" xfId="28680" xr:uid="{00000000-0005-0000-0000-0000F3200000}"/>
    <cellStyle name="SAPBEXaggItem 7 2 2 3 2 2" xfId="28681" xr:uid="{00000000-0005-0000-0000-0000F4200000}"/>
    <cellStyle name="SAPBEXaggItem 7 2 2 4" xfId="28682" xr:uid="{00000000-0005-0000-0000-0000F5200000}"/>
    <cellStyle name="SAPBEXaggItem 7 2 2 4 2" xfId="28683" xr:uid="{00000000-0005-0000-0000-0000F6200000}"/>
    <cellStyle name="SAPBEXaggItem 7 2 3" xfId="28684" xr:uid="{00000000-0005-0000-0000-0000F7200000}"/>
    <cellStyle name="SAPBEXaggItem 7 2 3 2" xfId="28685" xr:uid="{00000000-0005-0000-0000-0000F8200000}"/>
    <cellStyle name="SAPBEXaggItem 7 2 3 2 2" xfId="28686" xr:uid="{00000000-0005-0000-0000-0000F9200000}"/>
    <cellStyle name="SAPBEXaggItem 7 2 3 3" xfId="28687" xr:uid="{00000000-0005-0000-0000-0000FA200000}"/>
    <cellStyle name="SAPBEXaggItem 7 2 4" xfId="28688" xr:uid="{00000000-0005-0000-0000-0000FB200000}"/>
    <cellStyle name="SAPBEXaggItem 7 2 4 2" xfId="28689" xr:uid="{00000000-0005-0000-0000-0000FC200000}"/>
    <cellStyle name="SAPBEXaggItem 7 2 4 2 2" xfId="28690" xr:uid="{00000000-0005-0000-0000-0000FD200000}"/>
    <cellStyle name="SAPBEXaggItem 7 2 5" xfId="28691" xr:uid="{00000000-0005-0000-0000-0000FE200000}"/>
    <cellStyle name="SAPBEXaggItem 7 2 5 2" xfId="28692" xr:uid="{00000000-0005-0000-0000-0000FF200000}"/>
    <cellStyle name="SAPBEXaggItem 7 20" xfId="17796" xr:uid="{00000000-0005-0000-0000-000000210000}"/>
    <cellStyle name="SAPBEXaggItem 7 21" xfId="18677" xr:uid="{00000000-0005-0000-0000-000001210000}"/>
    <cellStyle name="SAPBEXaggItem 7 22" xfId="19535" xr:uid="{00000000-0005-0000-0000-000002210000}"/>
    <cellStyle name="SAPBEXaggItem 7 23" xfId="20401" xr:uid="{00000000-0005-0000-0000-000003210000}"/>
    <cellStyle name="SAPBEXaggItem 7 24" xfId="21259" xr:uid="{00000000-0005-0000-0000-000004210000}"/>
    <cellStyle name="SAPBEXaggItem 7 25" xfId="22100" xr:uid="{00000000-0005-0000-0000-000005210000}"/>
    <cellStyle name="SAPBEXaggItem 7 26" xfId="22929" xr:uid="{00000000-0005-0000-0000-000006210000}"/>
    <cellStyle name="SAPBEXaggItem 7 27" xfId="23731" xr:uid="{00000000-0005-0000-0000-000007210000}"/>
    <cellStyle name="SAPBEXaggItem 7 3" xfId="2799" xr:uid="{00000000-0005-0000-0000-000008210000}"/>
    <cellStyle name="SAPBEXaggItem 7 4" xfId="3701" xr:uid="{00000000-0005-0000-0000-000009210000}"/>
    <cellStyle name="SAPBEXaggItem 7 5" xfId="4589" xr:uid="{00000000-0005-0000-0000-00000A210000}"/>
    <cellStyle name="SAPBEXaggItem 7 6" xfId="5478" xr:uid="{00000000-0005-0000-0000-00000B210000}"/>
    <cellStyle name="SAPBEXaggItem 7 7" xfId="6372" xr:uid="{00000000-0005-0000-0000-00000C210000}"/>
    <cellStyle name="SAPBEXaggItem 7 8" xfId="1654" xr:uid="{00000000-0005-0000-0000-00000D210000}"/>
    <cellStyle name="SAPBEXaggItem 7 9" xfId="8074" xr:uid="{00000000-0005-0000-0000-00000E210000}"/>
    <cellStyle name="SAPBEXaggItem 8" xfId="598" xr:uid="{00000000-0005-0000-0000-00000F210000}"/>
    <cellStyle name="SAPBEXaggItem 8 10" xfId="8945" xr:uid="{00000000-0005-0000-0000-000010210000}"/>
    <cellStyle name="SAPBEXaggItem 8 11" xfId="9834" xr:uid="{00000000-0005-0000-0000-000011210000}"/>
    <cellStyle name="SAPBEXaggItem 8 12" xfId="10703" xr:uid="{00000000-0005-0000-0000-000012210000}"/>
    <cellStyle name="SAPBEXaggItem 8 13" xfId="11594" xr:uid="{00000000-0005-0000-0000-000013210000}"/>
    <cellStyle name="SAPBEXaggItem 8 14" xfId="12485" xr:uid="{00000000-0005-0000-0000-000014210000}"/>
    <cellStyle name="SAPBEXaggItem 8 15" xfId="13351" xr:uid="{00000000-0005-0000-0000-000015210000}"/>
    <cellStyle name="SAPBEXaggItem 8 16" xfId="14242" xr:uid="{00000000-0005-0000-0000-000016210000}"/>
    <cellStyle name="SAPBEXaggItem 8 17" xfId="15128" xr:uid="{00000000-0005-0000-0000-000017210000}"/>
    <cellStyle name="SAPBEXaggItem 8 18" xfId="16012" xr:uid="{00000000-0005-0000-0000-000018210000}"/>
    <cellStyle name="SAPBEXaggItem 8 19" xfId="16898" xr:uid="{00000000-0005-0000-0000-000019210000}"/>
    <cellStyle name="SAPBEXaggItem 8 2" xfId="2063" xr:uid="{00000000-0005-0000-0000-00001A210000}"/>
    <cellStyle name="SAPBEXaggItem 8 2 2" xfId="24642" xr:uid="{00000000-0005-0000-0000-00001B210000}"/>
    <cellStyle name="SAPBEXaggItem 8 2 2 2" xfId="28693" xr:uid="{00000000-0005-0000-0000-00001C210000}"/>
    <cellStyle name="SAPBEXaggItem 8 2 2 2 2" xfId="28694" xr:uid="{00000000-0005-0000-0000-00001D210000}"/>
    <cellStyle name="SAPBEXaggItem 8 2 2 2 2 2" xfId="28695" xr:uid="{00000000-0005-0000-0000-00001E210000}"/>
    <cellStyle name="SAPBEXaggItem 8 2 2 2 3" xfId="28696" xr:uid="{00000000-0005-0000-0000-00001F210000}"/>
    <cellStyle name="SAPBEXaggItem 8 2 2 3" xfId="28697" xr:uid="{00000000-0005-0000-0000-000020210000}"/>
    <cellStyle name="SAPBEXaggItem 8 2 2 3 2" xfId="28698" xr:uid="{00000000-0005-0000-0000-000021210000}"/>
    <cellStyle name="SAPBEXaggItem 8 2 2 3 2 2" xfId="28699" xr:uid="{00000000-0005-0000-0000-000022210000}"/>
    <cellStyle name="SAPBEXaggItem 8 2 2 4" xfId="28700" xr:uid="{00000000-0005-0000-0000-000023210000}"/>
    <cellStyle name="SAPBEXaggItem 8 2 2 4 2" xfId="28701" xr:uid="{00000000-0005-0000-0000-000024210000}"/>
    <cellStyle name="SAPBEXaggItem 8 2 3" xfId="28702" xr:uid="{00000000-0005-0000-0000-000025210000}"/>
    <cellStyle name="SAPBEXaggItem 8 2 3 2" xfId="28703" xr:uid="{00000000-0005-0000-0000-000026210000}"/>
    <cellStyle name="SAPBEXaggItem 8 2 3 2 2" xfId="28704" xr:uid="{00000000-0005-0000-0000-000027210000}"/>
    <cellStyle name="SAPBEXaggItem 8 2 3 3" xfId="28705" xr:uid="{00000000-0005-0000-0000-000028210000}"/>
    <cellStyle name="SAPBEXaggItem 8 2 4" xfId="28706" xr:uid="{00000000-0005-0000-0000-000029210000}"/>
    <cellStyle name="SAPBEXaggItem 8 2 4 2" xfId="28707" xr:uid="{00000000-0005-0000-0000-00002A210000}"/>
    <cellStyle name="SAPBEXaggItem 8 2 4 2 2" xfId="28708" xr:uid="{00000000-0005-0000-0000-00002B210000}"/>
    <cellStyle name="SAPBEXaggItem 8 2 5" xfId="28709" xr:uid="{00000000-0005-0000-0000-00002C210000}"/>
    <cellStyle name="SAPBEXaggItem 8 2 5 2" xfId="28710" xr:uid="{00000000-0005-0000-0000-00002D210000}"/>
    <cellStyle name="SAPBEXaggItem 8 20" xfId="17778" xr:uid="{00000000-0005-0000-0000-00002E210000}"/>
    <cellStyle name="SAPBEXaggItem 8 21" xfId="18659" xr:uid="{00000000-0005-0000-0000-00002F210000}"/>
    <cellStyle name="SAPBEXaggItem 8 22" xfId="19517" xr:uid="{00000000-0005-0000-0000-000030210000}"/>
    <cellStyle name="SAPBEXaggItem 8 23" xfId="20383" xr:uid="{00000000-0005-0000-0000-000031210000}"/>
    <cellStyle name="SAPBEXaggItem 8 24" xfId="21241" xr:uid="{00000000-0005-0000-0000-000032210000}"/>
    <cellStyle name="SAPBEXaggItem 8 25" xfId="22082" xr:uid="{00000000-0005-0000-0000-000033210000}"/>
    <cellStyle name="SAPBEXaggItem 8 26" xfId="22911" xr:uid="{00000000-0005-0000-0000-000034210000}"/>
    <cellStyle name="SAPBEXaggItem 8 27" xfId="23713" xr:uid="{00000000-0005-0000-0000-000035210000}"/>
    <cellStyle name="SAPBEXaggItem 8 3" xfId="2781" xr:uid="{00000000-0005-0000-0000-000036210000}"/>
    <cellStyle name="SAPBEXaggItem 8 4" xfId="3683" xr:uid="{00000000-0005-0000-0000-000037210000}"/>
    <cellStyle name="SAPBEXaggItem 8 5" xfId="4571" xr:uid="{00000000-0005-0000-0000-000038210000}"/>
    <cellStyle name="SAPBEXaggItem 8 6" xfId="5460" xr:uid="{00000000-0005-0000-0000-000039210000}"/>
    <cellStyle name="SAPBEXaggItem 8 7" xfId="6354" xr:uid="{00000000-0005-0000-0000-00003A210000}"/>
    <cellStyle name="SAPBEXaggItem 8 8" xfId="7334" xr:uid="{00000000-0005-0000-0000-00003B210000}"/>
    <cellStyle name="SAPBEXaggItem 8 9" xfId="8056" xr:uid="{00000000-0005-0000-0000-00003C210000}"/>
    <cellStyle name="SAPBEXaggItem 9" xfId="599" xr:uid="{00000000-0005-0000-0000-00003D210000}"/>
    <cellStyle name="SAPBEXaggItem 9 10" xfId="7815" xr:uid="{00000000-0005-0000-0000-00003E210000}"/>
    <cellStyle name="SAPBEXaggItem 9 11" xfId="8703" xr:uid="{00000000-0005-0000-0000-00003F210000}"/>
    <cellStyle name="SAPBEXaggItem 9 12" xfId="8816" xr:uid="{00000000-0005-0000-0000-000040210000}"/>
    <cellStyle name="SAPBEXaggItem 9 13" xfId="7685" xr:uid="{00000000-0005-0000-0000-000041210000}"/>
    <cellStyle name="SAPBEXaggItem 9 14" xfId="11351" xr:uid="{00000000-0005-0000-0000-000042210000}"/>
    <cellStyle name="SAPBEXaggItem 9 15" xfId="11464" xr:uid="{00000000-0005-0000-0000-000043210000}"/>
    <cellStyle name="SAPBEXaggItem 9 16" xfId="6820" xr:uid="{00000000-0005-0000-0000-000044210000}"/>
    <cellStyle name="SAPBEXaggItem 9 17" xfId="14003" xr:uid="{00000000-0005-0000-0000-000045210000}"/>
    <cellStyle name="SAPBEXaggItem 9 18" xfId="14891" xr:uid="{00000000-0005-0000-0000-000046210000}"/>
    <cellStyle name="SAPBEXaggItem 9 19" xfId="15778" xr:uid="{00000000-0005-0000-0000-000047210000}"/>
    <cellStyle name="SAPBEXaggItem 9 2" xfId="1598" xr:uid="{00000000-0005-0000-0000-000048210000}"/>
    <cellStyle name="SAPBEXaggItem 9 2 2" xfId="24644" xr:uid="{00000000-0005-0000-0000-000049210000}"/>
    <cellStyle name="SAPBEXaggItem 9 2 2 2" xfId="28711" xr:uid="{00000000-0005-0000-0000-00004A210000}"/>
    <cellStyle name="SAPBEXaggItem 9 2 2 2 2" xfId="28712" xr:uid="{00000000-0005-0000-0000-00004B210000}"/>
    <cellStyle name="SAPBEXaggItem 9 2 2 2 2 2" xfId="28713" xr:uid="{00000000-0005-0000-0000-00004C210000}"/>
    <cellStyle name="SAPBEXaggItem 9 2 2 2 3" xfId="28714" xr:uid="{00000000-0005-0000-0000-00004D210000}"/>
    <cellStyle name="SAPBEXaggItem 9 2 2 3" xfId="28715" xr:uid="{00000000-0005-0000-0000-00004E210000}"/>
    <cellStyle name="SAPBEXaggItem 9 2 2 3 2" xfId="28716" xr:uid="{00000000-0005-0000-0000-00004F210000}"/>
    <cellStyle name="SAPBEXaggItem 9 2 2 3 2 2" xfId="28717" xr:uid="{00000000-0005-0000-0000-000050210000}"/>
    <cellStyle name="SAPBEXaggItem 9 2 2 4" xfId="28718" xr:uid="{00000000-0005-0000-0000-000051210000}"/>
    <cellStyle name="SAPBEXaggItem 9 2 2 4 2" xfId="28719" xr:uid="{00000000-0005-0000-0000-000052210000}"/>
    <cellStyle name="SAPBEXaggItem 9 2 3" xfId="28720" xr:uid="{00000000-0005-0000-0000-000053210000}"/>
    <cellStyle name="SAPBEXaggItem 9 2 3 2" xfId="28721" xr:uid="{00000000-0005-0000-0000-000054210000}"/>
    <cellStyle name="SAPBEXaggItem 9 2 3 2 2" xfId="28722" xr:uid="{00000000-0005-0000-0000-000055210000}"/>
    <cellStyle name="SAPBEXaggItem 9 2 3 3" xfId="28723" xr:uid="{00000000-0005-0000-0000-000056210000}"/>
    <cellStyle name="SAPBEXaggItem 9 2 4" xfId="28724" xr:uid="{00000000-0005-0000-0000-000057210000}"/>
    <cellStyle name="SAPBEXaggItem 9 2 4 2" xfId="28725" xr:uid="{00000000-0005-0000-0000-000058210000}"/>
    <cellStyle name="SAPBEXaggItem 9 2 4 2 2" xfId="28726" xr:uid="{00000000-0005-0000-0000-000059210000}"/>
    <cellStyle name="SAPBEXaggItem 9 2 5" xfId="28727" xr:uid="{00000000-0005-0000-0000-00005A210000}"/>
    <cellStyle name="SAPBEXaggItem 9 2 5 2" xfId="28728" xr:uid="{00000000-0005-0000-0000-00005B210000}"/>
    <cellStyle name="SAPBEXaggItem 9 20" xfId="16660" xr:uid="{00000000-0005-0000-0000-00005C210000}"/>
    <cellStyle name="SAPBEXaggItem 9 21" xfId="17544" xr:uid="{00000000-0005-0000-0000-00005D210000}"/>
    <cellStyle name="SAPBEXaggItem 9 22" xfId="17655" xr:uid="{00000000-0005-0000-0000-00005E210000}"/>
    <cellStyle name="SAPBEXaggItem 9 23" xfId="10463" xr:uid="{00000000-0005-0000-0000-00005F210000}"/>
    <cellStyle name="SAPBEXaggItem 9 24" xfId="20156" xr:uid="{00000000-0005-0000-0000-000060210000}"/>
    <cellStyle name="SAPBEXaggItem 9 25" xfId="21018" xr:uid="{00000000-0005-0000-0000-000061210000}"/>
    <cellStyle name="SAPBEXaggItem 9 26" xfId="21874" xr:uid="{00000000-0005-0000-0000-000062210000}"/>
    <cellStyle name="SAPBEXaggItem 9 27" xfId="22709" xr:uid="{00000000-0005-0000-0000-000063210000}"/>
    <cellStyle name="SAPBEXaggItem 9 28" xfId="24643" xr:uid="{00000000-0005-0000-0000-000064210000}"/>
    <cellStyle name="SAPBEXaggItem 9 3" xfId="2501" xr:uid="{00000000-0005-0000-0000-000065210000}"/>
    <cellStyle name="SAPBEXaggItem 9 3 2" xfId="28729" xr:uid="{00000000-0005-0000-0000-000066210000}"/>
    <cellStyle name="SAPBEXaggItem 9 3 2 2" xfId="28730" xr:uid="{00000000-0005-0000-0000-000067210000}"/>
    <cellStyle name="SAPBEXaggItem 9 3 2 2 2" xfId="28731" xr:uid="{00000000-0005-0000-0000-000068210000}"/>
    <cellStyle name="SAPBEXaggItem 9 3 3" xfId="28732" xr:uid="{00000000-0005-0000-0000-000069210000}"/>
    <cellStyle name="SAPBEXaggItem 9 3 3 2" xfId="28733" xr:uid="{00000000-0005-0000-0000-00006A210000}"/>
    <cellStyle name="SAPBEXaggItem 9 4" xfId="2423" xr:uid="{00000000-0005-0000-0000-00006B210000}"/>
    <cellStyle name="SAPBEXaggItem 9 5" xfId="1632" xr:uid="{00000000-0005-0000-0000-00006C210000}"/>
    <cellStyle name="SAPBEXaggItem 9 6" xfId="3557" xr:uid="{00000000-0005-0000-0000-00006D210000}"/>
    <cellStyle name="SAPBEXaggItem 9 7" xfId="4444" xr:uid="{00000000-0005-0000-0000-00006E210000}"/>
    <cellStyle name="SAPBEXaggItem 9 8" xfId="7669" xr:uid="{00000000-0005-0000-0000-00006F210000}"/>
    <cellStyle name="SAPBEXaggItem 9 9" xfId="7640" xr:uid="{00000000-0005-0000-0000-000070210000}"/>
    <cellStyle name="SAPBEXaggItem_20120921_SF-grote-ronde-Liesbethdump2" xfId="600" xr:uid="{00000000-0005-0000-0000-000071210000}"/>
    <cellStyle name="SAPBEXaggItemX" xfId="601" xr:uid="{00000000-0005-0000-0000-000072210000}"/>
    <cellStyle name="SAPBEXaggItemX 10" xfId="1551" xr:uid="{00000000-0005-0000-0000-000073210000}"/>
    <cellStyle name="SAPBEXaggItemX 11" xfId="3351" xr:uid="{00000000-0005-0000-0000-000074210000}"/>
    <cellStyle name="SAPBEXaggItemX 12" xfId="2679" xr:uid="{00000000-0005-0000-0000-000075210000}"/>
    <cellStyle name="SAPBEXaggItemX 13" xfId="3410" xr:uid="{00000000-0005-0000-0000-000076210000}"/>
    <cellStyle name="SAPBEXaggItemX 14" xfId="1479" xr:uid="{00000000-0005-0000-0000-000077210000}"/>
    <cellStyle name="SAPBEXaggItemX 15" xfId="7106" xr:uid="{00000000-0005-0000-0000-000078210000}"/>
    <cellStyle name="SAPBEXaggItemX 16" xfId="6944" xr:uid="{00000000-0005-0000-0000-000079210000}"/>
    <cellStyle name="SAPBEXaggItemX 17" xfId="8626" xr:uid="{00000000-0005-0000-0000-00007A210000}"/>
    <cellStyle name="SAPBEXaggItemX 18" xfId="9515" xr:uid="{00000000-0005-0000-0000-00007B210000}"/>
    <cellStyle name="SAPBEXaggItemX 19" xfId="6593" xr:uid="{00000000-0005-0000-0000-00007C210000}"/>
    <cellStyle name="SAPBEXaggItemX 2" xfId="602" xr:uid="{00000000-0005-0000-0000-00007D210000}"/>
    <cellStyle name="SAPBEXaggItemX 2 10" xfId="4370" xr:uid="{00000000-0005-0000-0000-00007E210000}"/>
    <cellStyle name="SAPBEXaggItemX 2 11" xfId="5260" xr:uid="{00000000-0005-0000-0000-00007F210000}"/>
    <cellStyle name="SAPBEXaggItemX 2 12" xfId="6155" xr:uid="{00000000-0005-0000-0000-000080210000}"/>
    <cellStyle name="SAPBEXaggItemX 2 13" xfId="7476" xr:uid="{00000000-0005-0000-0000-000081210000}"/>
    <cellStyle name="SAPBEXaggItemX 2 14" xfId="7861" xr:uid="{00000000-0005-0000-0000-000082210000}"/>
    <cellStyle name="SAPBEXaggItemX 2 15" xfId="8751" xr:uid="{00000000-0005-0000-0000-000083210000}"/>
    <cellStyle name="SAPBEXaggItemX 2 16" xfId="9640" xr:uid="{00000000-0005-0000-0000-000084210000}"/>
    <cellStyle name="SAPBEXaggItemX 2 17" xfId="10508" xr:uid="{00000000-0005-0000-0000-000085210000}"/>
    <cellStyle name="SAPBEXaggItemX 2 18" xfId="11399" xr:uid="{00000000-0005-0000-0000-000086210000}"/>
    <cellStyle name="SAPBEXaggItemX 2 19" xfId="12289" xr:uid="{00000000-0005-0000-0000-000087210000}"/>
    <cellStyle name="SAPBEXaggItemX 2 2" xfId="603" xr:uid="{00000000-0005-0000-0000-000088210000}"/>
    <cellStyle name="SAPBEXaggItemX 2 2 10" xfId="8965" xr:uid="{00000000-0005-0000-0000-000089210000}"/>
    <cellStyle name="SAPBEXaggItemX 2 2 11" xfId="9854" xr:uid="{00000000-0005-0000-0000-00008A210000}"/>
    <cellStyle name="SAPBEXaggItemX 2 2 12" xfId="10723" xr:uid="{00000000-0005-0000-0000-00008B210000}"/>
    <cellStyle name="SAPBEXaggItemX 2 2 13" xfId="11614" xr:uid="{00000000-0005-0000-0000-00008C210000}"/>
    <cellStyle name="SAPBEXaggItemX 2 2 14" xfId="12505" xr:uid="{00000000-0005-0000-0000-00008D210000}"/>
    <cellStyle name="SAPBEXaggItemX 2 2 15" xfId="13371" xr:uid="{00000000-0005-0000-0000-00008E210000}"/>
    <cellStyle name="SAPBEXaggItemX 2 2 16" xfId="14262" xr:uid="{00000000-0005-0000-0000-00008F210000}"/>
    <cellStyle name="SAPBEXaggItemX 2 2 17" xfId="15148" xr:uid="{00000000-0005-0000-0000-000090210000}"/>
    <cellStyle name="SAPBEXaggItemX 2 2 18" xfId="16032" xr:uid="{00000000-0005-0000-0000-000091210000}"/>
    <cellStyle name="SAPBEXaggItemX 2 2 19" xfId="16918" xr:uid="{00000000-0005-0000-0000-000092210000}"/>
    <cellStyle name="SAPBEXaggItemX 2 2 2" xfId="2083" xr:uid="{00000000-0005-0000-0000-000093210000}"/>
    <cellStyle name="SAPBEXaggItemX 2 2 2 2" xfId="24645" xr:uid="{00000000-0005-0000-0000-000094210000}"/>
    <cellStyle name="SAPBEXaggItemX 2 2 2 2 2" xfId="28734" xr:uid="{00000000-0005-0000-0000-000095210000}"/>
    <cellStyle name="SAPBEXaggItemX 2 2 2 2 2 2" xfId="28735" xr:uid="{00000000-0005-0000-0000-000096210000}"/>
    <cellStyle name="SAPBEXaggItemX 2 2 2 2 2 2 2" xfId="28736" xr:uid="{00000000-0005-0000-0000-000097210000}"/>
    <cellStyle name="SAPBEXaggItemX 2 2 2 2 2 3" xfId="28737" xr:uid="{00000000-0005-0000-0000-000098210000}"/>
    <cellStyle name="SAPBEXaggItemX 2 2 2 2 3" xfId="28738" xr:uid="{00000000-0005-0000-0000-000099210000}"/>
    <cellStyle name="SAPBEXaggItemX 2 2 2 2 3 2" xfId="28739" xr:uid="{00000000-0005-0000-0000-00009A210000}"/>
    <cellStyle name="SAPBEXaggItemX 2 2 2 2 3 2 2" xfId="28740" xr:uid="{00000000-0005-0000-0000-00009B210000}"/>
    <cellStyle name="SAPBEXaggItemX 2 2 2 2 4" xfId="28741" xr:uid="{00000000-0005-0000-0000-00009C210000}"/>
    <cellStyle name="SAPBEXaggItemX 2 2 2 2 4 2" xfId="28742" xr:uid="{00000000-0005-0000-0000-00009D210000}"/>
    <cellStyle name="SAPBEXaggItemX 2 2 2 3" xfId="28743" xr:uid="{00000000-0005-0000-0000-00009E210000}"/>
    <cellStyle name="SAPBEXaggItemX 2 2 2 3 2" xfId="28744" xr:uid="{00000000-0005-0000-0000-00009F210000}"/>
    <cellStyle name="SAPBEXaggItemX 2 2 2 3 2 2" xfId="28745" xr:uid="{00000000-0005-0000-0000-0000A0210000}"/>
    <cellStyle name="SAPBEXaggItemX 2 2 2 3 3" xfId="28746" xr:uid="{00000000-0005-0000-0000-0000A1210000}"/>
    <cellStyle name="SAPBEXaggItemX 2 2 2 4" xfId="28747" xr:uid="{00000000-0005-0000-0000-0000A2210000}"/>
    <cellStyle name="SAPBEXaggItemX 2 2 2 4 2" xfId="28748" xr:uid="{00000000-0005-0000-0000-0000A3210000}"/>
    <cellStyle name="SAPBEXaggItemX 2 2 2 4 2 2" xfId="28749" xr:uid="{00000000-0005-0000-0000-0000A4210000}"/>
    <cellStyle name="SAPBEXaggItemX 2 2 2 5" xfId="28750" xr:uid="{00000000-0005-0000-0000-0000A5210000}"/>
    <cellStyle name="SAPBEXaggItemX 2 2 2 5 2" xfId="28751" xr:uid="{00000000-0005-0000-0000-0000A6210000}"/>
    <cellStyle name="SAPBEXaggItemX 2 2 20" xfId="17798" xr:uid="{00000000-0005-0000-0000-0000A7210000}"/>
    <cellStyle name="SAPBEXaggItemX 2 2 21" xfId="18679" xr:uid="{00000000-0005-0000-0000-0000A8210000}"/>
    <cellStyle name="SAPBEXaggItemX 2 2 22" xfId="19537" xr:uid="{00000000-0005-0000-0000-0000A9210000}"/>
    <cellStyle name="SAPBEXaggItemX 2 2 23" xfId="20403" xr:uid="{00000000-0005-0000-0000-0000AA210000}"/>
    <cellStyle name="SAPBEXaggItemX 2 2 24" xfId="21261" xr:uid="{00000000-0005-0000-0000-0000AB210000}"/>
    <cellStyle name="SAPBEXaggItemX 2 2 25" xfId="22102" xr:uid="{00000000-0005-0000-0000-0000AC210000}"/>
    <cellStyle name="SAPBEXaggItemX 2 2 26" xfId="22931" xr:uid="{00000000-0005-0000-0000-0000AD210000}"/>
    <cellStyle name="SAPBEXaggItemX 2 2 27" xfId="23733" xr:uid="{00000000-0005-0000-0000-0000AE210000}"/>
    <cellStyle name="SAPBEXaggItemX 2 2 3" xfId="2801" xr:uid="{00000000-0005-0000-0000-0000AF210000}"/>
    <cellStyle name="SAPBEXaggItemX 2 2 4" xfId="3703" xr:uid="{00000000-0005-0000-0000-0000B0210000}"/>
    <cellStyle name="SAPBEXaggItemX 2 2 5" xfId="4591" xr:uid="{00000000-0005-0000-0000-0000B1210000}"/>
    <cellStyle name="SAPBEXaggItemX 2 2 6" xfId="5480" xr:uid="{00000000-0005-0000-0000-0000B2210000}"/>
    <cellStyle name="SAPBEXaggItemX 2 2 7" xfId="6374" xr:uid="{00000000-0005-0000-0000-0000B3210000}"/>
    <cellStyle name="SAPBEXaggItemX 2 2 8" xfId="7301" xr:uid="{00000000-0005-0000-0000-0000B4210000}"/>
    <cellStyle name="SAPBEXaggItemX 2 2 9" xfId="8076" xr:uid="{00000000-0005-0000-0000-0000B5210000}"/>
    <cellStyle name="SAPBEXaggItemX 2 20" xfId="13159" xr:uid="{00000000-0005-0000-0000-0000B6210000}"/>
    <cellStyle name="SAPBEXaggItemX 2 21" xfId="14049" xr:uid="{00000000-0005-0000-0000-0000B7210000}"/>
    <cellStyle name="SAPBEXaggItemX 2 22" xfId="14936" xr:uid="{00000000-0005-0000-0000-0000B8210000}"/>
    <cellStyle name="SAPBEXaggItemX 2 23" xfId="15822" xr:uid="{00000000-0005-0000-0000-0000B9210000}"/>
    <cellStyle name="SAPBEXaggItemX 2 24" xfId="16705" xr:uid="{00000000-0005-0000-0000-0000BA210000}"/>
    <cellStyle name="SAPBEXaggItemX 2 25" xfId="17590" xr:uid="{00000000-0005-0000-0000-0000BB210000}"/>
    <cellStyle name="SAPBEXaggItemX 2 26" xfId="18466" xr:uid="{00000000-0005-0000-0000-0000BC210000}"/>
    <cellStyle name="SAPBEXaggItemX 2 27" xfId="19327" xr:uid="{00000000-0005-0000-0000-0000BD210000}"/>
    <cellStyle name="SAPBEXaggItemX 2 28" xfId="20195" xr:uid="{00000000-0005-0000-0000-0000BE210000}"/>
    <cellStyle name="SAPBEXaggItemX 2 29" xfId="21057" xr:uid="{00000000-0005-0000-0000-0000BF210000}"/>
    <cellStyle name="SAPBEXaggItemX 2 3" xfId="604" xr:uid="{00000000-0005-0000-0000-0000C0210000}"/>
    <cellStyle name="SAPBEXaggItemX 2 3 10" xfId="8966" xr:uid="{00000000-0005-0000-0000-0000C1210000}"/>
    <cellStyle name="SAPBEXaggItemX 2 3 11" xfId="9855" xr:uid="{00000000-0005-0000-0000-0000C2210000}"/>
    <cellStyle name="SAPBEXaggItemX 2 3 12" xfId="10724" xr:uid="{00000000-0005-0000-0000-0000C3210000}"/>
    <cellStyle name="SAPBEXaggItemX 2 3 13" xfId="11615" xr:uid="{00000000-0005-0000-0000-0000C4210000}"/>
    <cellStyle name="SAPBEXaggItemX 2 3 14" xfId="12506" xr:uid="{00000000-0005-0000-0000-0000C5210000}"/>
    <cellStyle name="SAPBEXaggItemX 2 3 15" xfId="13372" xr:uid="{00000000-0005-0000-0000-0000C6210000}"/>
    <cellStyle name="SAPBEXaggItemX 2 3 16" xfId="14263" xr:uid="{00000000-0005-0000-0000-0000C7210000}"/>
    <cellStyle name="SAPBEXaggItemX 2 3 17" xfId="15149" xr:uid="{00000000-0005-0000-0000-0000C8210000}"/>
    <cellStyle name="SAPBEXaggItemX 2 3 18" xfId="16033" xr:uid="{00000000-0005-0000-0000-0000C9210000}"/>
    <cellStyle name="SAPBEXaggItemX 2 3 19" xfId="16919" xr:uid="{00000000-0005-0000-0000-0000CA210000}"/>
    <cellStyle name="SAPBEXaggItemX 2 3 2" xfId="2084" xr:uid="{00000000-0005-0000-0000-0000CB210000}"/>
    <cellStyle name="SAPBEXaggItemX 2 3 2 2" xfId="24646" xr:uid="{00000000-0005-0000-0000-0000CC210000}"/>
    <cellStyle name="SAPBEXaggItemX 2 3 2 2 2" xfId="28752" xr:uid="{00000000-0005-0000-0000-0000CD210000}"/>
    <cellStyle name="SAPBEXaggItemX 2 3 2 2 2 2" xfId="28753" xr:uid="{00000000-0005-0000-0000-0000CE210000}"/>
    <cellStyle name="SAPBEXaggItemX 2 3 2 2 2 2 2" xfId="28754" xr:uid="{00000000-0005-0000-0000-0000CF210000}"/>
    <cellStyle name="SAPBEXaggItemX 2 3 2 2 2 3" xfId="28755" xr:uid="{00000000-0005-0000-0000-0000D0210000}"/>
    <cellStyle name="SAPBEXaggItemX 2 3 2 2 3" xfId="28756" xr:uid="{00000000-0005-0000-0000-0000D1210000}"/>
    <cellStyle name="SAPBEXaggItemX 2 3 2 2 3 2" xfId="28757" xr:uid="{00000000-0005-0000-0000-0000D2210000}"/>
    <cellStyle name="SAPBEXaggItemX 2 3 2 2 3 2 2" xfId="28758" xr:uid="{00000000-0005-0000-0000-0000D3210000}"/>
    <cellStyle name="SAPBEXaggItemX 2 3 2 2 4" xfId="28759" xr:uid="{00000000-0005-0000-0000-0000D4210000}"/>
    <cellStyle name="SAPBEXaggItemX 2 3 2 2 4 2" xfId="28760" xr:uid="{00000000-0005-0000-0000-0000D5210000}"/>
    <cellStyle name="SAPBEXaggItemX 2 3 2 3" xfId="28761" xr:uid="{00000000-0005-0000-0000-0000D6210000}"/>
    <cellStyle name="SAPBEXaggItemX 2 3 2 3 2" xfId="28762" xr:uid="{00000000-0005-0000-0000-0000D7210000}"/>
    <cellStyle name="SAPBEXaggItemX 2 3 2 3 2 2" xfId="28763" xr:uid="{00000000-0005-0000-0000-0000D8210000}"/>
    <cellStyle name="SAPBEXaggItemX 2 3 2 3 3" xfId="28764" xr:uid="{00000000-0005-0000-0000-0000D9210000}"/>
    <cellStyle name="SAPBEXaggItemX 2 3 2 4" xfId="28765" xr:uid="{00000000-0005-0000-0000-0000DA210000}"/>
    <cellStyle name="SAPBEXaggItemX 2 3 2 4 2" xfId="28766" xr:uid="{00000000-0005-0000-0000-0000DB210000}"/>
    <cellStyle name="SAPBEXaggItemX 2 3 2 4 2 2" xfId="28767" xr:uid="{00000000-0005-0000-0000-0000DC210000}"/>
    <cellStyle name="SAPBEXaggItemX 2 3 2 5" xfId="28768" xr:uid="{00000000-0005-0000-0000-0000DD210000}"/>
    <cellStyle name="SAPBEXaggItemX 2 3 2 5 2" xfId="28769" xr:uid="{00000000-0005-0000-0000-0000DE210000}"/>
    <cellStyle name="SAPBEXaggItemX 2 3 20" xfId="17799" xr:uid="{00000000-0005-0000-0000-0000DF210000}"/>
    <cellStyle name="SAPBEXaggItemX 2 3 21" xfId="18680" xr:uid="{00000000-0005-0000-0000-0000E0210000}"/>
    <cellStyle name="SAPBEXaggItemX 2 3 22" xfId="19538" xr:uid="{00000000-0005-0000-0000-0000E1210000}"/>
    <cellStyle name="SAPBEXaggItemX 2 3 23" xfId="20404" xr:uid="{00000000-0005-0000-0000-0000E2210000}"/>
    <cellStyle name="SAPBEXaggItemX 2 3 24" xfId="21262" xr:uid="{00000000-0005-0000-0000-0000E3210000}"/>
    <cellStyle name="SAPBEXaggItemX 2 3 25" xfId="22103" xr:uid="{00000000-0005-0000-0000-0000E4210000}"/>
    <cellStyle name="SAPBEXaggItemX 2 3 26" xfId="22932" xr:uid="{00000000-0005-0000-0000-0000E5210000}"/>
    <cellStyle name="SAPBEXaggItemX 2 3 27" xfId="23734" xr:uid="{00000000-0005-0000-0000-0000E6210000}"/>
    <cellStyle name="SAPBEXaggItemX 2 3 3" xfId="2802" xr:uid="{00000000-0005-0000-0000-0000E7210000}"/>
    <cellStyle name="SAPBEXaggItemX 2 3 4" xfId="3704" xr:uid="{00000000-0005-0000-0000-0000E8210000}"/>
    <cellStyle name="SAPBEXaggItemX 2 3 5" xfId="4592" xr:uid="{00000000-0005-0000-0000-0000E9210000}"/>
    <cellStyle name="SAPBEXaggItemX 2 3 6" xfId="5481" xr:uid="{00000000-0005-0000-0000-0000EA210000}"/>
    <cellStyle name="SAPBEXaggItemX 2 3 7" xfId="6375" xr:uid="{00000000-0005-0000-0000-0000EB210000}"/>
    <cellStyle name="SAPBEXaggItemX 2 3 8" xfId="7319" xr:uid="{00000000-0005-0000-0000-0000EC210000}"/>
    <cellStyle name="SAPBEXaggItemX 2 3 9" xfId="8077" xr:uid="{00000000-0005-0000-0000-0000ED210000}"/>
    <cellStyle name="SAPBEXaggItemX 2 30" xfId="21908" xr:uid="{00000000-0005-0000-0000-0000EE210000}"/>
    <cellStyle name="SAPBEXaggItemX 2 31" xfId="22740" xr:uid="{00000000-0005-0000-0000-0000EF210000}"/>
    <cellStyle name="SAPBEXaggItemX 2 32" xfId="23549" xr:uid="{00000000-0005-0000-0000-0000F0210000}"/>
    <cellStyle name="SAPBEXaggItemX 2 4" xfId="605" xr:uid="{00000000-0005-0000-0000-0000F1210000}"/>
    <cellStyle name="SAPBEXaggItemX 2 4 10" xfId="8967" xr:uid="{00000000-0005-0000-0000-0000F2210000}"/>
    <cellStyle name="SAPBEXaggItemX 2 4 11" xfId="9856" xr:uid="{00000000-0005-0000-0000-0000F3210000}"/>
    <cellStyle name="SAPBEXaggItemX 2 4 12" xfId="10725" xr:uid="{00000000-0005-0000-0000-0000F4210000}"/>
    <cellStyle name="SAPBEXaggItemX 2 4 13" xfId="11616" xr:uid="{00000000-0005-0000-0000-0000F5210000}"/>
    <cellStyle name="SAPBEXaggItemX 2 4 14" xfId="12507" xr:uid="{00000000-0005-0000-0000-0000F6210000}"/>
    <cellStyle name="SAPBEXaggItemX 2 4 15" xfId="13373" xr:uid="{00000000-0005-0000-0000-0000F7210000}"/>
    <cellStyle name="SAPBEXaggItemX 2 4 16" xfId="14264" xr:uid="{00000000-0005-0000-0000-0000F8210000}"/>
    <cellStyle name="SAPBEXaggItemX 2 4 17" xfId="15150" xr:uid="{00000000-0005-0000-0000-0000F9210000}"/>
    <cellStyle name="SAPBEXaggItemX 2 4 18" xfId="16034" xr:uid="{00000000-0005-0000-0000-0000FA210000}"/>
    <cellStyle name="SAPBEXaggItemX 2 4 19" xfId="16920" xr:uid="{00000000-0005-0000-0000-0000FB210000}"/>
    <cellStyle name="SAPBEXaggItemX 2 4 2" xfId="2085" xr:uid="{00000000-0005-0000-0000-0000FC210000}"/>
    <cellStyle name="SAPBEXaggItemX 2 4 2 2" xfId="24647" xr:uid="{00000000-0005-0000-0000-0000FD210000}"/>
    <cellStyle name="SAPBEXaggItemX 2 4 2 2 2" xfId="28770" xr:uid="{00000000-0005-0000-0000-0000FE210000}"/>
    <cellStyle name="SAPBEXaggItemX 2 4 2 2 2 2" xfId="28771" xr:uid="{00000000-0005-0000-0000-0000FF210000}"/>
    <cellStyle name="SAPBEXaggItemX 2 4 2 2 2 2 2" xfId="28772" xr:uid="{00000000-0005-0000-0000-000000220000}"/>
    <cellStyle name="SAPBEXaggItemX 2 4 2 2 2 3" xfId="28773" xr:uid="{00000000-0005-0000-0000-000001220000}"/>
    <cellStyle name="SAPBEXaggItemX 2 4 2 2 3" xfId="28774" xr:uid="{00000000-0005-0000-0000-000002220000}"/>
    <cellStyle name="SAPBEXaggItemX 2 4 2 2 3 2" xfId="28775" xr:uid="{00000000-0005-0000-0000-000003220000}"/>
    <cellStyle name="SAPBEXaggItemX 2 4 2 2 3 2 2" xfId="28776" xr:uid="{00000000-0005-0000-0000-000004220000}"/>
    <cellStyle name="SAPBEXaggItemX 2 4 2 2 4" xfId="28777" xr:uid="{00000000-0005-0000-0000-000005220000}"/>
    <cellStyle name="SAPBEXaggItemX 2 4 2 2 4 2" xfId="28778" xr:uid="{00000000-0005-0000-0000-000006220000}"/>
    <cellStyle name="SAPBEXaggItemX 2 4 2 3" xfId="28779" xr:uid="{00000000-0005-0000-0000-000007220000}"/>
    <cellStyle name="SAPBEXaggItemX 2 4 2 3 2" xfId="28780" xr:uid="{00000000-0005-0000-0000-000008220000}"/>
    <cellStyle name="SAPBEXaggItemX 2 4 2 3 2 2" xfId="28781" xr:uid="{00000000-0005-0000-0000-000009220000}"/>
    <cellStyle name="SAPBEXaggItemX 2 4 2 3 3" xfId="28782" xr:uid="{00000000-0005-0000-0000-00000A220000}"/>
    <cellStyle name="SAPBEXaggItemX 2 4 2 4" xfId="28783" xr:uid="{00000000-0005-0000-0000-00000B220000}"/>
    <cellStyle name="SAPBEXaggItemX 2 4 2 4 2" xfId="28784" xr:uid="{00000000-0005-0000-0000-00000C220000}"/>
    <cellStyle name="SAPBEXaggItemX 2 4 2 4 2 2" xfId="28785" xr:uid="{00000000-0005-0000-0000-00000D220000}"/>
    <cellStyle name="SAPBEXaggItemX 2 4 2 5" xfId="28786" xr:uid="{00000000-0005-0000-0000-00000E220000}"/>
    <cellStyle name="SAPBEXaggItemX 2 4 2 5 2" xfId="28787" xr:uid="{00000000-0005-0000-0000-00000F220000}"/>
    <cellStyle name="SAPBEXaggItemX 2 4 20" xfId="17800" xr:uid="{00000000-0005-0000-0000-000010220000}"/>
    <cellStyle name="SAPBEXaggItemX 2 4 21" xfId="18681" xr:uid="{00000000-0005-0000-0000-000011220000}"/>
    <cellStyle name="SAPBEXaggItemX 2 4 22" xfId="19539" xr:uid="{00000000-0005-0000-0000-000012220000}"/>
    <cellStyle name="SAPBEXaggItemX 2 4 23" xfId="20405" xr:uid="{00000000-0005-0000-0000-000013220000}"/>
    <cellStyle name="SAPBEXaggItemX 2 4 24" xfId="21263" xr:uid="{00000000-0005-0000-0000-000014220000}"/>
    <cellStyle name="SAPBEXaggItemX 2 4 25" xfId="22104" xr:uid="{00000000-0005-0000-0000-000015220000}"/>
    <cellStyle name="SAPBEXaggItemX 2 4 26" xfId="22933" xr:uid="{00000000-0005-0000-0000-000016220000}"/>
    <cellStyle name="SAPBEXaggItemX 2 4 27" xfId="23735" xr:uid="{00000000-0005-0000-0000-000017220000}"/>
    <cellStyle name="SAPBEXaggItemX 2 4 3" xfId="2803" xr:uid="{00000000-0005-0000-0000-000018220000}"/>
    <cellStyle name="SAPBEXaggItemX 2 4 4" xfId="3705" xr:uid="{00000000-0005-0000-0000-000019220000}"/>
    <cellStyle name="SAPBEXaggItemX 2 4 5" xfId="4593" xr:uid="{00000000-0005-0000-0000-00001A220000}"/>
    <cellStyle name="SAPBEXaggItemX 2 4 6" xfId="5482" xr:uid="{00000000-0005-0000-0000-00001B220000}"/>
    <cellStyle name="SAPBEXaggItemX 2 4 7" xfId="6376" xr:uid="{00000000-0005-0000-0000-00001C220000}"/>
    <cellStyle name="SAPBEXaggItemX 2 4 8" xfId="7318" xr:uid="{00000000-0005-0000-0000-00001D220000}"/>
    <cellStyle name="SAPBEXaggItemX 2 4 9" xfId="8078" xr:uid="{00000000-0005-0000-0000-00001E220000}"/>
    <cellStyle name="SAPBEXaggItemX 2 5" xfId="606" xr:uid="{00000000-0005-0000-0000-00001F220000}"/>
    <cellStyle name="SAPBEXaggItemX 2 5 10" xfId="8968" xr:uid="{00000000-0005-0000-0000-000020220000}"/>
    <cellStyle name="SAPBEXaggItemX 2 5 11" xfId="9857" xr:uid="{00000000-0005-0000-0000-000021220000}"/>
    <cellStyle name="SAPBEXaggItemX 2 5 12" xfId="10726" xr:uid="{00000000-0005-0000-0000-000022220000}"/>
    <cellStyle name="SAPBEXaggItemX 2 5 13" xfId="11617" xr:uid="{00000000-0005-0000-0000-000023220000}"/>
    <cellStyle name="SAPBEXaggItemX 2 5 14" xfId="12508" xr:uid="{00000000-0005-0000-0000-000024220000}"/>
    <cellStyle name="SAPBEXaggItemX 2 5 15" xfId="13374" xr:uid="{00000000-0005-0000-0000-000025220000}"/>
    <cellStyle name="SAPBEXaggItemX 2 5 16" xfId="14265" xr:uid="{00000000-0005-0000-0000-000026220000}"/>
    <cellStyle name="SAPBEXaggItemX 2 5 17" xfId="15151" xr:uid="{00000000-0005-0000-0000-000027220000}"/>
    <cellStyle name="SAPBEXaggItemX 2 5 18" xfId="16035" xr:uid="{00000000-0005-0000-0000-000028220000}"/>
    <cellStyle name="SAPBEXaggItemX 2 5 19" xfId="16921" xr:uid="{00000000-0005-0000-0000-000029220000}"/>
    <cellStyle name="SAPBEXaggItemX 2 5 2" xfId="2086" xr:uid="{00000000-0005-0000-0000-00002A220000}"/>
    <cellStyle name="SAPBEXaggItemX 2 5 2 2" xfId="24648" xr:uid="{00000000-0005-0000-0000-00002B220000}"/>
    <cellStyle name="SAPBEXaggItemX 2 5 2 2 2" xfId="28788" xr:uid="{00000000-0005-0000-0000-00002C220000}"/>
    <cellStyle name="SAPBEXaggItemX 2 5 2 2 2 2" xfId="28789" xr:uid="{00000000-0005-0000-0000-00002D220000}"/>
    <cellStyle name="SAPBEXaggItemX 2 5 2 2 2 2 2" xfId="28790" xr:uid="{00000000-0005-0000-0000-00002E220000}"/>
    <cellStyle name="SAPBEXaggItemX 2 5 2 2 2 3" xfId="28791" xr:uid="{00000000-0005-0000-0000-00002F220000}"/>
    <cellStyle name="SAPBEXaggItemX 2 5 2 2 3" xfId="28792" xr:uid="{00000000-0005-0000-0000-000030220000}"/>
    <cellStyle name="SAPBEXaggItemX 2 5 2 2 3 2" xfId="28793" xr:uid="{00000000-0005-0000-0000-000031220000}"/>
    <cellStyle name="SAPBEXaggItemX 2 5 2 2 3 2 2" xfId="28794" xr:uid="{00000000-0005-0000-0000-000032220000}"/>
    <cellStyle name="SAPBEXaggItemX 2 5 2 2 4" xfId="28795" xr:uid="{00000000-0005-0000-0000-000033220000}"/>
    <cellStyle name="SAPBEXaggItemX 2 5 2 2 4 2" xfId="28796" xr:uid="{00000000-0005-0000-0000-000034220000}"/>
    <cellStyle name="SAPBEXaggItemX 2 5 2 3" xfId="28797" xr:uid="{00000000-0005-0000-0000-000035220000}"/>
    <cellStyle name="SAPBEXaggItemX 2 5 2 3 2" xfId="28798" xr:uid="{00000000-0005-0000-0000-000036220000}"/>
    <cellStyle name="SAPBEXaggItemX 2 5 2 3 2 2" xfId="28799" xr:uid="{00000000-0005-0000-0000-000037220000}"/>
    <cellStyle name="SAPBEXaggItemX 2 5 2 3 3" xfId="28800" xr:uid="{00000000-0005-0000-0000-000038220000}"/>
    <cellStyle name="SAPBEXaggItemX 2 5 2 4" xfId="28801" xr:uid="{00000000-0005-0000-0000-000039220000}"/>
    <cellStyle name="SAPBEXaggItemX 2 5 2 4 2" xfId="28802" xr:uid="{00000000-0005-0000-0000-00003A220000}"/>
    <cellStyle name="SAPBEXaggItemX 2 5 2 4 2 2" xfId="28803" xr:uid="{00000000-0005-0000-0000-00003B220000}"/>
    <cellStyle name="SAPBEXaggItemX 2 5 2 5" xfId="28804" xr:uid="{00000000-0005-0000-0000-00003C220000}"/>
    <cellStyle name="SAPBEXaggItemX 2 5 2 5 2" xfId="28805" xr:uid="{00000000-0005-0000-0000-00003D220000}"/>
    <cellStyle name="SAPBEXaggItemX 2 5 20" xfId="17801" xr:uid="{00000000-0005-0000-0000-00003E220000}"/>
    <cellStyle name="SAPBEXaggItemX 2 5 21" xfId="18682" xr:uid="{00000000-0005-0000-0000-00003F220000}"/>
    <cellStyle name="SAPBEXaggItemX 2 5 22" xfId="19540" xr:uid="{00000000-0005-0000-0000-000040220000}"/>
    <cellStyle name="SAPBEXaggItemX 2 5 23" xfId="20406" xr:uid="{00000000-0005-0000-0000-000041220000}"/>
    <cellStyle name="SAPBEXaggItemX 2 5 24" xfId="21264" xr:uid="{00000000-0005-0000-0000-000042220000}"/>
    <cellStyle name="SAPBEXaggItemX 2 5 25" xfId="22105" xr:uid="{00000000-0005-0000-0000-000043220000}"/>
    <cellStyle name="SAPBEXaggItemX 2 5 26" xfId="22934" xr:uid="{00000000-0005-0000-0000-000044220000}"/>
    <cellStyle name="SAPBEXaggItemX 2 5 27" xfId="23736" xr:uid="{00000000-0005-0000-0000-000045220000}"/>
    <cellStyle name="SAPBEXaggItemX 2 5 3" xfId="2804" xr:uid="{00000000-0005-0000-0000-000046220000}"/>
    <cellStyle name="SAPBEXaggItemX 2 5 4" xfId="3706" xr:uid="{00000000-0005-0000-0000-000047220000}"/>
    <cellStyle name="SAPBEXaggItemX 2 5 5" xfId="4594" xr:uid="{00000000-0005-0000-0000-000048220000}"/>
    <cellStyle name="SAPBEXaggItemX 2 5 6" xfId="5483" xr:uid="{00000000-0005-0000-0000-000049220000}"/>
    <cellStyle name="SAPBEXaggItemX 2 5 7" xfId="6377" xr:uid="{00000000-0005-0000-0000-00004A220000}"/>
    <cellStyle name="SAPBEXaggItemX 2 5 8" xfId="7317" xr:uid="{00000000-0005-0000-0000-00004B220000}"/>
    <cellStyle name="SAPBEXaggItemX 2 5 9" xfId="8079" xr:uid="{00000000-0005-0000-0000-00004C220000}"/>
    <cellStyle name="SAPBEXaggItemX 2 6" xfId="607" xr:uid="{00000000-0005-0000-0000-00004D220000}"/>
    <cellStyle name="SAPBEXaggItemX 2 6 10" xfId="8969" xr:uid="{00000000-0005-0000-0000-00004E220000}"/>
    <cellStyle name="SAPBEXaggItemX 2 6 11" xfId="9858" xr:uid="{00000000-0005-0000-0000-00004F220000}"/>
    <cellStyle name="SAPBEXaggItemX 2 6 12" xfId="10727" xr:uid="{00000000-0005-0000-0000-000050220000}"/>
    <cellStyle name="SAPBEXaggItemX 2 6 13" xfId="11618" xr:uid="{00000000-0005-0000-0000-000051220000}"/>
    <cellStyle name="SAPBEXaggItemX 2 6 14" xfId="12509" xr:uid="{00000000-0005-0000-0000-000052220000}"/>
    <cellStyle name="SAPBEXaggItemX 2 6 15" xfId="13375" xr:uid="{00000000-0005-0000-0000-000053220000}"/>
    <cellStyle name="SAPBEXaggItemX 2 6 16" xfId="14266" xr:uid="{00000000-0005-0000-0000-000054220000}"/>
    <cellStyle name="SAPBEXaggItemX 2 6 17" xfId="15152" xr:uid="{00000000-0005-0000-0000-000055220000}"/>
    <cellStyle name="SAPBEXaggItemX 2 6 18" xfId="16036" xr:uid="{00000000-0005-0000-0000-000056220000}"/>
    <cellStyle name="SAPBEXaggItemX 2 6 19" xfId="16922" xr:uid="{00000000-0005-0000-0000-000057220000}"/>
    <cellStyle name="SAPBEXaggItemX 2 6 2" xfId="2087" xr:uid="{00000000-0005-0000-0000-000058220000}"/>
    <cellStyle name="SAPBEXaggItemX 2 6 2 2" xfId="24649" xr:uid="{00000000-0005-0000-0000-000059220000}"/>
    <cellStyle name="SAPBEXaggItemX 2 6 2 2 2" xfId="28806" xr:uid="{00000000-0005-0000-0000-00005A220000}"/>
    <cellStyle name="SAPBEXaggItemX 2 6 2 2 2 2" xfId="28807" xr:uid="{00000000-0005-0000-0000-00005B220000}"/>
    <cellStyle name="SAPBEXaggItemX 2 6 2 2 2 2 2" xfId="28808" xr:uid="{00000000-0005-0000-0000-00005C220000}"/>
    <cellStyle name="SAPBEXaggItemX 2 6 2 2 2 3" xfId="28809" xr:uid="{00000000-0005-0000-0000-00005D220000}"/>
    <cellStyle name="SAPBEXaggItemX 2 6 2 2 3" xfId="28810" xr:uid="{00000000-0005-0000-0000-00005E220000}"/>
    <cellStyle name="SAPBEXaggItemX 2 6 2 2 3 2" xfId="28811" xr:uid="{00000000-0005-0000-0000-00005F220000}"/>
    <cellStyle name="SAPBEXaggItemX 2 6 2 2 3 2 2" xfId="28812" xr:uid="{00000000-0005-0000-0000-000060220000}"/>
    <cellStyle name="SAPBEXaggItemX 2 6 2 2 4" xfId="28813" xr:uid="{00000000-0005-0000-0000-000061220000}"/>
    <cellStyle name="SAPBEXaggItemX 2 6 2 2 4 2" xfId="28814" xr:uid="{00000000-0005-0000-0000-000062220000}"/>
    <cellStyle name="SAPBEXaggItemX 2 6 2 3" xfId="28815" xr:uid="{00000000-0005-0000-0000-000063220000}"/>
    <cellStyle name="SAPBEXaggItemX 2 6 2 3 2" xfId="28816" xr:uid="{00000000-0005-0000-0000-000064220000}"/>
    <cellStyle name="SAPBEXaggItemX 2 6 2 3 2 2" xfId="28817" xr:uid="{00000000-0005-0000-0000-000065220000}"/>
    <cellStyle name="SAPBEXaggItemX 2 6 2 3 3" xfId="28818" xr:uid="{00000000-0005-0000-0000-000066220000}"/>
    <cellStyle name="SAPBEXaggItemX 2 6 2 4" xfId="28819" xr:uid="{00000000-0005-0000-0000-000067220000}"/>
    <cellStyle name="SAPBEXaggItemX 2 6 2 4 2" xfId="28820" xr:uid="{00000000-0005-0000-0000-000068220000}"/>
    <cellStyle name="SAPBEXaggItemX 2 6 2 4 2 2" xfId="28821" xr:uid="{00000000-0005-0000-0000-000069220000}"/>
    <cellStyle name="SAPBEXaggItemX 2 6 2 5" xfId="28822" xr:uid="{00000000-0005-0000-0000-00006A220000}"/>
    <cellStyle name="SAPBEXaggItemX 2 6 2 5 2" xfId="28823" xr:uid="{00000000-0005-0000-0000-00006B220000}"/>
    <cellStyle name="SAPBEXaggItemX 2 6 20" xfId="17802" xr:uid="{00000000-0005-0000-0000-00006C220000}"/>
    <cellStyle name="SAPBEXaggItemX 2 6 21" xfId="18683" xr:uid="{00000000-0005-0000-0000-00006D220000}"/>
    <cellStyle name="SAPBEXaggItemX 2 6 22" xfId="19541" xr:uid="{00000000-0005-0000-0000-00006E220000}"/>
    <cellStyle name="SAPBEXaggItemX 2 6 23" xfId="20407" xr:uid="{00000000-0005-0000-0000-00006F220000}"/>
    <cellStyle name="SAPBEXaggItemX 2 6 24" xfId="21265" xr:uid="{00000000-0005-0000-0000-000070220000}"/>
    <cellStyle name="SAPBEXaggItemX 2 6 25" xfId="22106" xr:uid="{00000000-0005-0000-0000-000071220000}"/>
    <cellStyle name="SAPBEXaggItemX 2 6 26" xfId="22935" xr:uid="{00000000-0005-0000-0000-000072220000}"/>
    <cellStyle name="SAPBEXaggItemX 2 6 27" xfId="23737" xr:uid="{00000000-0005-0000-0000-000073220000}"/>
    <cellStyle name="SAPBEXaggItemX 2 6 3" xfId="2805" xr:uid="{00000000-0005-0000-0000-000074220000}"/>
    <cellStyle name="SAPBEXaggItemX 2 6 4" xfId="3707" xr:uid="{00000000-0005-0000-0000-000075220000}"/>
    <cellStyle name="SAPBEXaggItemX 2 6 5" xfId="4595" xr:uid="{00000000-0005-0000-0000-000076220000}"/>
    <cellStyle name="SAPBEXaggItemX 2 6 6" xfId="5484" xr:uid="{00000000-0005-0000-0000-000077220000}"/>
    <cellStyle name="SAPBEXaggItemX 2 6 7" xfId="6378" xr:uid="{00000000-0005-0000-0000-000078220000}"/>
    <cellStyle name="SAPBEXaggItemX 2 6 8" xfId="7316" xr:uid="{00000000-0005-0000-0000-000079220000}"/>
    <cellStyle name="SAPBEXaggItemX 2 6 9" xfId="8080" xr:uid="{00000000-0005-0000-0000-00007A220000}"/>
    <cellStyle name="SAPBEXaggItemX 2 7" xfId="1866" xr:uid="{00000000-0005-0000-0000-00007B220000}"/>
    <cellStyle name="SAPBEXaggItemX 2 7 2" xfId="24650" xr:uid="{00000000-0005-0000-0000-00007C220000}"/>
    <cellStyle name="SAPBEXaggItemX 2 7 2 2" xfId="28824" xr:uid="{00000000-0005-0000-0000-00007D220000}"/>
    <cellStyle name="SAPBEXaggItemX 2 7 2 2 2" xfId="28825" xr:uid="{00000000-0005-0000-0000-00007E220000}"/>
    <cellStyle name="SAPBEXaggItemX 2 7 2 2 2 2" xfId="28826" xr:uid="{00000000-0005-0000-0000-00007F220000}"/>
    <cellStyle name="SAPBEXaggItemX 2 7 2 2 3" xfId="28827" xr:uid="{00000000-0005-0000-0000-000080220000}"/>
    <cellStyle name="SAPBEXaggItemX 2 7 2 3" xfId="28828" xr:uid="{00000000-0005-0000-0000-000081220000}"/>
    <cellStyle name="SAPBEXaggItemX 2 7 2 3 2" xfId="28829" xr:uid="{00000000-0005-0000-0000-000082220000}"/>
    <cellStyle name="SAPBEXaggItemX 2 7 2 3 2 2" xfId="28830" xr:uid="{00000000-0005-0000-0000-000083220000}"/>
    <cellStyle name="SAPBEXaggItemX 2 7 2 4" xfId="28831" xr:uid="{00000000-0005-0000-0000-000084220000}"/>
    <cellStyle name="SAPBEXaggItemX 2 7 2 4 2" xfId="28832" xr:uid="{00000000-0005-0000-0000-000085220000}"/>
    <cellStyle name="SAPBEXaggItemX 2 7 3" xfId="28833" xr:uid="{00000000-0005-0000-0000-000086220000}"/>
    <cellStyle name="SAPBEXaggItemX 2 7 3 2" xfId="28834" xr:uid="{00000000-0005-0000-0000-000087220000}"/>
    <cellStyle name="SAPBEXaggItemX 2 7 3 2 2" xfId="28835" xr:uid="{00000000-0005-0000-0000-000088220000}"/>
    <cellStyle name="SAPBEXaggItemX 2 7 3 3" xfId="28836" xr:uid="{00000000-0005-0000-0000-000089220000}"/>
    <cellStyle name="SAPBEXaggItemX 2 7 4" xfId="28837" xr:uid="{00000000-0005-0000-0000-00008A220000}"/>
    <cellStyle name="SAPBEXaggItemX 2 7 4 2" xfId="28838" xr:uid="{00000000-0005-0000-0000-00008B220000}"/>
    <cellStyle name="SAPBEXaggItemX 2 7 4 2 2" xfId="28839" xr:uid="{00000000-0005-0000-0000-00008C220000}"/>
    <cellStyle name="SAPBEXaggItemX 2 7 5" xfId="28840" xr:uid="{00000000-0005-0000-0000-00008D220000}"/>
    <cellStyle name="SAPBEXaggItemX 2 7 5 2" xfId="28841" xr:uid="{00000000-0005-0000-0000-00008E220000}"/>
    <cellStyle name="SAPBEXaggItemX 2 8" xfId="1464" xr:uid="{00000000-0005-0000-0000-00008F220000}"/>
    <cellStyle name="SAPBEXaggItemX 2 9" xfId="3483" xr:uid="{00000000-0005-0000-0000-000090220000}"/>
    <cellStyle name="SAPBEXaggItemX 20" xfId="11273" xr:uid="{00000000-0005-0000-0000-000091220000}"/>
    <cellStyle name="SAPBEXaggItemX 21" xfId="12164" xr:uid="{00000000-0005-0000-0000-000092220000}"/>
    <cellStyle name="SAPBEXaggItemX 22" xfId="8689" xr:uid="{00000000-0005-0000-0000-000093220000}"/>
    <cellStyle name="SAPBEXaggItemX 23" xfId="13921" xr:uid="{00000000-0005-0000-0000-000094220000}"/>
    <cellStyle name="SAPBEXaggItemX 24" xfId="14812" xr:uid="{00000000-0005-0000-0000-000095220000}"/>
    <cellStyle name="SAPBEXaggItemX 25" xfId="15698" xr:uid="{00000000-0005-0000-0000-000096220000}"/>
    <cellStyle name="SAPBEXaggItemX 26" xfId="16582" xr:uid="{00000000-0005-0000-0000-000097220000}"/>
    <cellStyle name="SAPBEXaggItemX 27" xfId="17468" xr:uid="{00000000-0005-0000-0000-000098220000}"/>
    <cellStyle name="SAPBEXaggItemX 28" xfId="18348" xr:uid="{00000000-0005-0000-0000-000099220000}"/>
    <cellStyle name="SAPBEXaggItemX 29" xfId="15007" xr:uid="{00000000-0005-0000-0000-00009A220000}"/>
    <cellStyle name="SAPBEXaggItemX 3" xfId="608" xr:uid="{00000000-0005-0000-0000-00009B220000}"/>
    <cellStyle name="SAPBEXaggItemX 3 10" xfId="8970" xr:uid="{00000000-0005-0000-0000-00009C220000}"/>
    <cellStyle name="SAPBEXaggItemX 3 11" xfId="9859" xr:uid="{00000000-0005-0000-0000-00009D220000}"/>
    <cellStyle name="SAPBEXaggItemX 3 12" xfId="10728" xr:uid="{00000000-0005-0000-0000-00009E220000}"/>
    <cellStyle name="SAPBEXaggItemX 3 13" xfId="11619" xr:uid="{00000000-0005-0000-0000-00009F220000}"/>
    <cellStyle name="SAPBEXaggItemX 3 14" xfId="12510" xr:uid="{00000000-0005-0000-0000-0000A0220000}"/>
    <cellStyle name="SAPBEXaggItemX 3 15" xfId="13376" xr:uid="{00000000-0005-0000-0000-0000A1220000}"/>
    <cellStyle name="SAPBEXaggItemX 3 16" xfId="14267" xr:uid="{00000000-0005-0000-0000-0000A2220000}"/>
    <cellStyle name="SAPBEXaggItemX 3 17" xfId="15153" xr:uid="{00000000-0005-0000-0000-0000A3220000}"/>
    <cellStyle name="SAPBEXaggItemX 3 18" xfId="16037" xr:uid="{00000000-0005-0000-0000-0000A4220000}"/>
    <cellStyle name="SAPBEXaggItemX 3 19" xfId="16923" xr:uid="{00000000-0005-0000-0000-0000A5220000}"/>
    <cellStyle name="SAPBEXaggItemX 3 2" xfId="2088" xr:uid="{00000000-0005-0000-0000-0000A6220000}"/>
    <cellStyle name="SAPBEXaggItemX 3 2 2" xfId="24651" xr:uid="{00000000-0005-0000-0000-0000A7220000}"/>
    <cellStyle name="SAPBEXaggItemX 3 2 2 2" xfId="28842" xr:uid="{00000000-0005-0000-0000-0000A8220000}"/>
    <cellStyle name="SAPBEXaggItemX 3 2 2 2 2" xfId="28843" xr:uid="{00000000-0005-0000-0000-0000A9220000}"/>
    <cellStyle name="SAPBEXaggItemX 3 2 2 2 2 2" xfId="28844" xr:uid="{00000000-0005-0000-0000-0000AA220000}"/>
    <cellStyle name="SAPBEXaggItemX 3 2 2 2 3" xfId="28845" xr:uid="{00000000-0005-0000-0000-0000AB220000}"/>
    <cellStyle name="SAPBEXaggItemX 3 2 2 3" xfId="28846" xr:uid="{00000000-0005-0000-0000-0000AC220000}"/>
    <cellStyle name="SAPBEXaggItemX 3 2 2 3 2" xfId="28847" xr:uid="{00000000-0005-0000-0000-0000AD220000}"/>
    <cellStyle name="SAPBEXaggItemX 3 2 2 3 2 2" xfId="28848" xr:uid="{00000000-0005-0000-0000-0000AE220000}"/>
    <cellStyle name="SAPBEXaggItemX 3 2 2 4" xfId="28849" xr:uid="{00000000-0005-0000-0000-0000AF220000}"/>
    <cellStyle name="SAPBEXaggItemX 3 2 2 4 2" xfId="28850" xr:uid="{00000000-0005-0000-0000-0000B0220000}"/>
    <cellStyle name="SAPBEXaggItemX 3 2 3" xfId="28851" xr:uid="{00000000-0005-0000-0000-0000B1220000}"/>
    <cellStyle name="SAPBEXaggItemX 3 2 3 2" xfId="28852" xr:uid="{00000000-0005-0000-0000-0000B2220000}"/>
    <cellStyle name="SAPBEXaggItemX 3 2 3 2 2" xfId="28853" xr:uid="{00000000-0005-0000-0000-0000B3220000}"/>
    <cellStyle name="SAPBEXaggItemX 3 2 3 3" xfId="28854" xr:uid="{00000000-0005-0000-0000-0000B4220000}"/>
    <cellStyle name="SAPBEXaggItemX 3 2 4" xfId="28855" xr:uid="{00000000-0005-0000-0000-0000B5220000}"/>
    <cellStyle name="SAPBEXaggItemX 3 2 4 2" xfId="28856" xr:uid="{00000000-0005-0000-0000-0000B6220000}"/>
    <cellStyle name="SAPBEXaggItemX 3 2 4 2 2" xfId="28857" xr:uid="{00000000-0005-0000-0000-0000B7220000}"/>
    <cellStyle name="SAPBEXaggItemX 3 2 5" xfId="28858" xr:uid="{00000000-0005-0000-0000-0000B8220000}"/>
    <cellStyle name="SAPBEXaggItemX 3 2 5 2" xfId="28859" xr:uid="{00000000-0005-0000-0000-0000B9220000}"/>
    <cellStyle name="SAPBEXaggItemX 3 20" xfId="17803" xr:uid="{00000000-0005-0000-0000-0000BA220000}"/>
    <cellStyle name="SAPBEXaggItemX 3 21" xfId="18684" xr:uid="{00000000-0005-0000-0000-0000BB220000}"/>
    <cellStyle name="SAPBEXaggItemX 3 22" xfId="19542" xr:uid="{00000000-0005-0000-0000-0000BC220000}"/>
    <cellStyle name="SAPBEXaggItemX 3 23" xfId="20408" xr:uid="{00000000-0005-0000-0000-0000BD220000}"/>
    <cellStyle name="SAPBEXaggItemX 3 24" xfId="21266" xr:uid="{00000000-0005-0000-0000-0000BE220000}"/>
    <cellStyle name="SAPBEXaggItemX 3 25" xfId="22107" xr:uid="{00000000-0005-0000-0000-0000BF220000}"/>
    <cellStyle name="SAPBEXaggItemX 3 26" xfId="22936" xr:uid="{00000000-0005-0000-0000-0000C0220000}"/>
    <cellStyle name="SAPBEXaggItemX 3 27" xfId="23738" xr:uid="{00000000-0005-0000-0000-0000C1220000}"/>
    <cellStyle name="SAPBEXaggItemX 3 3" xfId="2806" xr:uid="{00000000-0005-0000-0000-0000C2220000}"/>
    <cellStyle name="SAPBEXaggItemX 3 4" xfId="3708" xr:uid="{00000000-0005-0000-0000-0000C3220000}"/>
    <cellStyle name="SAPBEXaggItemX 3 5" xfId="4596" xr:uid="{00000000-0005-0000-0000-0000C4220000}"/>
    <cellStyle name="SAPBEXaggItemX 3 6" xfId="5485" xr:uid="{00000000-0005-0000-0000-0000C5220000}"/>
    <cellStyle name="SAPBEXaggItemX 3 7" xfId="6379" xr:uid="{00000000-0005-0000-0000-0000C6220000}"/>
    <cellStyle name="SAPBEXaggItemX 3 8" xfId="7315" xr:uid="{00000000-0005-0000-0000-0000C7220000}"/>
    <cellStyle name="SAPBEXaggItemX 3 9" xfId="8081" xr:uid="{00000000-0005-0000-0000-0000C8220000}"/>
    <cellStyle name="SAPBEXaggItemX 30" xfId="20087" xr:uid="{00000000-0005-0000-0000-0000C9220000}"/>
    <cellStyle name="SAPBEXaggItemX 31" xfId="20953" xr:uid="{00000000-0005-0000-0000-0000CA220000}"/>
    <cellStyle name="SAPBEXaggItemX 32" xfId="21811" xr:uid="{00000000-0005-0000-0000-0000CB220000}"/>
    <cellStyle name="SAPBEXaggItemX 33" xfId="22652" xr:uid="{00000000-0005-0000-0000-0000CC220000}"/>
    <cellStyle name="SAPBEXaggItemX 34" xfId="23481" xr:uid="{00000000-0005-0000-0000-0000CD220000}"/>
    <cellStyle name="SAPBEXaggItemX 4" xfId="609" xr:uid="{00000000-0005-0000-0000-0000CE220000}"/>
    <cellStyle name="SAPBEXaggItemX 4 10" xfId="8971" xr:uid="{00000000-0005-0000-0000-0000CF220000}"/>
    <cellStyle name="SAPBEXaggItemX 4 11" xfId="9860" xr:uid="{00000000-0005-0000-0000-0000D0220000}"/>
    <cellStyle name="SAPBEXaggItemX 4 12" xfId="10729" xr:uid="{00000000-0005-0000-0000-0000D1220000}"/>
    <cellStyle name="SAPBEXaggItemX 4 13" xfId="11620" xr:uid="{00000000-0005-0000-0000-0000D2220000}"/>
    <cellStyle name="SAPBEXaggItemX 4 14" xfId="12511" xr:uid="{00000000-0005-0000-0000-0000D3220000}"/>
    <cellStyle name="SAPBEXaggItemX 4 15" xfId="13377" xr:uid="{00000000-0005-0000-0000-0000D4220000}"/>
    <cellStyle name="SAPBEXaggItemX 4 16" xfId="14268" xr:uid="{00000000-0005-0000-0000-0000D5220000}"/>
    <cellStyle name="SAPBEXaggItemX 4 17" xfId="15154" xr:uid="{00000000-0005-0000-0000-0000D6220000}"/>
    <cellStyle name="SAPBEXaggItemX 4 18" xfId="16038" xr:uid="{00000000-0005-0000-0000-0000D7220000}"/>
    <cellStyle name="SAPBEXaggItemX 4 19" xfId="16924" xr:uid="{00000000-0005-0000-0000-0000D8220000}"/>
    <cellStyle name="SAPBEXaggItemX 4 2" xfId="2089" xr:uid="{00000000-0005-0000-0000-0000D9220000}"/>
    <cellStyle name="SAPBEXaggItemX 4 2 2" xfId="24652" xr:uid="{00000000-0005-0000-0000-0000DA220000}"/>
    <cellStyle name="SAPBEXaggItemX 4 2 2 2" xfId="28860" xr:uid="{00000000-0005-0000-0000-0000DB220000}"/>
    <cellStyle name="SAPBEXaggItemX 4 2 2 2 2" xfId="28861" xr:uid="{00000000-0005-0000-0000-0000DC220000}"/>
    <cellStyle name="SAPBEXaggItemX 4 2 2 2 2 2" xfId="28862" xr:uid="{00000000-0005-0000-0000-0000DD220000}"/>
    <cellStyle name="SAPBEXaggItemX 4 2 2 2 3" xfId="28863" xr:uid="{00000000-0005-0000-0000-0000DE220000}"/>
    <cellStyle name="SAPBEXaggItemX 4 2 2 3" xfId="28864" xr:uid="{00000000-0005-0000-0000-0000DF220000}"/>
    <cellStyle name="SAPBEXaggItemX 4 2 2 3 2" xfId="28865" xr:uid="{00000000-0005-0000-0000-0000E0220000}"/>
    <cellStyle name="SAPBEXaggItemX 4 2 2 3 2 2" xfId="28866" xr:uid="{00000000-0005-0000-0000-0000E1220000}"/>
    <cellStyle name="SAPBEXaggItemX 4 2 2 4" xfId="28867" xr:uid="{00000000-0005-0000-0000-0000E2220000}"/>
    <cellStyle name="SAPBEXaggItemX 4 2 2 4 2" xfId="28868" xr:uid="{00000000-0005-0000-0000-0000E3220000}"/>
    <cellStyle name="SAPBEXaggItemX 4 2 3" xfId="28869" xr:uid="{00000000-0005-0000-0000-0000E4220000}"/>
    <cellStyle name="SAPBEXaggItemX 4 2 3 2" xfId="28870" xr:uid="{00000000-0005-0000-0000-0000E5220000}"/>
    <cellStyle name="SAPBEXaggItemX 4 2 3 2 2" xfId="28871" xr:uid="{00000000-0005-0000-0000-0000E6220000}"/>
    <cellStyle name="SAPBEXaggItemX 4 2 3 3" xfId="28872" xr:uid="{00000000-0005-0000-0000-0000E7220000}"/>
    <cellStyle name="SAPBEXaggItemX 4 2 4" xfId="28873" xr:uid="{00000000-0005-0000-0000-0000E8220000}"/>
    <cellStyle name="SAPBEXaggItemX 4 2 4 2" xfId="28874" xr:uid="{00000000-0005-0000-0000-0000E9220000}"/>
    <cellStyle name="SAPBEXaggItemX 4 2 4 2 2" xfId="28875" xr:uid="{00000000-0005-0000-0000-0000EA220000}"/>
    <cellStyle name="SAPBEXaggItemX 4 2 5" xfId="28876" xr:uid="{00000000-0005-0000-0000-0000EB220000}"/>
    <cellStyle name="SAPBEXaggItemX 4 2 5 2" xfId="28877" xr:uid="{00000000-0005-0000-0000-0000EC220000}"/>
    <cellStyle name="SAPBEXaggItemX 4 20" xfId="17804" xr:uid="{00000000-0005-0000-0000-0000ED220000}"/>
    <cellStyle name="SAPBEXaggItemX 4 21" xfId="18685" xr:uid="{00000000-0005-0000-0000-0000EE220000}"/>
    <cellStyle name="SAPBEXaggItemX 4 22" xfId="19543" xr:uid="{00000000-0005-0000-0000-0000EF220000}"/>
    <cellStyle name="SAPBEXaggItemX 4 23" xfId="20409" xr:uid="{00000000-0005-0000-0000-0000F0220000}"/>
    <cellStyle name="SAPBEXaggItemX 4 24" xfId="21267" xr:uid="{00000000-0005-0000-0000-0000F1220000}"/>
    <cellStyle name="SAPBEXaggItemX 4 25" xfId="22108" xr:uid="{00000000-0005-0000-0000-0000F2220000}"/>
    <cellStyle name="SAPBEXaggItemX 4 26" xfId="22937" xr:uid="{00000000-0005-0000-0000-0000F3220000}"/>
    <cellStyle name="SAPBEXaggItemX 4 27" xfId="23739" xr:uid="{00000000-0005-0000-0000-0000F4220000}"/>
    <cellStyle name="SAPBEXaggItemX 4 3" xfId="2807" xr:uid="{00000000-0005-0000-0000-0000F5220000}"/>
    <cellStyle name="SAPBEXaggItemX 4 4" xfId="3709" xr:uid="{00000000-0005-0000-0000-0000F6220000}"/>
    <cellStyle name="SAPBEXaggItemX 4 5" xfId="4597" xr:uid="{00000000-0005-0000-0000-0000F7220000}"/>
    <cellStyle name="SAPBEXaggItemX 4 6" xfId="5486" xr:uid="{00000000-0005-0000-0000-0000F8220000}"/>
    <cellStyle name="SAPBEXaggItemX 4 7" xfId="6380" xr:uid="{00000000-0005-0000-0000-0000F9220000}"/>
    <cellStyle name="SAPBEXaggItemX 4 8" xfId="7314" xr:uid="{00000000-0005-0000-0000-0000FA220000}"/>
    <cellStyle name="SAPBEXaggItemX 4 9" xfId="8082" xr:uid="{00000000-0005-0000-0000-0000FB220000}"/>
    <cellStyle name="SAPBEXaggItemX 5" xfId="610" xr:uid="{00000000-0005-0000-0000-0000FC220000}"/>
    <cellStyle name="SAPBEXaggItemX 5 10" xfId="8972" xr:uid="{00000000-0005-0000-0000-0000FD220000}"/>
    <cellStyle name="SAPBEXaggItemX 5 11" xfId="9861" xr:uid="{00000000-0005-0000-0000-0000FE220000}"/>
    <cellStyle name="SAPBEXaggItemX 5 12" xfId="10730" xr:uid="{00000000-0005-0000-0000-0000FF220000}"/>
    <cellStyle name="SAPBEXaggItemX 5 13" xfId="11621" xr:uid="{00000000-0005-0000-0000-000000230000}"/>
    <cellStyle name="SAPBEXaggItemX 5 14" xfId="12512" xr:uid="{00000000-0005-0000-0000-000001230000}"/>
    <cellStyle name="SAPBEXaggItemX 5 15" xfId="13378" xr:uid="{00000000-0005-0000-0000-000002230000}"/>
    <cellStyle name="SAPBEXaggItemX 5 16" xfId="14269" xr:uid="{00000000-0005-0000-0000-000003230000}"/>
    <cellStyle name="SAPBEXaggItemX 5 17" xfId="15155" xr:uid="{00000000-0005-0000-0000-000004230000}"/>
    <cellStyle name="SAPBEXaggItemX 5 18" xfId="16039" xr:uid="{00000000-0005-0000-0000-000005230000}"/>
    <cellStyle name="SAPBEXaggItemX 5 19" xfId="16925" xr:uid="{00000000-0005-0000-0000-000006230000}"/>
    <cellStyle name="SAPBEXaggItemX 5 2" xfId="2090" xr:uid="{00000000-0005-0000-0000-000007230000}"/>
    <cellStyle name="SAPBEXaggItemX 5 2 2" xfId="24653" xr:uid="{00000000-0005-0000-0000-000008230000}"/>
    <cellStyle name="SAPBEXaggItemX 5 2 2 2" xfId="28878" xr:uid="{00000000-0005-0000-0000-000009230000}"/>
    <cellStyle name="SAPBEXaggItemX 5 2 2 2 2" xfId="28879" xr:uid="{00000000-0005-0000-0000-00000A230000}"/>
    <cellStyle name="SAPBEXaggItemX 5 2 2 2 2 2" xfId="28880" xr:uid="{00000000-0005-0000-0000-00000B230000}"/>
    <cellStyle name="SAPBEXaggItemX 5 2 2 2 3" xfId="28881" xr:uid="{00000000-0005-0000-0000-00000C230000}"/>
    <cellStyle name="SAPBEXaggItemX 5 2 2 3" xfId="28882" xr:uid="{00000000-0005-0000-0000-00000D230000}"/>
    <cellStyle name="SAPBEXaggItemX 5 2 2 3 2" xfId="28883" xr:uid="{00000000-0005-0000-0000-00000E230000}"/>
    <cellStyle name="SAPBEXaggItemX 5 2 2 3 2 2" xfId="28884" xr:uid="{00000000-0005-0000-0000-00000F230000}"/>
    <cellStyle name="SAPBEXaggItemX 5 2 2 4" xfId="28885" xr:uid="{00000000-0005-0000-0000-000010230000}"/>
    <cellStyle name="SAPBEXaggItemX 5 2 2 4 2" xfId="28886" xr:uid="{00000000-0005-0000-0000-000011230000}"/>
    <cellStyle name="SAPBEXaggItemX 5 2 3" xfId="28887" xr:uid="{00000000-0005-0000-0000-000012230000}"/>
    <cellStyle name="SAPBEXaggItemX 5 2 3 2" xfId="28888" xr:uid="{00000000-0005-0000-0000-000013230000}"/>
    <cellStyle name="SAPBEXaggItemX 5 2 3 2 2" xfId="28889" xr:uid="{00000000-0005-0000-0000-000014230000}"/>
    <cellStyle name="SAPBEXaggItemX 5 2 3 3" xfId="28890" xr:uid="{00000000-0005-0000-0000-000015230000}"/>
    <cellStyle name="SAPBEXaggItemX 5 2 4" xfId="28891" xr:uid="{00000000-0005-0000-0000-000016230000}"/>
    <cellStyle name="SAPBEXaggItemX 5 2 4 2" xfId="28892" xr:uid="{00000000-0005-0000-0000-000017230000}"/>
    <cellStyle name="SAPBEXaggItemX 5 2 4 2 2" xfId="28893" xr:uid="{00000000-0005-0000-0000-000018230000}"/>
    <cellStyle name="SAPBEXaggItemX 5 2 5" xfId="28894" xr:uid="{00000000-0005-0000-0000-000019230000}"/>
    <cellStyle name="SAPBEXaggItemX 5 2 5 2" xfId="28895" xr:uid="{00000000-0005-0000-0000-00001A230000}"/>
    <cellStyle name="SAPBEXaggItemX 5 20" xfId="17805" xr:uid="{00000000-0005-0000-0000-00001B230000}"/>
    <cellStyle name="SAPBEXaggItemX 5 21" xfId="18686" xr:uid="{00000000-0005-0000-0000-00001C230000}"/>
    <cellStyle name="SAPBEXaggItemX 5 22" xfId="19544" xr:uid="{00000000-0005-0000-0000-00001D230000}"/>
    <cellStyle name="SAPBEXaggItemX 5 23" xfId="20410" xr:uid="{00000000-0005-0000-0000-00001E230000}"/>
    <cellStyle name="SAPBEXaggItemX 5 24" xfId="21268" xr:uid="{00000000-0005-0000-0000-00001F230000}"/>
    <cellStyle name="SAPBEXaggItemX 5 25" xfId="22109" xr:uid="{00000000-0005-0000-0000-000020230000}"/>
    <cellStyle name="SAPBEXaggItemX 5 26" xfId="22938" xr:uid="{00000000-0005-0000-0000-000021230000}"/>
    <cellStyle name="SAPBEXaggItemX 5 27" xfId="23740" xr:uid="{00000000-0005-0000-0000-000022230000}"/>
    <cellStyle name="SAPBEXaggItemX 5 3" xfId="2808" xr:uid="{00000000-0005-0000-0000-000023230000}"/>
    <cellStyle name="SAPBEXaggItemX 5 4" xfId="3710" xr:uid="{00000000-0005-0000-0000-000024230000}"/>
    <cellStyle name="SAPBEXaggItemX 5 5" xfId="4598" xr:uid="{00000000-0005-0000-0000-000025230000}"/>
    <cellStyle name="SAPBEXaggItemX 5 6" xfId="5487" xr:uid="{00000000-0005-0000-0000-000026230000}"/>
    <cellStyle name="SAPBEXaggItemX 5 7" xfId="6381" xr:uid="{00000000-0005-0000-0000-000027230000}"/>
    <cellStyle name="SAPBEXaggItemX 5 8" xfId="7313" xr:uid="{00000000-0005-0000-0000-000028230000}"/>
    <cellStyle name="SAPBEXaggItemX 5 9" xfId="8083" xr:uid="{00000000-0005-0000-0000-000029230000}"/>
    <cellStyle name="SAPBEXaggItemX 6" xfId="611" xr:uid="{00000000-0005-0000-0000-00002A230000}"/>
    <cellStyle name="SAPBEXaggItemX 6 10" xfId="8973" xr:uid="{00000000-0005-0000-0000-00002B230000}"/>
    <cellStyle name="SAPBEXaggItemX 6 11" xfId="9862" xr:uid="{00000000-0005-0000-0000-00002C230000}"/>
    <cellStyle name="SAPBEXaggItemX 6 12" xfId="10731" xr:uid="{00000000-0005-0000-0000-00002D230000}"/>
    <cellStyle name="SAPBEXaggItemX 6 13" xfId="11622" xr:uid="{00000000-0005-0000-0000-00002E230000}"/>
    <cellStyle name="SAPBEXaggItemX 6 14" xfId="12513" xr:uid="{00000000-0005-0000-0000-00002F230000}"/>
    <cellStyle name="SAPBEXaggItemX 6 15" xfId="13379" xr:uid="{00000000-0005-0000-0000-000030230000}"/>
    <cellStyle name="SAPBEXaggItemX 6 16" xfId="14270" xr:uid="{00000000-0005-0000-0000-000031230000}"/>
    <cellStyle name="SAPBEXaggItemX 6 17" xfId="15156" xr:uid="{00000000-0005-0000-0000-000032230000}"/>
    <cellStyle name="SAPBEXaggItemX 6 18" xfId="16040" xr:uid="{00000000-0005-0000-0000-000033230000}"/>
    <cellStyle name="SAPBEXaggItemX 6 19" xfId="16926" xr:uid="{00000000-0005-0000-0000-000034230000}"/>
    <cellStyle name="SAPBEXaggItemX 6 2" xfId="2091" xr:uid="{00000000-0005-0000-0000-000035230000}"/>
    <cellStyle name="SAPBEXaggItemX 6 2 2" xfId="24654" xr:uid="{00000000-0005-0000-0000-000036230000}"/>
    <cellStyle name="SAPBEXaggItemX 6 2 2 2" xfId="28896" xr:uid="{00000000-0005-0000-0000-000037230000}"/>
    <cellStyle name="SAPBEXaggItemX 6 2 2 2 2" xfId="28897" xr:uid="{00000000-0005-0000-0000-000038230000}"/>
    <cellStyle name="SAPBEXaggItemX 6 2 2 2 2 2" xfId="28898" xr:uid="{00000000-0005-0000-0000-000039230000}"/>
    <cellStyle name="SAPBEXaggItemX 6 2 2 2 3" xfId="28899" xr:uid="{00000000-0005-0000-0000-00003A230000}"/>
    <cellStyle name="SAPBEXaggItemX 6 2 2 3" xfId="28900" xr:uid="{00000000-0005-0000-0000-00003B230000}"/>
    <cellStyle name="SAPBEXaggItemX 6 2 2 3 2" xfId="28901" xr:uid="{00000000-0005-0000-0000-00003C230000}"/>
    <cellStyle name="SAPBEXaggItemX 6 2 2 3 2 2" xfId="28902" xr:uid="{00000000-0005-0000-0000-00003D230000}"/>
    <cellStyle name="SAPBEXaggItemX 6 2 2 4" xfId="28903" xr:uid="{00000000-0005-0000-0000-00003E230000}"/>
    <cellStyle name="SAPBEXaggItemX 6 2 2 4 2" xfId="28904" xr:uid="{00000000-0005-0000-0000-00003F230000}"/>
    <cellStyle name="SAPBEXaggItemX 6 2 3" xfId="28905" xr:uid="{00000000-0005-0000-0000-000040230000}"/>
    <cellStyle name="SAPBEXaggItemX 6 2 3 2" xfId="28906" xr:uid="{00000000-0005-0000-0000-000041230000}"/>
    <cellStyle name="SAPBEXaggItemX 6 2 3 2 2" xfId="28907" xr:uid="{00000000-0005-0000-0000-000042230000}"/>
    <cellStyle name="SAPBEXaggItemX 6 2 3 3" xfId="28908" xr:uid="{00000000-0005-0000-0000-000043230000}"/>
    <cellStyle name="SAPBEXaggItemX 6 2 4" xfId="28909" xr:uid="{00000000-0005-0000-0000-000044230000}"/>
    <cellStyle name="SAPBEXaggItemX 6 2 4 2" xfId="28910" xr:uid="{00000000-0005-0000-0000-000045230000}"/>
    <cellStyle name="SAPBEXaggItemX 6 2 4 2 2" xfId="28911" xr:uid="{00000000-0005-0000-0000-000046230000}"/>
    <cellStyle name="SAPBEXaggItemX 6 2 5" xfId="28912" xr:uid="{00000000-0005-0000-0000-000047230000}"/>
    <cellStyle name="SAPBEXaggItemX 6 2 5 2" xfId="28913" xr:uid="{00000000-0005-0000-0000-000048230000}"/>
    <cellStyle name="SAPBEXaggItemX 6 20" xfId="17806" xr:uid="{00000000-0005-0000-0000-000049230000}"/>
    <cellStyle name="SAPBEXaggItemX 6 21" xfId="18687" xr:uid="{00000000-0005-0000-0000-00004A230000}"/>
    <cellStyle name="SAPBEXaggItemX 6 22" xfId="19545" xr:uid="{00000000-0005-0000-0000-00004B230000}"/>
    <cellStyle name="SAPBEXaggItemX 6 23" xfId="20411" xr:uid="{00000000-0005-0000-0000-00004C230000}"/>
    <cellStyle name="SAPBEXaggItemX 6 24" xfId="21269" xr:uid="{00000000-0005-0000-0000-00004D230000}"/>
    <cellStyle name="SAPBEXaggItemX 6 25" xfId="22110" xr:uid="{00000000-0005-0000-0000-00004E230000}"/>
    <cellStyle name="SAPBEXaggItemX 6 26" xfId="22939" xr:uid="{00000000-0005-0000-0000-00004F230000}"/>
    <cellStyle name="SAPBEXaggItemX 6 27" xfId="23741" xr:uid="{00000000-0005-0000-0000-000050230000}"/>
    <cellStyle name="SAPBEXaggItemX 6 3" xfId="2809" xr:uid="{00000000-0005-0000-0000-000051230000}"/>
    <cellStyle name="SAPBEXaggItemX 6 4" xfId="3711" xr:uid="{00000000-0005-0000-0000-000052230000}"/>
    <cellStyle name="SAPBEXaggItemX 6 5" xfId="4599" xr:uid="{00000000-0005-0000-0000-000053230000}"/>
    <cellStyle name="SAPBEXaggItemX 6 6" xfId="5488" xr:uid="{00000000-0005-0000-0000-000054230000}"/>
    <cellStyle name="SAPBEXaggItemX 6 7" xfId="6382" xr:uid="{00000000-0005-0000-0000-000055230000}"/>
    <cellStyle name="SAPBEXaggItemX 6 8" xfId="7312" xr:uid="{00000000-0005-0000-0000-000056230000}"/>
    <cellStyle name="SAPBEXaggItemX 6 9" xfId="8084" xr:uid="{00000000-0005-0000-0000-000057230000}"/>
    <cellStyle name="SAPBEXaggItemX 7" xfId="612" xr:uid="{00000000-0005-0000-0000-000058230000}"/>
    <cellStyle name="SAPBEXaggItemX 7 10" xfId="8974" xr:uid="{00000000-0005-0000-0000-000059230000}"/>
    <cellStyle name="SAPBEXaggItemX 7 11" xfId="9863" xr:uid="{00000000-0005-0000-0000-00005A230000}"/>
    <cellStyle name="SAPBEXaggItemX 7 12" xfId="10732" xr:uid="{00000000-0005-0000-0000-00005B230000}"/>
    <cellStyle name="SAPBEXaggItemX 7 13" xfId="11623" xr:uid="{00000000-0005-0000-0000-00005C230000}"/>
    <cellStyle name="SAPBEXaggItemX 7 14" xfId="12514" xr:uid="{00000000-0005-0000-0000-00005D230000}"/>
    <cellStyle name="SAPBEXaggItemX 7 15" xfId="13380" xr:uid="{00000000-0005-0000-0000-00005E230000}"/>
    <cellStyle name="SAPBEXaggItemX 7 16" xfId="14271" xr:uid="{00000000-0005-0000-0000-00005F230000}"/>
    <cellStyle name="SAPBEXaggItemX 7 17" xfId="15157" xr:uid="{00000000-0005-0000-0000-000060230000}"/>
    <cellStyle name="SAPBEXaggItemX 7 18" xfId="16041" xr:uid="{00000000-0005-0000-0000-000061230000}"/>
    <cellStyle name="SAPBEXaggItemX 7 19" xfId="16927" xr:uid="{00000000-0005-0000-0000-000062230000}"/>
    <cellStyle name="SAPBEXaggItemX 7 2" xfId="2092" xr:uid="{00000000-0005-0000-0000-000063230000}"/>
    <cellStyle name="SAPBEXaggItemX 7 2 2" xfId="24655" xr:uid="{00000000-0005-0000-0000-000064230000}"/>
    <cellStyle name="SAPBEXaggItemX 7 2 2 2" xfId="28914" xr:uid="{00000000-0005-0000-0000-000065230000}"/>
    <cellStyle name="SAPBEXaggItemX 7 2 2 2 2" xfId="28915" xr:uid="{00000000-0005-0000-0000-000066230000}"/>
    <cellStyle name="SAPBEXaggItemX 7 2 2 2 2 2" xfId="28916" xr:uid="{00000000-0005-0000-0000-000067230000}"/>
    <cellStyle name="SAPBEXaggItemX 7 2 2 2 3" xfId="28917" xr:uid="{00000000-0005-0000-0000-000068230000}"/>
    <cellStyle name="SAPBEXaggItemX 7 2 2 3" xfId="28918" xr:uid="{00000000-0005-0000-0000-000069230000}"/>
    <cellStyle name="SAPBEXaggItemX 7 2 2 3 2" xfId="28919" xr:uid="{00000000-0005-0000-0000-00006A230000}"/>
    <cellStyle name="SAPBEXaggItemX 7 2 2 3 2 2" xfId="28920" xr:uid="{00000000-0005-0000-0000-00006B230000}"/>
    <cellStyle name="SAPBEXaggItemX 7 2 2 4" xfId="28921" xr:uid="{00000000-0005-0000-0000-00006C230000}"/>
    <cellStyle name="SAPBEXaggItemX 7 2 2 4 2" xfId="28922" xr:uid="{00000000-0005-0000-0000-00006D230000}"/>
    <cellStyle name="SAPBEXaggItemX 7 2 3" xfId="28923" xr:uid="{00000000-0005-0000-0000-00006E230000}"/>
    <cellStyle name="SAPBEXaggItemX 7 2 3 2" xfId="28924" xr:uid="{00000000-0005-0000-0000-00006F230000}"/>
    <cellStyle name="SAPBEXaggItemX 7 2 3 2 2" xfId="28925" xr:uid="{00000000-0005-0000-0000-000070230000}"/>
    <cellStyle name="SAPBEXaggItemX 7 2 3 3" xfId="28926" xr:uid="{00000000-0005-0000-0000-000071230000}"/>
    <cellStyle name="SAPBEXaggItemX 7 2 4" xfId="28927" xr:uid="{00000000-0005-0000-0000-000072230000}"/>
    <cellStyle name="SAPBEXaggItemX 7 2 4 2" xfId="28928" xr:uid="{00000000-0005-0000-0000-000073230000}"/>
    <cellStyle name="SAPBEXaggItemX 7 2 4 2 2" xfId="28929" xr:uid="{00000000-0005-0000-0000-000074230000}"/>
    <cellStyle name="SAPBEXaggItemX 7 2 5" xfId="28930" xr:uid="{00000000-0005-0000-0000-000075230000}"/>
    <cellStyle name="SAPBEXaggItemX 7 2 5 2" xfId="28931" xr:uid="{00000000-0005-0000-0000-000076230000}"/>
    <cellStyle name="SAPBEXaggItemX 7 20" xfId="17807" xr:uid="{00000000-0005-0000-0000-000077230000}"/>
    <cellStyle name="SAPBEXaggItemX 7 21" xfId="18688" xr:uid="{00000000-0005-0000-0000-000078230000}"/>
    <cellStyle name="SAPBEXaggItemX 7 22" xfId="19546" xr:uid="{00000000-0005-0000-0000-000079230000}"/>
    <cellStyle name="SAPBEXaggItemX 7 23" xfId="20412" xr:uid="{00000000-0005-0000-0000-00007A230000}"/>
    <cellStyle name="SAPBEXaggItemX 7 24" xfId="21270" xr:uid="{00000000-0005-0000-0000-00007B230000}"/>
    <cellStyle name="SAPBEXaggItemX 7 25" xfId="22111" xr:uid="{00000000-0005-0000-0000-00007C230000}"/>
    <cellStyle name="SAPBEXaggItemX 7 26" xfId="22940" xr:uid="{00000000-0005-0000-0000-00007D230000}"/>
    <cellStyle name="SAPBEXaggItemX 7 27" xfId="23742" xr:uid="{00000000-0005-0000-0000-00007E230000}"/>
    <cellStyle name="SAPBEXaggItemX 7 3" xfId="2810" xr:uid="{00000000-0005-0000-0000-00007F230000}"/>
    <cellStyle name="SAPBEXaggItemX 7 4" xfId="3712" xr:uid="{00000000-0005-0000-0000-000080230000}"/>
    <cellStyle name="SAPBEXaggItemX 7 5" xfId="4600" xr:uid="{00000000-0005-0000-0000-000081230000}"/>
    <cellStyle name="SAPBEXaggItemX 7 6" xfId="5489" xr:uid="{00000000-0005-0000-0000-000082230000}"/>
    <cellStyle name="SAPBEXaggItemX 7 7" xfId="6383" xr:uid="{00000000-0005-0000-0000-000083230000}"/>
    <cellStyle name="SAPBEXaggItemX 7 8" xfId="7311" xr:uid="{00000000-0005-0000-0000-000084230000}"/>
    <cellStyle name="SAPBEXaggItemX 7 9" xfId="8085" xr:uid="{00000000-0005-0000-0000-000085230000}"/>
    <cellStyle name="SAPBEXaggItemX 8" xfId="613" xr:uid="{00000000-0005-0000-0000-000086230000}"/>
    <cellStyle name="SAPBEXaggItemX 8 10" xfId="8964" xr:uid="{00000000-0005-0000-0000-000087230000}"/>
    <cellStyle name="SAPBEXaggItemX 8 11" xfId="9853" xr:uid="{00000000-0005-0000-0000-000088230000}"/>
    <cellStyle name="SAPBEXaggItemX 8 12" xfId="10722" xr:uid="{00000000-0005-0000-0000-000089230000}"/>
    <cellStyle name="SAPBEXaggItemX 8 13" xfId="11613" xr:uid="{00000000-0005-0000-0000-00008A230000}"/>
    <cellStyle name="SAPBEXaggItemX 8 14" xfId="12504" xr:uid="{00000000-0005-0000-0000-00008B230000}"/>
    <cellStyle name="SAPBEXaggItemX 8 15" xfId="13370" xr:uid="{00000000-0005-0000-0000-00008C230000}"/>
    <cellStyle name="SAPBEXaggItemX 8 16" xfId="14261" xr:uid="{00000000-0005-0000-0000-00008D230000}"/>
    <cellStyle name="SAPBEXaggItemX 8 17" xfId="15147" xr:uid="{00000000-0005-0000-0000-00008E230000}"/>
    <cellStyle name="SAPBEXaggItemX 8 18" xfId="16031" xr:uid="{00000000-0005-0000-0000-00008F230000}"/>
    <cellStyle name="SAPBEXaggItemX 8 19" xfId="16917" xr:uid="{00000000-0005-0000-0000-000090230000}"/>
    <cellStyle name="SAPBEXaggItemX 8 2" xfId="2082" xr:uid="{00000000-0005-0000-0000-000091230000}"/>
    <cellStyle name="SAPBEXaggItemX 8 2 2" xfId="24656" xr:uid="{00000000-0005-0000-0000-000092230000}"/>
    <cellStyle name="SAPBEXaggItemX 8 2 2 2" xfId="28932" xr:uid="{00000000-0005-0000-0000-000093230000}"/>
    <cellStyle name="SAPBEXaggItemX 8 2 2 2 2" xfId="28933" xr:uid="{00000000-0005-0000-0000-000094230000}"/>
    <cellStyle name="SAPBEXaggItemX 8 2 2 2 2 2" xfId="28934" xr:uid="{00000000-0005-0000-0000-000095230000}"/>
    <cellStyle name="SAPBEXaggItemX 8 2 2 2 3" xfId="28935" xr:uid="{00000000-0005-0000-0000-000096230000}"/>
    <cellStyle name="SAPBEXaggItemX 8 2 2 3" xfId="28936" xr:uid="{00000000-0005-0000-0000-000097230000}"/>
    <cellStyle name="SAPBEXaggItemX 8 2 2 3 2" xfId="28937" xr:uid="{00000000-0005-0000-0000-000098230000}"/>
    <cellStyle name="SAPBEXaggItemX 8 2 2 3 2 2" xfId="28938" xr:uid="{00000000-0005-0000-0000-000099230000}"/>
    <cellStyle name="SAPBEXaggItemX 8 2 2 4" xfId="28939" xr:uid="{00000000-0005-0000-0000-00009A230000}"/>
    <cellStyle name="SAPBEXaggItemX 8 2 2 4 2" xfId="28940" xr:uid="{00000000-0005-0000-0000-00009B230000}"/>
    <cellStyle name="SAPBEXaggItemX 8 2 3" xfId="28941" xr:uid="{00000000-0005-0000-0000-00009C230000}"/>
    <cellStyle name="SAPBEXaggItemX 8 2 3 2" xfId="28942" xr:uid="{00000000-0005-0000-0000-00009D230000}"/>
    <cellStyle name="SAPBEXaggItemX 8 2 3 2 2" xfId="28943" xr:uid="{00000000-0005-0000-0000-00009E230000}"/>
    <cellStyle name="SAPBEXaggItemX 8 2 3 3" xfId="28944" xr:uid="{00000000-0005-0000-0000-00009F230000}"/>
    <cellStyle name="SAPBEXaggItemX 8 2 4" xfId="28945" xr:uid="{00000000-0005-0000-0000-0000A0230000}"/>
    <cellStyle name="SAPBEXaggItemX 8 2 4 2" xfId="28946" xr:uid="{00000000-0005-0000-0000-0000A1230000}"/>
    <cellStyle name="SAPBEXaggItemX 8 2 4 2 2" xfId="28947" xr:uid="{00000000-0005-0000-0000-0000A2230000}"/>
    <cellStyle name="SAPBEXaggItemX 8 2 5" xfId="28948" xr:uid="{00000000-0005-0000-0000-0000A3230000}"/>
    <cellStyle name="SAPBEXaggItemX 8 2 5 2" xfId="28949" xr:uid="{00000000-0005-0000-0000-0000A4230000}"/>
    <cellStyle name="SAPBEXaggItemX 8 20" xfId="17797" xr:uid="{00000000-0005-0000-0000-0000A5230000}"/>
    <cellStyle name="SAPBEXaggItemX 8 21" xfId="18678" xr:uid="{00000000-0005-0000-0000-0000A6230000}"/>
    <cellStyle name="SAPBEXaggItemX 8 22" xfId="19536" xr:uid="{00000000-0005-0000-0000-0000A7230000}"/>
    <cellStyle name="SAPBEXaggItemX 8 23" xfId="20402" xr:uid="{00000000-0005-0000-0000-0000A8230000}"/>
    <cellStyle name="SAPBEXaggItemX 8 24" xfId="21260" xr:uid="{00000000-0005-0000-0000-0000A9230000}"/>
    <cellStyle name="SAPBEXaggItemX 8 25" xfId="22101" xr:uid="{00000000-0005-0000-0000-0000AA230000}"/>
    <cellStyle name="SAPBEXaggItemX 8 26" xfId="22930" xr:uid="{00000000-0005-0000-0000-0000AB230000}"/>
    <cellStyle name="SAPBEXaggItemX 8 27" xfId="23732" xr:uid="{00000000-0005-0000-0000-0000AC230000}"/>
    <cellStyle name="SAPBEXaggItemX 8 3" xfId="2800" xr:uid="{00000000-0005-0000-0000-0000AD230000}"/>
    <cellStyle name="SAPBEXaggItemX 8 4" xfId="3702" xr:uid="{00000000-0005-0000-0000-0000AE230000}"/>
    <cellStyle name="SAPBEXaggItemX 8 5" xfId="4590" xr:uid="{00000000-0005-0000-0000-0000AF230000}"/>
    <cellStyle name="SAPBEXaggItemX 8 6" xfId="5479" xr:uid="{00000000-0005-0000-0000-0000B0230000}"/>
    <cellStyle name="SAPBEXaggItemX 8 7" xfId="6373" xr:uid="{00000000-0005-0000-0000-0000B1230000}"/>
    <cellStyle name="SAPBEXaggItemX 8 8" xfId="2505" xr:uid="{00000000-0005-0000-0000-0000B2230000}"/>
    <cellStyle name="SAPBEXaggItemX 8 9" xfId="8075" xr:uid="{00000000-0005-0000-0000-0000B3230000}"/>
    <cellStyle name="SAPBEXaggItemX 9" xfId="1495" xr:uid="{00000000-0005-0000-0000-0000B4230000}"/>
    <cellStyle name="SAPBEXaggItemX 9 2" xfId="24658" xr:uid="{00000000-0005-0000-0000-0000B5230000}"/>
    <cellStyle name="SAPBEXaggItemX 9 2 2" xfId="28950" xr:uid="{00000000-0005-0000-0000-0000B6230000}"/>
    <cellStyle name="SAPBEXaggItemX 9 2 2 2" xfId="28951" xr:uid="{00000000-0005-0000-0000-0000B7230000}"/>
    <cellStyle name="SAPBEXaggItemX 9 2 2 2 2" xfId="28952" xr:uid="{00000000-0005-0000-0000-0000B8230000}"/>
    <cellStyle name="SAPBEXaggItemX 9 2 2 3" xfId="28953" xr:uid="{00000000-0005-0000-0000-0000B9230000}"/>
    <cellStyle name="SAPBEXaggItemX 9 2 3" xfId="28954" xr:uid="{00000000-0005-0000-0000-0000BA230000}"/>
    <cellStyle name="SAPBEXaggItemX 9 2 3 2" xfId="28955" xr:uid="{00000000-0005-0000-0000-0000BB230000}"/>
    <cellStyle name="SAPBEXaggItemX 9 2 3 2 2" xfId="28956" xr:uid="{00000000-0005-0000-0000-0000BC230000}"/>
    <cellStyle name="SAPBEXaggItemX 9 2 4" xfId="28957" xr:uid="{00000000-0005-0000-0000-0000BD230000}"/>
    <cellStyle name="SAPBEXaggItemX 9 2 4 2" xfId="28958" xr:uid="{00000000-0005-0000-0000-0000BE230000}"/>
    <cellStyle name="SAPBEXaggItemX 9 3" xfId="24657" xr:uid="{00000000-0005-0000-0000-0000BF230000}"/>
    <cellStyle name="SAPBEXaggItemX 9 3 2" xfId="28959" xr:uid="{00000000-0005-0000-0000-0000C0230000}"/>
    <cellStyle name="SAPBEXaggItemX 9 3 2 2" xfId="28960" xr:uid="{00000000-0005-0000-0000-0000C1230000}"/>
    <cellStyle name="SAPBEXaggItemX 9 3 2 2 2" xfId="28961" xr:uid="{00000000-0005-0000-0000-0000C2230000}"/>
    <cellStyle name="SAPBEXaggItemX 9 3 2 3" xfId="28962" xr:uid="{00000000-0005-0000-0000-0000C3230000}"/>
    <cellStyle name="SAPBEXaggItemX 9 3 3" xfId="28963" xr:uid="{00000000-0005-0000-0000-0000C4230000}"/>
    <cellStyle name="SAPBEXaggItemX 9 3 3 2" xfId="28964" xr:uid="{00000000-0005-0000-0000-0000C5230000}"/>
    <cellStyle name="SAPBEXaggItemX 9 3 3 2 2" xfId="28965" xr:uid="{00000000-0005-0000-0000-0000C6230000}"/>
    <cellStyle name="SAPBEXaggItemX 9 3 4" xfId="28966" xr:uid="{00000000-0005-0000-0000-0000C7230000}"/>
    <cellStyle name="SAPBEXaggItemX 9 3 4 2" xfId="28967" xr:uid="{00000000-0005-0000-0000-0000C8230000}"/>
    <cellStyle name="SAPBEXaggItemX 9 4" xfId="28968" xr:uid="{00000000-0005-0000-0000-0000C9230000}"/>
    <cellStyle name="SAPBEXaggItemX 9 4 2" xfId="28969" xr:uid="{00000000-0005-0000-0000-0000CA230000}"/>
    <cellStyle name="SAPBEXaggItemX 9 4 2 2" xfId="28970" xr:uid="{00000000-0005-0000-0000-0000CB230000}"/>
    <cellStyle name="SAPBEXaggItemX 9 4 2 2 2" xfId="28971" xr:uid="{00000000-0005-0000-0000-0000CC230000}"/>
    <cellStyle name="SAPBEXaggItemX 9 4 3" xfId="28972" xr:uid="{00000000-0005-0000-0000-0000CD230000}"/>
    <cellStyle name="SAPBEXaggItemX 9 4 3 2" xfId="28973" xr:uid="{00000000-0005-0000-0000-0000CE230000}"/>
    <cellStyle name="SAPBEXaggItemX 9 5" xfId="28974" xr:uid="{00000000-0005-0000-0000-0000CF230000}"/>
    <cellStyle name="SAPBEXaggItemX 9 5 2" xfId="28975" xr:uid="{00000000-0005-0000-0000-0000D0230000}"/>
    <cellStyle name="SAPBEXaggItemX 9 5 2 2" xfId="28976" xr:uid="{00000000-0005-0000-0000-0000D1230000}"/>
    <cellStyle name="SAPBEXaggItemX 9 5 3" xfId="28977" xr:uid="{00000000-0005-0000-0000-0000D2230000}"/>
    <cellStyle name="SAPBEXaggItemX 9 6" xfId="28978" xr:uid="{00000000-0005-0000-0000-0000D3230000}"/>
    <cellStyle name="SAPBEXaggItemX 9 6 2" xfId="28979" xr:uid="{00000000-0005-0000-0000-0000D4230000}"/>
    <cellStyle name="SAPBEXaggItemX 9 6 2 2" xfId="28980" xr:uid="{00000000-0005-0000-0000-0000D5230000}"/>
    <cellStyle name="SAPBEXaggItemX 9 7" xfId="28981" xr:uid="{00000000-0005-0000-0000-0000D6230000}"/>
    <cellStyle name="SAPBEXaggItemX 9 7 2" xfId="28982" xr:uid="{00000000-0005-0000-0000-0000D7230000}"/>
    <cellStyle name="SAPBEXchaText" xfId="614" xr:uid="{00000000-0005-0000-0000-0000D8230000}"/>
    <cellStyle name="SAPBEXchaText 10" xfId="1496" xr:uid="{00000000-0005-0000-0000-0000D9230000}"/>
    <cellStyle name="SAPBEXchaText 10 2" xfId="28983" xr:uid="{00000000-0005-0000-0000-0000DA230000}"/>
    <cellStyle name="SAPBEXchaText 10 2 2" xfId="28984" xr:uid="{00000000-0005-0000-0000-0000DB230000}"/>
    <cellStyle name="SAPBEXchaText 10 2 2 2" xfId="28985" xr:uid="{00000000-0005-0000-0000-0000DC230000}"/>
    <cellStyle name="SAPBEXchaText 10 2 3" xfId="28986" xr:uid="{00000000-0005-0000-0000-0000DD230000}"/>
    <cellStyle name="SAPBEXchaText 10 3" xfId="28987" xr:uid="{00000000-0005-0000-0000-0000DE230000}"/>
    <cellStyle name="SAPBEXchaText 10 3 2" xfId="28988" xr:uid="{00000000-0005-0000-0000-0000DF230000}"/>
    <cellStyle name="SAPBEXchaText 10 3 2 2" xfId="28989" xr:uid="{00000000-0005-0000-0000-0000E0230000}"/>
    <cellStyle name="SAPBEXchaText 10 4" xfId="28990" xr:uid="{00000000-0005-0000-0000-0000E1230000}"/>
    <cellStyle name="SAPBEXchaText 10 4 2" xfId="28991" xr:uid="{00000000-0005-0000-0000-0000E2230000}"/>
    <cellStyle name="SAPBEXchaText 11" xfId="2660" xr:uid="{00000000-0005-0000-0000-0000E3230000}"/>
    <cellStyle name="SAPBEXchaText 12" xfId="3350" xr:uid="{00000000-0005-0000-0000-0000E4230000}"/>
    <cellStyle name="SAPBEXchaText 13" xfId="2539" xr:uid="{00000000-0005-0000-0000-0000E5230000}"/>
    <cellStyle name="SAPBEXchaText 14" xfId="3454" xr:uid="{00000000-0005-0000-0000-0000E6230000}"/>
    <cellStyle name="SAPBEXchaText 15" xfId="2604" xr:uid="{00000000-0005-0000-0000-0000E7230000}"/>
    <cellStyle name="SAPBEXchaText 16" xfId="7105" xr:uid="{00000000-0005-0000-0000-0000E8230000}"/>
    <cellStyle name="SAPBEXchaText 17" xfId="6238" xr:uid="{00000000-0005-0000-0000-0000E9230000}"/>
    <cellStyle name="SAPBEXchaText 18" xfId="8625" xr:uid="{00000000-0005-0000-0000-0000EA230000}"/>
    <cellStyle name="SAPBEXchaText 19" xfId="9514" xr:uid="{00000000-0005-0000-0000-0000EB230000}"/>
    <cellStyle name="SAPBEXchaText 2" xfId="615" xr:uid="{00000000-0005-0000-0000-0000EC230000}"/>
    <cellStyle name="SAPBEXchaText 2 10" xfId="2430" xr:uid="{00000000-0005-0000-0000-0000ED230000}"/>
    <cellStyle name="SAPBEXchaText 2 11" xfId="1769" xr:uid="{00000000-0005-0000-0000-0000EE230000}"/>
    <cellStyle name="SAPBEXchaText 2 12" xfId="3408" xr:uid="{00000000-0005-0000-0000-0000EF230000}"/>
    <cellStyle name="SAPBEXchaText 2 13" xfId="7527" xr:uid="{00000000-0005-0000-0000-0000F0230000}"/>
    <cellStyle name="SAPBEXchaText 2 14" xfId="7646" xr:uid="{00000000-0005-0000-0000-0000F1230000}"/>
    <cellStyle name="SAPBEXchaText 2 15" xfId="7115" xr:uid="{00000000-0005-0000-0000-0000F2230000}"/>
    <cellStyle name="SAPBEXchaText 2 16" xfId="3358" xr:uid="{00000000-0005-0000-0000-0000F3230000}"/>
    <cellStyle name="SAPBEXchaText 2 17" xfId="8686" xr:uid="{00000000-0005-0000-0000-0000F4230000}"/>
    <cellStyle name="SAPBEXchaText 2 18" xfId="7760" xr:uid="{00000000-0005-0000-0000-0000F5230000}"/>
    <cellStyle name="SAPBEXchaText 2 19" xfId="8875" xr:uid="{00000000-0005-0000-0000-0000F6230000}"/>
    <cellStyle name="SAPBEXchaText 2 2" xfId="616" xr:uid="{00000000-0005-0000-0000-0000F7230000}"/>
    <cellStyle name="SAPBEXchaText 2 2 10" xfId="4371" xr:uid="{00000000-0005-0000-0000-0000F8230000}"/>
    <cellStyle name="SAPBEXchaText 2 2 11" xfId="5261" xr:uid="{00000000-0005-0000-0000-0000F9230000}"/>
    <cellStyle name="SAPBEXchaText 2 2 12" xfId="6156" xr:uid="{00000000-0005-0000-0000-0000FA230000}"/>
    <cellStyle name="SAPBEXchaText 2 2 13" xfId="7069" xr:uid="{00000000-0005-0000-0000-0000FB230000}"/>
    <cellStyle name="SAPBEXchaText 2 2 14" xfId="7862" xr:uid="{00000000-0005-0000-0000-0000FC230000}"/>
    <cellStyle name="SAPBEXchaText 2 2 15" xfId="8752" xr:uid="{00000000-0005-0000-0000-0000FD230000}"/>
    <cellStyle name="SAPBEXchaText 2 2 16" xfId="9641" xr:uid="{00000000-0005-0000-0000-0000FE230000}"/>
    <cellStyle name="SAPBEXchaText 2 2 17" xfId="10509" xr:uid="{00000000-0005-0000-0000-0000FF230000}"/>
    <cellStyle name="SAPBEXchaText 2 2 18" xfId="11400" xr:uid="{00000000-0005-0000-0000-000000240000}"/>
    <cellStyle name="SAPBEXchaText 2 2 19" xfId="12290" xr:uid="{00000000-0005-0000-0000-000001240000}"/>
    <cellStyle name="SAPBEXchaText 2 2 2" xfId="617" xr:uid="{00000000-0005-0000-0000-000002240000}"/>
    <cellStyle name="SAPBEXchaText 2 2 2 10" xfId="8976" xr:uid="{00000000-0005-0000-0000-000003240000}"/>
    <cellStyle name="SAPBEXchaText 2 2 2 11" xfId="9865" xr:uid="{00000000-0005-0000-0000-000004240000}"/>
    <cellStyle name="SAPBEXchaText 2 2 2 12" xfId="10734" xr:uid="{00000000-0005-0000-0000-000005240000}"/>
    <cellStyle name="SAPBEXchaText 2 2 2 13" xfId="11625" xr:uid="{00000000-0005-0000-0000-000006240000}"/>
    <cellStyle name="SAPBEXchaText 2 2 2 14" xfId="12516" xr:uid="{00000000-0005-0000-0000-000007240000}"/>
    <cellStyle name="SAPBEXchaText 2 2 2 15" xfId="13382" xr:uid="{00000000-0005-0000-0000-000008240000}"/>
    <cellStyle name="SAPBEXchaText 2 2 2 16" xfId="14273" xr:uid="{00000000-0005-0000-0000-000009240000}"/>
    <cellStyle name="SAPBEXchaText 2 2 2 17" xfId="15159" xr:uid="{00000000-0005-0000-0000-00000A240000}"/>
    <cellStyle name="SAPBEXchaText 2 2 2 18" xfId="16043" xr:uid="{00000000-0005-0000-0000-00000B240000}"/>
    <cellStyle name="SAPBEXchaText 2 2 2 19" xfId="16929" xr:uid="{00000000-0005-0000-0000-00000C240000}"/>
    <cellStyle name="SAPBEXchaText 2 2 2 2" xfId="2094" xr:uid="{00000000-0005-0000-0000-00000D240000}"/>
    <cellStyle name="SAPBEXchaText 2 2 2 2 2" xfId="24659" xr:uid="{00000000-0005-0000-0000-00000E240000}"/>
    <cellStyle name="SAPBEXchaText 2 2 2 2 2 2" xfId="28992" xr:uid="{00000000-0005-0000-0000-00000F240000}"/>
    <cellStyle name="SAPBEXchaText 2 2 2 2 2 2 2" xfId="28993" xr:uid="{00000000-0005-0000-0000-000010240000}"/>
    <cellStyle name="SAPBEXchaText 2 2 2 2 2 2 2 2" xfId="28994" xr:uid="{00000000-0005-0000-0000-000011240000}"/>
    <cellStyle name="SAPBEXchaText 2 2 2 2 2 2 3" xfId="28995" xr:uid="{00000000-0005-0000-0000-000012240000}"/>
    <cellStyle name="SAPBEXchaText 2 2 2 2 2 3" xfId="28996" xr:uid="{00000000-0005-0000-0000-000013240000}"/>
    <cellStyle name="SAPBEXchaText 2 2 2 2 2 3 2" xfId="28997" xr:uid="{00000000-0005-0000-0000-000014240000}"/>
    <cellStyle name="SAPBEXchaText 2 2 2 2 2 3 2 2" xfId="28998" xr:uid="{00000000-0005-0000-0000-000015240000}"/>
    <cellStyle name="SAPBEXchaText 2 2 2 2 2 4" xfId="28999" xr:uid="{00000000-0005-0000-0000-000016240000}"/>
    <cellStyle name="SAPBEXchaText 2 2 2 2 2 4 2" xfId="29000" xr:uid="{00000000-0005-0000-0000-000017240000}"/>
    <cellStyle name="SAPBEXchaText 2 2 2 2 3" xfId="29001" xr:uid="{00000000-0005-0000-0000-000018240000}"/>
    <cellStyle name="SAPBEXchaText 2 2 2 2 3 2" xfId="29002" xr:uid="{00000000-0005-0000-0000-000019240000}"/>
    <cellStyle name="SAPBEXchaText 2 2 2 2 3 2 2" xfId="29003" xr:uid="{00000000-0005-0000-0000-00001A240000}"/>
    <cellStyle name="SAPBEXchaText 2 2 2 2 3 3" xfId="29004" xr:uid="{00000000-0005-0000-0000-00001B240000}"/>
    <cellStyle name="SAPBEXchaText 2 2 2 2 4" xfId="29005" xr:uid="{00000000-0005-0000-0000-00001C240000}"/>
    <cellStyle name="SAPBEXchaText 2 2 2 2 4 2" xfId="29006" xr:uid="{00000000-0005-0000-0000-00001D240000}"/>
    <cellStyle name="SAPBEXchaText 2 2 2 2 4 2 2" xfId="29007" xr:uid="{00000000-0005-0000-0000-00001E240000}"/>
    <cellStyle name="SAPBEXchaText 2 2 2 2 5" xfId="29008" xr:uid="{00000000-0005-0000-0000-00001F240000}"/>
    <cellStyle name="SAPBEXchaText 2 2 2 2 5 2" xfId="29009" xr:uid="{00000000-0005-0000-0000-000020240000}"/>
    <cellStyle name="SAPBEXchaText 2 2 2 20" xfId="17809" xr:uid="{00000000-0005-0000-0000-000021240000}"/>
    <cellStyle name="SAPBEXchaText 2 2 2 21" xfId="18690" xr:uid="{00000000-0005-0000-0000-000022240000}"/>
    <cellStyle name="SAPBEXchaText 2 2 2 22" xfId="19548" xr:uid="{00000000-0005-0000-0000-000023240000}"/>
    <cellStyle name="SAPBEXchaText 2 2 2 23" xfId="20414" xr:uid="{00000000-0005-0000-0000-000024240000}"/>
    <cellStyle name="SAPBEXchaText 2 2 2 24" xfId="21272" xr:uid="{00000000-0005-0000-0000-000025240000}"/>
    <cellStyle name="SAPBEXchaText 2 2 2 25" xfId="22113" xr:uid="{00000000-0005-0000-0000-000026240000}"/>
    <cellStyle name="SAPBEXchaText 2 2 2 26" xfId="22942" xr:uid="{00000000-0005-0000-0000-000027240000}"/>
    <cellStyle name="SAPBEXchaText 2 2 2 27" xfId="23744" xr:uid="{00000000-0005-0000-0000-000028240000}"/>
    <cellStyle name="SAPBEXchaText 2 2 2 3" xfId="2812" xr:uid="{00000000-0005-0000-0000-000029240000}"/>
    <cellStyle name="SAPBEXchaText 2 2 2 4" xfId="3714" xr:uid="{00000000-0005-0000-0000-00002A240000}"/>
    <cellStyle name="SAPBEXchaText 2 2 2 5" xfId="4602" xr:uid="{00000000-0005-0000-0000-00002B240000}"/>
    <cellStyle name="SAPBEXchaText 2 2 2 6" xfId="5491" xr:uid="{00000000-0005-0000-0000-00002C240000}"/>
    <cellStyle name="SAPBEXchaText 2 2 2 7" xfId="6385" xr:uid="{00000000-0005-0000-0000-00002D240000}"/>
    <cellStyle name="SAPBEXchaText 2 2 2 8" xfId="7310" xr:uid="{00000000-0005-0000-0000-00002E240000}"/>
    <cellStyle name="SAPBEXchaText 2 2 2 9" xfId="8087" xr:uid="{00000000-0005-0000-0000-00002F240000}"/>
    <cellStyle name="SAPBEXchaText 2 2 20" xfId="13160" xr:uid="{00000000-0005-0000-0000-000030240000}"/>
    <cellStyle name="SAPBEXchaText 2 2 21" xfId="14050" xr:uid="{00000000-0005-0000-0000-000031240000}"/>
    <cellStyle name="SAPBEXchaText 2 2 22" xfId="14937" xr:uid="{00000000-0005-0000-0000-000032240000}"/>
    <cellStyle name="SAPBEXchaText 2 2 23" xfId="15823" xr:uid="{00000000-0005-0000-0000-000033240000}"/>
    <cellStyle name="SAPBEXchaText 2 2 24" xfId="16706" xr:uid="{00000000-0005-0000-0000-000034240000}"/>
    <cellStyle name="SAPBEXchaText 2 2 25" xfId="17591" xr:uid="{00000000-0005-0000-0000-000035240000}"/>
    <cellStyle name="SAPBEXchaText 2 2 26" xfId="18467" xr:uid="{00000000-0005-0000-0000-000036240000}"/>
    <cellStyle name="SAPBEXchaText 2 2 27" xfId="19328" xr:uid="{00000000-0005-0000-0000-000037240000}"/>
    <cellStyle name="SAPBEXchaText 2 2 28" xfId="20196" xr:uid="{00000000-0005-0000-0000-000038240000}"/>
    <cellStyle name="SAPBEXchaText 2 2 29" xfId="21058" xr:uid="{00000000-0005-0000-0000-000039240000}"/>
    <cellStyle name="SAPBEXchaText 2 2 3" xfId="618" xr:uid="{00000000-0005-0000-0000-00003A240000}"/>
    <cellStyle name="SAPBEXchaText 2 2 3 10" xfId="8977" xr:uid="{00000000-0005-0000-0000-00003B240000}"/>
    <cellStyle name="SAPBEXchaText 2 2 3 11" xfId="9866" xr:uid="{00000000-0005-0000-0000-00003C240000}"/>
    <cellStyle name="SAPBEXchaText 2 2 3 12" xfId="10735" xr:uid="{00000000-0005-0000-0000-00003D240000}"/>
    <cellStyle name="SAPBEXchaText 2 2 3 13" xfId="11626" xr:uid="{00000000-0005-0000-0000-00003E240000}"/>
    <cellStyle name="SAPBEXchaText 2 2 3 14" xfId="12517" xr:uid="{00000000-0005-0000-0000-00003F240000}"/>
    <cellStyle name="SAPBEXchaText 2 2 3 15" xfId="13383" xr:uid="{00000000-0005-0000-0000-000040240000}"/>
    <cellStyle name="SAPBEXchaText 2 2 3 16" xfId="14274" xr:uid="{00000000-0005-0000-0000-000041240000}"/>
    <cellStyle name="SAPBEXchaText 2 2 3 17" xfId="15160" xr:uid="{00000000-0005-0000-0000-000042240000}"/>
    <cellStyle name="SAPBEXchaText 2 2 3 18" xfId="16044" xr:uid="{00000000-0005-0000-0000-000043240000}"/>
    <cellStyle name="SAPBEXchaText 2 2 3 19" xfId="16930" xr:uid="{00000000-0005-0000-0000-000044240000}"/>
    <cellStyle name="SAPBEXchaText 2 2 3 2" xfId="2095" xr:uid="{00000000-0005-0000-0000-000045240000}"/>
    <cellStyle name="SAPBEXchaText 2 2 3 2 2" xfId="24660" xr:uid="{00000000-0005-0000-0000-000046240000}"/>
    <cellStyle name="SAPBEXchaText 2 2 3 2 2 2" xfId="29010" xr:uid="{00000000-0005-0000-0000-000047240000}"/>
    <cellStyle name="SAPBEXchaText 2 2 3 2 2 2 2" xfId="29011" xr:uid="{00000000-0005-0000-0000-000048240000}"/>
    <cellStyle name="SAPBEXchaText 2 2 3 2 2 2 2 2" xfId="29012" xr:uid="{00000000-0005-0000-0000-000049240000}"/>
    <cellStyle name="SAPBEXchaText 2 2 3 2 2 2 3" xfId="29013" xr:uid="{00000000-0005-0000-0000-00004A240000}"/>
    <cellStyle name="SAPBEXchaText 2 2 3 2 2 3" xfId="29014" xr:uid="{00000000-0005-0000-0000-00004B240000}"/>
    <cellStyle name="SAPBEXchaText 2 2 3 2 2 3 2" xfId="29015" xr:uid="{00000000-0005-0000-0000-00004C240000}"/>
    <cellStyle name="SAPBEXchaText 2 2 3 2 2 3 2 2" xfId="29016" xr:uid="{00000000-0005-0000-0000-00004D240000}"/>
    <cellStyle name="SAPBEXchaText 2 2 3 2 2 4" xfId="29017" xr:uid="{00000000-0005-0000-0000-00004E240000}"/>
    <cellStyle name="SAPBEXchaText 2 2 3 2 2 4 2" xfId="29018" xr:uid="{00000000-0005-0000-0000-00004F240000}"/>
    <cellStyle name="SAPBEXchaText 2 2 3 2 3" xfId="29019" xr:uid="{00000000-0005-0000-0000-000050240000}"/>
    <cellStyle name="SAPBEXchaText 2 2 3 2 3 2" xfId="29020" xr:uid="{00000000-0005-0000-0000-000051240000}"/>
    <cellStyle name="SAPBEXchaText 2 2 3 2 3 2 2" xfId="29021" xr:uid="{00000000-0005-0000-0000-000052240000}"/>
    <cellStyle name="SAPBEXchaText 2 2 3 2 3 3" xfId="29022" xr:uid="{00000000-0005-0000-0000-000053240000}"/>
    <cellStyle name="SAPBEXchaText 2 2 3 2 4" xfId="29023" xr:uid="{00000000-0005-0000-0000-000054240000}"/>
    <cellStyle name="SAPBEXchaText 2 2 3 2 4 2" xfId="29024" xr:uid="{00000000-0005-0000-0000-000055240000}"/>
    <cellStyle name="SAPBEXchaText 2 2 3 2 4 2 2" xfId="29025" xr:uid="{00000000-0005-0000-0000-000056240000}"/>
    <cellStyle name="SAPBEXchaText 2 2 3 2 5" xfId="29026" xr:uid="{00000000-0005-0000-0000-000057240000}"/>
    <cellStyle name="SAPBEXchaText 2 2 3 2 5 2" xfId="29027" xr:uid="{00000000-0005-0000-0000-000058240000}"/>
    <cellStyle name="SAPBEXchaText 2 2 3 20" xfId="17810" xr:uid="{00000000-0005-0000-0000-000059240000}"/>
    <cellStyle name="SAPBEXchaText 2 2 3 21" xfId="18691" xr:uid="{00000000-0005-0000-0000-00005A240000}"/>
    <cellStyle name="SAPBEXchaText 2 2 3 22" xfId="19549" xr:uid="{00000000-0005-0000-0000-00005B240000}"/>
    <cellStyle name="SAPBEXchaText 2 2 3 23" xfId="20415" xr:uid="{00000000-0005-0000-0000-00005C240000}"/>
    <cellStyle name="SAPBEXchaText 2 2 3 24" xfId="21273" xr:uid="{00000000-0005-0000-0000-00005D240000}"/>
    <cellStyle name="SAPBEXchaText 2 2 3 25" xfId="22114" xr:uid="{00000000-0005-0000-0000-00005E240000}"/>
    <cellStyle name="SAPBEXchaText 2 2 3 26" xfId="22943" xr:uid="{00000000-0005-0000-0000-00005F240000}"/>
    <cellStyle name="SAPBEXchaText 2 2 3 27" xfId="23745" xr:uid="{00000000-0005-0000-0000-000060240000}"/>
    <cellStyle name="SAPBEXchaText 2 2 3 3" xfId="2813" xr:uid="{00000000-0005-0000-0000-000061240000}"/>
    <cellStyle name="SAPBEXchaText 2 2 3 4" xfId="3715" xr:uid="{00000000-0005-0000-0000-000062240000}"/>
    <cellStyle name="SAPBEXchaText 2 2 3 5" xfId="4603" xr:uid="{00000000-0005-0000-0000-000063240000}"/>
    <cellStyle name="SAPBEXchaText 2 2 3 6" xfId="5492" xr:uid="{00000000-0005-0000-0000-000064240000}"/>
    <cellStyle name="SAPBEXchaText 2 2 3 7" xfId="6386" xr:uid="{00000000-0005-0000-0000-000065240000}"/>
    <cellStyle name="SAPBEXchaText 2 2 3 8" xfId="7309" xr:uid="{00000000-0005-0000-0000-000066240000}"/>
    <cellStyle name="SAPBEXchaText 2 2 3 9" xfId="8088" xr:uid="{00000000-0005-0000-0000-000067240000}"/>
    <cellStyle name="SAPBEXchaText 2 2 30" xfId="21909" xr:uid="{00000000-0005-0000-0000-000068240000}"/>
    <cellStyle name="SAPBEXchaText 2 2 31" xfId="22741" xr:uid="{00000000-0005-0000-0000-000069240000}"/>
    <cellStyle name="SAPBEXchaText 2 2 32" xfId="23550" xr:uid="{00000000-0005-0000-0000-00006A240000}"/>
    <cellStyle name="SAPBEXchaText 2 2 4" xfId="619" xr:uid="{00000000-0005-0000-0000-00006B240000}"/>
    <cellStyle name="SAPBEXchaText 2 2 4 10" xfId="8978" xr:uid="{00000000-0005-0000-0000-00006C240000}"/>
    <cellStyle name="SAPBEXchaText 2 2 4 11" xfId="9867" xr:uid="{00000000-0005-0000-0000-00006D240000}"/>
    <cellStyle name="SAPBEXchaText 2 2 4 12" xfId="10736" xr:uid="{00000000-0005-0000-0000-00006E240000}"/>
    <cellStyle name="SAPBEXchaText 2 2 4 13" xfId="11627" xr:uid="{00000000-0005-0000-0000-00006F240000}"/>
    <cellStyle name="SAPBEXchaText 2 2 4 14" xfId="12518" xr:uid="{00000000-0005-0000-0000-000070240000}"/>
    <cellStyle name="SAPBEXchaText 2 2 4 15" xfId="13384" xr:uid="{00000000-0005-0000-0000-000071240000}"/>
    <cellStyle name="SAPBEXchaText 2 2 4 16" xfId="14275" xr:uid="{00000000-0005-0000-0000-000072240000}"/>
    <cellStyle name="SAPBEXchaText 2 2 4 17" xfId="15161" xr:uid="{00000000-0005-0000-0000-000073240000}"/>
    <cellStyle name="SAPBEXchaText 2 2 4 18" xfId="16045" xr:uid="{00000000-0005-0000-0000-000074240000}"/>
    <cellStyle name="SAPBEXchaText 2 2 4 19" xfId="16931" xr:uid="{00000000-0005-0000-0000-000075240000}"/>
    <cellStyle name="SAPBEXchaText 2 2 4 2" xfId="2096" xr:uid="{00000000-0005-0000-0000-000076240000}"/>
    <cellStyle name="SAPBEXchaText 2 2 4 2 2" xfId="24661" xr:uid="{00000000-0005-0000-0000-000077240000}"/>
    <cellStyle name="SAPBEXchaText 2 2 4 2 2 2" xfId="29028" xr:uid="{00000000-0005-0000-0000-000078240000}"/>
    <cellStyle name="SAPBEXchaText 2 2 4 2 2 2 2" xfId="29029" xr:uid="{00000000-0005-0000-0000-000079240000}"/>
    <cellStyle name="SAPBEXchaText 2 2 4 2 2 2 2 2" xfId="29030" xr:uid="{00000000-0005-0000-0000-00007A240000}"/>
    <cellStyle name="SAPBEXchaText 2 2 4 2 2 2 3" xfId="29031" xr:uid="{00000000-0005-0000-0000-00007B240000}"/>
    <cellStyle name="SAPBEXchaText 2 2 4 2 2 3" xfId="29032" xr:uid="{00000000-0005-0000-0000-00007C240000}"/>
    <cellStyle name="SAPBEXchaText 2 2 4 2 2 3 2" xfId="29033" xr:uid="{00000000-0005-0000-0000-00007D240000}"/>
    <cellStyle name="SAPBEXchaText 2 2 4 2 2 3 2 2" xfId="29034" xr:uid="{00000000-0005-0000-0000-00007E240000}"/>
    <cellStyle name="SAPBEXchaText 2 2 4 2 2 4" xfId="29035" xr:uid="{00000000-0005-0000-0000-00007F240000}"/>
    <cellStyle name="SAPBEXchaText 2 2 4 2 2 4 2" xfId="29036" xr:uid="{00000000-0005-0000-0000-000080240000}"/>
    <cellStyle name="SAPBEXchaText 2 2 4 2 3" xfId="29037" xr:uid="{00000000-0005-0000-0000-000081240000}"/>
    <cellStyle name="SAPBEXchaText 2 2 4 2 3 2" xfId="29038" xr:uid="{00000000-0005-0000-0000-000082240000}"/>
    <cellStyle name="SAPBEXchaText 2 2 4 2 3 2 2" xfId="29039" xr:uid="{00000000-0005-0000-0000-000083240000}"/>
    <cellStyle name="SAPBEXchaText 2 2 4 2 3 3" xfId="29040" xr:uid="{00000000-0005-0000-0000-000084240000}"/>
    <cellStyle name="SAPBEXchaText 2 2 4 2 4" xfId="29041" xr:uid="{00000000-0005-0000-0000-000085240000}"/>
    <cellStyle name="SAPBEXchaText 2 2 4 2 4 2" xfId="29042" xr:uid="{00000000-0005-0000-0000-000086240000}"/>
    <cellStyle name="SAPBEXchaText 2 2 4 2 4 2 2" xfId="29043" xr:uid="{00000000-0005-0000-0000-000087240000}"/>
    <cellStyle name="SAPBEXchaText 2 2 4 2 5" xfId="29044" xr:uid="{00000000-0005-0000-0000-000088240000}"/>
    <cellStyle name="SAPBEXchaText 2 2 4 2 5 2" xfId="29045" xr:uid="{00000000-0005-0000-0000-000089240000}"/>
    <cellStyle name="SAPBEXchaText 2 2 4 20" xfId="17811" xr:uid="{00000000-0005-0000-0000-00008A240000}"/>
    <cellStyle name="SAPBEXchaText 2 2 4 21" xfId="18692" xr:uid="{00000000-0005-0000-0000-00008B240000}"/>
    <cellStyle name="SAPBEXchaText 2 2 4 22" xfId="19550" xr:uid="{00000000-0005-0000-0000-00008C240000}"/>
    <cellStyle name="SAPBEXchaText 2 2 4 23" xfId="20416" xr:uid="{00000000-0005-0000-0000-00008D240000}"/>
    <cellStyle name="SAPBEXchaText 2 2 4 24" xfId="21274" xr:uid="{00000000-0005-0000-0000-00008E240000}"/>
    <cellStyle name="SAPBEXchaText 2 2 4 25" xfId="22115" xr:uid="{00000000-0005-0000-0000-00008F240000}"/>
    <cellStyle name="SAPBEXchaText 2 2 4 26" xfId="22944" xr:uid="{00000000-0005-0000-0000-000090240000}"/>
    <cellStyle name="SAPBEXchaText 2 2 4 27" xfId="23746" xr:uid="{00000000-0005-0000-0000-000091240000}"/>
    <cellStyle name="SAPBEXchaText 2 2 4 3" xfId="2814" xr:uid="{00000000-0005-0000-0000-000092240000}"/>
    <cellStyle name="SAPBEXchaText 2 2 4 4" xfId="3716" xr:uid="{00000000-0005-0000-0000-000093240000}"/>
    <cellStyle name="SAPBEXchaText 2 2 4 5" xfId="4604" xr:uid="{00000000-0005-0000-0000-000094240000}"/>
    <cellStyle name="SAPBEXchaText 2 2 4 6" xfId="5493" xr:uid="{00000000-0005-0000-0000-000095240000}"/>
    <cellStyle name="SAPBEXchaText 2 2 4 7" xfId="6387" xr:uid="{00000000-0005-0000-0000-000096240000}"/>
    <cellStyle name="SAPBEXchaText 2 2 4 8" xfId="7308" xr:uid="{00000000-0005-0000-0000-000097240000}"/>
    <cellStyle name="SAPBEXchaText 2 2 4 9" xfId="8089" xr:uid="{00000000-0005-0000-0000-000098240000}"/>
    <cellStyle name="SAPBEXchaText 2 2 5" xfId="620" xr:uid="{00000000-0005-0000-0000-000099240000}"/>
    <cellStyle name="SAPBEXchaText 2 2 5 10" xfId="8979" xr:uid="{00000000-0005-0000-0000-00009A240000}"/>
    <cellStyle name="SAPBEXchaText 2 2 5 11" xfId="9868" xr:uid="{00000000-0005-0000-0000-00009B240000}"/>
    <cellStyle name="SAPBEXchaText 2 2 5 12" xfId="10737" xr:uid="{00000000-0005-0000-0000-00009C240000}"/>
    <cellStyle name="SAPBEXchaText 2 2 5 13" xfId="11628" xr:uid="{00000000-0005-0000-0000-00009D240000}"/>
    <cellStyle name="SAPBEXchaText 2 2 5 14" xfId="12519" xr:uid="{00000000-0005-0000-0000-00009E240000}"/>
    <cellStyle name="SAPBEXchaText 2 2 5 15" xfId="13385" xr:uid="{00000000-0005-0000-0000-00009F240000}"/>
    <cellStyle name="SAPBEXchaText 2 2 5 16" xfId="14276" xr:uid="{00000000-0005-0000-0000-0000A0240000}"/>
    <cellStyle name="SAPBEXchaText 2 2 5 17" xfId="15162" xr:uid="{00000000-0005-0000-0000-0000A1240000}"/>
    <cellStyle name="SAPBEXchaText 2 2 5 18" xfId="16046" xr:uid="{00000000-0005-0000-0000-0000A2240000}"/>
    <cellStyle name="SAPBEXchaText 2 2 5 19" xfId="16932" xr:uid="{00000000-0005-0000-0000-0000A3240000}"/>
    <cellStyle name="SAPBEXchaText 2 2 5 2" xfId="2097" xr:uid="{00000000-0005-0000-0000-0000A4240000}"/>
    <cellStyle name="SAPBEXchaText 2 2 5 2 2" xfId="24662" xr:uid="{00000000-0005-0000-0000-0000A5240000}"/>
    <cellStyle name="SAPBEXchaText 2 2 5 2 2 2" xfId="29046" xr:uid="{00000000-0005-0000-0000-0000A6240000}"/>
    <cellStyle name="SAPBEXchaText 2 2 5 2 2 2 2" xfId="29047" xr:uid="{00000000-0005-0000-0000-0000A7240000}"/>
    <cellStyle name="SAPBEXchaText 2 2 5 2 2 2 2 2" xfId="29048" xr:uid="{00000000-0005-0000-0000-0000A8240000}"/>
    <cellStyle name="SAPBEXchaText 2 2 5 2 2 2 3" xfId="29049" xr:uid="{00000000-0005-0000-0000-0000A9240000}"/>
    <cellStyle name="SAPBEXchaText 2 2 5 2 2 3" xfId="29050" xr:uid="{00000000-0005-0000-0000-0000AA240000}"/>
    <cellStyle name="SAPBEXchaText 2 2 5 2 2 3 2" xfId="29051" xr:uid="{00000000-0005-0000-0000-0000AB240000}"/>
    <cellStyle name="SAPBEXchaText 2 2 5 2 2 3 2 2" xfId="29052" xr:uid="{00000000-0005-0000-0000-0000AC240000}"/>
    <cellStyle name="SAPBEXchaText 2 2 5 2 2 4" xfId="29053" xr:uid="{00000000-0005-0000-0000-0000AD240000}"/>
    <cellStyle name="SAPBEXchaText 2 2 5 2 2 4 2" xfId="29054" xr:uid="{00000000-0005-0000-0000-0000AE240000}"/>
    <cellStyle name="SAPBEXchaText 2 2 5 2 3" xfId="29055" xr:uid="{00000000-0005-0000-0000-0000AF240000}"/>
    <cellStyle name="SAPBEXchaText 2 2 5 2 3 2" xfId="29056" xr:uid="{00000000-0005-0000-0000-0000B0240000}"/>
    <cellStyle name="SAPBEXchaText 2 2 5 2 3 2 2" xfId="29057" xr:uid="{00000000-0005-0000-0000-0000B1240000}"/>
    <cellStyle name="SAPBEXchaText 2 2 5 2 3 3" xfId="29058" xr:uid="{00000000-0005-0000-0000-0000B2240000}"/>
    <cellStyle name="SAPBEXchaText 2 2 5 2 4" xfId="29059" xr:uid="{00000000-0005-0000-0000-0000B3240000}"/>
    <cellStyle name="SAPBEXchaText 2 2 5 2 4 2" xfId="29060" xr:uid="{00000000-0005-0000-0000-0000B4240000}"/>
    <cellStyle name="SAPBEXchaText 2 2 5 2 4 2 2" xfId="29061" xr:uid="{00000000-0005-0000-0000-0000B5240000}"/>
    <cellStyle name="SAPBEXchaText 2 2 5 2 5" xfId="29062" xr:uid="{00000000-0005-0000-0000-0000B6240000}"/>
    <cellStyle name="SAPBEXchaText 2 2 5 2 5 2" xfId="29063" xr:uid="{00000000-0005-0000-0000-0000B7240000}"/>
    <cellStyle name="SAPBEXchaText 2 2 5 20" xfId="17812" xr:uid="{00000000-0005-0000-0000-0000B8240000}"/>
    <cellStyle name="SAPBEXchaText 2 2 5 21" xfId="18693" xr:uid="{00000000-0005-0000-0000-0000B9240000}"/>
    <cellStyle name="SAPBEXchaText 2 2 5 22" xfId="19551" xr:uid="{00000000-0005-0000-0000-0000BA240000}"/>
    <cellStyle name="SAPBEXchaText 2 2 5 23" xfId="20417" xr:uid="{00000000-0005-0000-0000-0000BB240000}"/>
    <cellStyle name="SAPBEXchaText 2 2 5 24" xfId="21275" xr:uid="{00000000-0005-0000-0000-0000BC240000}"/>
    <cellStyle name="SAPBEXchaText 2 2 5 25" xfId="22116" xr:uid="{00000000-0005-0000-0000-0000BD240000}"/>
    <cellStyle name="SAPBEXchaText 2 2 5 26" xfId="22945" xr:uid="{00000000-0005-0000-0000-0000BE240000}"/>
    <cellStyle name="SAPBEXchaText 2 2 5 27" xfId="23747" xr:uid="{00000000-0005-0000-0000-0000BF240000}"/>
    <cellStyle name="SAPBEXchaText 2 2 5 3" xfId="2815" xr:uid="{00000000-0005-0000-0000-0000C0240000}"/>
    <cellStyle name="SAPBEXchaText 2 2 5 4" xfId="3717" xr:uid="{00000000-0005-0000-0000-0000C1240000}"/>
    <cellStyle name="SAPBEXchaText 2 2 5 5" xfId="4605" xr:uid="{00000000-0005-0000-0000-0000C2240000}"/>
    <cellStyle name="SAPBEXchaText 2 2 5 6" xfId="5494" xr:uid="{00000000-0005-0000-0000-0000C3240000}"/>
    <cellStyle name="SAPBEXchaText 2 2 5 7" xfId="6388" xr:uid="{00000000-0005-0000-0000-0000C4240000}"/>
    <cellStyle name="SAPBEXchaText 2 2 5 8" xfId="7307" xr:uid="{00000000-0005-0000-0000-0000C5240000}"/>
    <cellStyle name="SAPBEXchaText 2 2 5 9" xfId="8090" xr:uid="{00000000-0005-0000-0000-0000C6240000}"/>
    <cellStyle name="SAPBEXchaText 2 2 6" xfId="621" xr:uid="{00000000-0005-0000-0000-0000C7240000}"/>
    <cellStyle name="SAPBEXchaText 2 2 6 10" xfId="8980" xr:uid="{00000000-0005-0000-0000-0000C8240000}"/>
    <cellStyle name="SAPBEXchaText 2 2 6 11" xfId="9869" xr:uid="{00000000-0005-0000-0000-0000C9240000}"/>
    <cellStyle name="SAPBEXchaText 2 2 6 12" xfId="10738" xr:uid="{00000000-0005-0000-0000-0000CA240000}"/>
    <cellStyle name="SAPBEXchaText 2 2 6 13" xfId="11629" xr:uid="{00000000-0005-0000-0000-0000CB240000}"/>
    <cellStyle name="SAPBEXchaText 2 2 6 14" xfId="12520" xr:uid="{00000000-0005-0000-0000-0000CC240000}"/>
    <cellStyle name="SAPBEXchaText 2 2 6 15" xfId="13386" xr:uid="{00000000-0005-0000-0000-0000CD240000}"/>
    <cellStyle name="SAPBEXchaText 2 2 6 16" xfId="14277" xr:uid="{00000000-0005-0000-0000-0000CE240000}"/>
    <cellStyle name="SAPBEXchaText 2 2 6 17" xfId="15163" xr:uid="{00000000-0005-0000-0000-0000CF240000}"/>
    <cellStyle name="SAPBEXchaText 2 2 6 18" xfId="16047" xr:uid="{00000000-0005-0000-0000-0000D0240000}"/>
    <cellStyle name="SAPBEXchaText 2 2 6 19" xfId="16933" xr:uid="{00000000-0005-0000-0000-0000D1240000}"/>
    <cellStyle name="SAPBEXchaText 2 2 6 2" xfId="2098" xr:uid="{00000000-0005-0000-0000-0000D2240000}"/>
    <cellStyle name="SAPBEXchaText 2 2 6 2 2" xfId="24663" xr:uid="{00000000-0005-0000-0000-0000D3240000}"/>
    <cellStyle name="SAPBEXchaText 2 2 6 2 2 2" xfId="29064" xr:uid="{00000000-0005-0000-0000-0000D4240000}"/>
    <cellStyle name="SAPBEXchaText 2 2 6 2 2 2 2" xfId="29065" xr:uid="{00000000-0005-0000-0000-0000D5240000}"/>
    <cellStyle name="SAPBEXchaText 2 2 6 2 2 2 2 2" xfId="29066" xr:uid="{00000000-0005-0000-0000-0000D6240000}"/>
    <cellStyle name="SAPBEXchaText 2 2 6 2 2 2 3" xfId="29067" xr:uid="{00000000-0005-0000-0000-0000D7240000}"/>
    <cellStyle name="SAPBEXchaText 2 2 6 2 2 3" xfId="29068" xr:uid="{00000000-0005-0000-0000-0000D8240000}"/>
    <cellStyle name="SAPBEXchaText 2 2 6 2 2 3 2" xfId="29069" xr:uid="{00000000-0005-0000-0000-0000D9240000}"/>
    <cellStyle name="SAPBEXchaText 2 2 6 2 2 3 2 2" xfId="29070" xr:uid="{00000000-0005-0000-0000-0000DA240000}"/>
    <cellStyle name="SAPBEXchaText 2 2 6 2 2 4" xfId="29071" xr:uid="{00000000-0005-0000-0000-0000DB240000}"/>
    <cellStyle name="SAPBEXchaText 2 2 6 2 2 4 2" xfId="29072" xr:uid="{00000000-0005-0000-0000-0000DC240000}"/>
    <cellStyle name="SAPBEXchaText 2 2 6 2 3" xfId="29073" xr:uid="{00000000-0005-0000-0000-0000DD240000}"/>
    <cellStyle name="SAPBEXchaText 2 2 6 2 3 2" xfId="29074" xr:uid="{00000000-0005-0000-0000-0000DE240000}"/>
    <cellStyle name="SAPBEXchaText 2 2 6 2 3 2 2" xfId="29075" xr:uid="{00000000-0005-0000-0000-0000DF240000}"/>
    <cellStyle name="SAPBEXchaText 2 2 6 2 3 3" xfId="29076" xr:uid="{00000000-0005-0000-0000-0000E0240000}"/>
    <cellStyle name="SAPBEXchaText 2 2 6 2 4" xfId="29077" xr:uid="{00000000-0005-0000-0000-0000E1240000}"/>
    <cellStyle name="SAPBEXchaText 2 2 6 2 4 2" xfId="29078" xr:uid="{00000000-0005-0000-0000-0000E2240000}"/>
    <cellStyle name="SAPBEXchaText 2 2 6 2 4 2 2" xfId="29079" xr:uid="{00000000-0005-0000-0000-0000E3240000}"/>
    <cellStyle name="SAPBEXchaText 2 2 6 2 5" xfId="29080" xr:uid="{00000000-0005-0000-0000-0000E4240000}"/>
    <cellStyle name="SAPBEXchaText 2 2 6 2 5 2" xfId="29081" xr:uid="{00000000-0005-0000-0000-0000E5240000}"/>
    <cellStyle name="SAPBEXchaText 2 2 6 20" xfId="17813" xr:uid="{00000000-0005-0000-0000-0000E6240000}"/>
    <cellStyle name="SAPBEXchaText 2 2 6 21" xfId="18694" xr:uid="{00000000-0005-0000-0000-0000E7240000}"/>
    <cellStyle name="SAPBEXchaText 2 2 6 22" xfId="19552" xr:uid="{00000000-0005-0000-0000-0000E8240000}"/>
    <cellStyle name="SAPBEXchaText 2 2 6 23" xfId="20418" xr:uid="{00000000-0005-0000-0000-0000E9240000}"/>
    <cellStyle name="SAPBEXchaText 2 2 6 24" xfId="21276" xr:uid="{00000000-0005-0000-0000-0000EA240000}"/>
    <cellStyle name="SAPBEXchaText 2 2 6 25" xfId="22117" xr:uid="{00000000-0005-0000-0000-0000EB240000}"/>
    <cellStyle name="SAPBEXchaText 2 2 6 26" xfId="22946" xr:uid="{00000000-0005-0000-0000-0000EC240000}"/>
    <cellStyle name="SAPBEXchaText 2 2 6 27" xfId="23748" xr:uid="{00000000-0005-0000-0000-0000ED240000}"/>
    <cellStyle name="SAPBEXchaText 2 2 6 3" xfId="2816" xr:uid="{00000000-0005-0000-0000-0000EE240000}"/>
    <cellStyle name="SAPBEXchaText 2 2 6 4" xfId="3718" xr:uid="{00000000-0005-0000-0000-0000EF240000}"/>
    <cellStyle name="SAPBEXchaText 2 2 6 5" xfId="4606" xr:uid="{00000000-0005-0000-0000-0000F0240000}"/>
    <cellStyle name="SAPBEXchaText 2 2 6 6" xfId="5495" xr:uid="{00000000-0005-0000-0000-0000F1240000}"/>
    <cellStyle name="SAPBEXchaText 2 2 6 7" xfId="6389" xr:uid="{00000000-0005-0000-0000-0000F2240000}"/>
    <cellStyle name="SAPBEXchaText 2 2 6 8" xfId="7306" xr:uid="{00000000-0005-0000-0000-0000F3240000}"/>
    <cellStyle name="SAPBEXchaText 2 2 6 9" xfId="8091" xr:uid="{00000000-0005-0000-0000-0000F4240000}"/>
    <cellStyle name="SAPBEXchaText 2 2 7" xfId="1867" xr:uid="{00000000-0005-0000-0000-0000F5240000}"/>
    <cellStyle name="SAPBEXchaText 2 2 7 2" xfId="24664" xr:uid="{00000000-0005-0000-0000-0000F6240000}"/>
    <cellStyle name="SAPBEXchaText 2 2 7 2 2" xfId="29082" xr:uid="{00000000-0005-0000-0000-0000F7240000}"/>
    <cellStyle name="SAPBEXchaText 2 2 7 2 2 2" xfId="29083" xr:uid="{00000000-0005-0000-0000-0000F8240000}"/>
    <cellStyle name="SAPBEXchaText 2 2 7 2 2 2 2" xfId="29084" xr:uid="{00000000-0005-0000-0000-0000F9240000}"/>
    <cellStyle name="SAPBEXchaText 2 2 7 2 2 3" xfId="29085" xr:uid="{00000000-0005-0000-0000-0000FA240000}"/>
    <cellStyle name="SAPBEXchaText 2 2 7 2 3" xfId="29086" xr:uid="{00000000-0005-0000-0000-0000FB240000}"/>
    <cellStyle name="SAPBEXchaText 2 2 7 2 3 2" xfId="29087" xr:uid="{00000000-0005-0000-0000-0000FC240000}"/>
    <cellStyle name="SAPBEXchaText 2 2 7 2 3 2 2" xfId="29088" xr:uid="{00000000-0005-0000-0000-0000FD240000}"/>
    <cellStyle name="SAPBEXchaText 2 2 7 2 4" xfId="29089" xr:uid="{00000000-0005-0000-0000-0000FE240000}"/>
    <cellStyle name="SAPBEXchaText 2 2 7 2 4 2" xfId="29090" xr:uid="{00000000-0005-0000-0000-0000FF240000}"/>
    <cellStyle name="SAPBEXchaText 2 2 7 3" xfId="29091" xr:uid="{00000000-0005-0000-0000-000000250000}"/>
    <cellStyle name="SAPBEXchaText 2 2 7 3 2" xfId="29092" xr:uid="{00000000-0005-0000-0000-000001250000}"/>
    <cellStyle name="SAPBEXchaText 2 2 7 3 2 2" xfId="29093" xr:uid="{00000000-0005-0000-0000-000002250000}"/>
    <cellStyle name="SAPBEXchaText 2 2 7 3 3" xfId="29094" xr:uid="{00000000-0005-0000-0000-000003250000}"/>
    <cellStyle name="SAPBEXchaText 2 2 7 4" xfId="29095" xr:uid="{00000000-0005-0000-0000-000004250000}"/>
    <cellStyle name="SAPBEXchaText 2 2 7 4 2" xfId="29096" xr:uid="{00000000-0005-0000-0000-000005250000}"/>
    <cellStyle name="SAPBEXchaText 2 2 7 4 2 2" xfId="29097" xr:uid="{00000000-0005-0000-0000-000006250000}"/>
    <cellStyle name="SAPBEXchaText 2 2 7 5" xfId="29098" xr:uid="{00000000-0005-0000-0000-000007250000}"/>
    <cellStyle name="SAPBEXchaText 2 2 7 5 2" xfId="29099" xr:uid="{00000000-0005-0000-0000-000008250000}"/>
    <cellStyle name="SAPBEXchaText 2 2 8" xfId="1463" xr:uid="{00000000-0005-0000-0000-000009250000}"/>
    <cellStyle name="SAPBEXchaText 2 2 9" xfId="3484" xr:uid="{00000000-0005-0000-0000-00000A250000}"/>
    <cellStyle name="SAPBEXchaText 2 20" xfId="11335" xr:uid="{00000000-0005-0000-0000-00000B250000}"/>
    <cellStyle name="SAPBEXchaText 2 21" xfId="10475" xr:uid="{00000000-0005-0000-0000-00000C250000}"/>
    <cellStyle name="SAPBEXchaText 2 22" xfId="11524" xr:uid="{00000000-0005-0000-0000-00000D250000}"/>
    <cellStyle name="SAPBEXchaText 2 23" xfId="13226" xr:uid="{00000000-0005-0000-0000-00000E250000}"/>
    <cellStyle name="SAPBEXchaText 2 24" xfId="14116" xr:uid="{00000000-0005-0000-0000-00000F250000}"/>
    <cellStyle name="SAPBEXchaText 2 25" xfId="15003" xr:uid="{00000000-0005-0000-0000-000010250000}"/>
    <cellStyle name="SAPBEXchaText 2 26" xfId="15887" xr:uid="{00000000-0005-0000-0000-000011250000}"/>
    <cellStyle name="SAPBEXchaText 2 27" xfId="17528" xr:uid="{00000000-0005-0000-0000-000012250000}"/>
    <cellStyle name="SAPBEXchaText 2 28" xfId="15748" xr:uid="{00000000-0005-0000-0000-000013250000}"/>
    <cellStyle name="SAPBEXchaText 2 29" xfId="17708" xr:uid="{00000000-0005-0000-0000-000014250000}"/>
    <cellStyle name="SAPBEXchaText 2 3" xfId="622" xr:uid="{00000000-0005-0000-0000-000015250000}"/>
    <cellStyle name="SAPBEXchaText 2 3 10" xfId="8981" xr:uid="{00000000-0005-0000-0000-000016250000}"/>
    <cellStyle name="SAPBEXchaText 2 3 11" xfId="9870" xr:uid="{00000000-0005-0000-0000-000017250000}"/>
    <cellStyle name="SAPBEXchaText 2 3 12" xfId="10739" xr:uid="{00000000-0005-0000-0000-000018250000}"/>
    <cellStyle name="SAPBEXchaText 2 3 13" xfId="11630" xr:uid="{00000000-0005-0000-0000-000019250000}"/>
    <cellStyle name="SAPBEXchaText 2 3 14" xfId="12521" xr:uid="{00000000-0005-0000-0000-00001A250000}"/>
    <cellStyle name="SAPBEXchaText 2 3 15" xfId="13387" xr:uid="{00000000-0005-0000-0000-00001B250000}"/>
    <cellStyle name="SAPBEXchaText 2 3 16" xfId="14278" xr:uid="{00000000-0005-0000-0000-00001C250000}"/>
    <cellStyle name="SAPBEXchaText 2 3 17" xfId="15164" xr:uid="{00000000-0005-0000-0000-00001D250000}"/>
    <cellStyle name="SAPBEXchaText 2 3 18" xfId="16048" xr:uid="{00000000-0005-0000-0000-00001E250000}"/>
    <cellStyle name="SAPBEXchaText 2 3 19" xfId="16934" xr:uid="{00000000-0005-0000-0000-00001F250000}"/>
    <cellStyle name="SAPBEXchaText 2 3 2" xfId="2099" xr:uid="{00000000-0005-0000-0000-000020250000}"/>
    <cellStyle name="SAPBEXchaText 2 3 2 2" xfId="24665" xr:uid="{00000000-0005-0000-0000-000021250000}"/>
    <cellStyle name="SAPBEXchaText 2 3 2 2 2" xfId="29100" xr:uid="{00000000-0005-0000-0000-000022250000}"/>
    <cellStyle name="SAPBEXchaText 2 3 2 2 2 2" xfId="29101" xr:uid="{00000000-0005-0000-0000-000023250000}"/>
    <cellStyle name="SAPBEXchaText 2 3 2 2 2 2 2" xfId="29102" xr:uid="{00000000-0005-0000-0000-000024250000}"/>
    <cellStyle name="SAPBEXchaText 2 3 2 2 2 3" xfId="29103" xr:uid="{00000000-0005-0000-0000-000025250000}"/>
    <cellStyle name="SAPBEXchaText 2 3 2 2 3" xfId="29104" xr:uid="{00000000-0005-0000-0000-000026250000}"/>
    <cellStyle name="SAPBEXchaText 2 3 2 2 3 2" xfId="29105" xr:uid="{00000000-0005-0000-0000-000027250000}"/>
    <cellStyle name="SAPBEXchaText 2 3 2 2 3 2 2" xfId="29106" xr:uid="{00000000-0005-0000-0000-000028250000}"/>
    <cellStyle name="SAPBEXchaText 2 3 2 2 4" xfId="29107" xr:uid="{00000000-0005-0000-0000-000029250000}"/>
    <cellStyle name="SAPBEXchaText 2 3 2 2 4 2" xfId="29108" xr:uid="{00000000-0005-0000-0000-00002A250000}"/>
    <cellStyle name="SAPBEXchaText 2 3 2 3" xfId="29109" xr:uid="{00000000-0005-0000-0000-00002B250000}"/>
    <cellStyle name="SAPBEXchaText 2 3 2 3 2" xfId="29110" xr:uid="{00000000-0005-0000-0000-00002C250000}"/>
    <cellStyle name="SAPBEXchaText 2 3 2 3 2 2" xfId="29111" xr:uid="{00000000-0005-0000-0000-00002D250000}"/>
    <cellStyle name="SAPBEXchaText 2 3 2 3 3" xfId="29112" xr:uid="{00000000-0005-0000-0000-00002E250000}"/>
    <cellStyle name="SAPBEXchaText 2 3 2 4" xfId="29113" xr:uid="{00000000-0005-0000-0000-00002F250000}"/>
    <cellStyle name="SAPBEXchaText 2 3 2 4 2" xfId="29114" xr:uid="{00000000-0005-0000-0000-000030250000}"/>
    <cellStyle name="SAPBEXchaText 2 3 2 4 2 2" xfId="29115" xr:uid="{00000000-0005-0000-0000-000031250000}"/>
    <cellStyle name="SAPBEXchaText 2 3 2 5" xfId="29116" xr:uid="{00000000-0005-0000-0000-000032250000}"/>
    <cellStyle name="SAPBEXchaText 2 3 2 5 2" xfId="29117" xr:uid="{00000000-0005-0000-0000-000033250000}"/>
    <cellStyle name="SAPBEXchaText 2 3 20" xfId="17814" xr:uid="{00000000-0005-0000-0000-000034250000}"/>
    <cellStyle name="SAPBEXchaText 2 3 21" xfId="18695" xr:uid="{00000000-0005-0000-0000-000035250000}"/>
    <cellStyle name="SAPBEXchaText 2 3 22" xfId="19553" xr:uid="{00000000-0005-0000-0000-000036250000}"/>
    <cellStyle name="SAPBEXchaText 2 3 23" xfId="20419" xr:uid="{00000000-0005-0000-0000-000037250000}"/>
    <cellStyle name="SAPBEXchaText 2 3 24" xfId="21277" xr:uid="{00000000-0005-0000-0000-000038250000}"/>
    <cellStyle name="SAPBEXchaText 2 3 25" xfId="22118" xr:uid="{00000000-0005-0000-0000-000039250000}"/>
    <cellStyle name="SAPBEXchaText 2 3 26" xfId="22947" xr:uid="{00000000-0005-0000-0000-00003A250000}"/>
    <cellStyle name="SAPBEXchaText 2 3 27" xfId="23749" xr:uid="{00000000-0005-0000-0000-00003B250000}"/>
    <cellStyle name="SAPBEXchaText 2 3 3" xfId="2817" xr:uid="{00000000-0005-0000-0000-00003C250000}"/>
    <cellStyle name="SAPBEXchaText 2 3 4" xfId="3719" xr:uid="{00000000-0005-0000-0000-00003D250000}"/>
    <cellStyle name="SAPBEXchaText 2 3 5" xfId="4607" xr:uid="{00000000-0005-0000-0000-00003E250000}"/>
    <cellStyle name="SAPBEXchaText 2 3 6" xfId="5496" xr:uid="{00000000-0005-0000-0000-00003F250000}"/>
    <cellStyle name="SAPBEXchaText 2 3 7" xfId="6390" xr:uid="{00000000-0005-0000-0000-000040250000}"/>
    <cellStyle name="SAPBEXchaText 2 3 8" xfId="7305" xr:uid="{00000000-0005-0000-0000-000041250000}"/>
    <cellStyle name="SAPBEXchaText 2 3 9" xfId="8092" xr:uid="{00000000-0005-0000-0000-000042250000}"/>
    <cellStyle name="SAPBEXchaText 2 30" xfId="19393" xr:uid="{00000000-0005-0000-0000-000043250000}"/>
    <cellStyle name="SAPBEXchaText 2 31" xfId="20261" xr:uid="{00000000-0005-0000-0000-000044250000}"/>
    <cellStyle name="SAPBEXchaText 2 32" xfId="21122" xr:uid="{00000000-0005-0000-0000-000045250000}"/>
    <cellStyle name="SAPBEXchaText 2 4" xfId="623" xr:uid="{00000000-0005-0000-0000-000046250000}"/>
    <cellStyle name="SAPBEXchaText 2 4 10" xfId="8982" xr:uid="{00000000-0005-0000-0000-000047250000}"/>
    <cellStyle name="SAPBEXchaText 2 4 11" xfId="9871" xr:uid="{00000000-0005-0000-0000-000048250000}"/>
    <cellStyle name="SAPBEXchaText 2 4 12" xfId="10740" xr:uid="{00000000-0005-0000-0000-000049250000}"/>
    <cellStyle name="SAPBEXchaText 2 4 13" xfId="11631" xr:uid="{00000000-0005-0000-0000-00004A250000}"/>
    <cellStyle name="SAPBEXchaText 2 4 14" xfId="12522" xr:uid="{00000000-0005-0000-0000-00004B250000}"/>
    <cellStyle name="SAPBEXchaText 2 4 15" xfId="13388" xr:uid="{00000000-0005-0000-0000-00004C250000}"/>
    <cellStyle name="SAPBEXchaText 2 4 16" xfId="14279" xr:uid="{00000000-0005-0000-0000-00004D250000}"/>
    <cellStyle name="SAPBEXchaText 2 4 17" xfId="15165" xr:uid="{00000000-0005-0000-0000-00004E250000}"/>
    <cellStyle name="SAPBEXchaText 2 4 18" xfId="16049" xr:uid="{00000000-0005-0000-0000-00004F250000}"/>
    <cellStyle name="SAPBEXchaText 2 4 19" xfId="16935" xr:uid="{00000000-0005-0000-0000-000050250000}"/>
    <cellStyle name="SAPBEXchaText 2 4 2" xfId="2100" xr:uid="{00000000-0005-0000-0000-000051250000}"/>
    <cellStyle name="SAPBEXchaText 2 4 2 2" xfId="24666" xr:uid="{00000000-0005-0000-0000-000052250000}"/>
    <cellStyle name="SAPBEXchaText 2 4 2 2 2" xfId="29118" xr:uid="{00000000-0005-0000-0000-000053250000}"/>
    <cellStyle name="SAPBEXchaText 2 4 2 2 2 2" xfId="29119" xr:uid="{00000000-0005-0000-0000-000054250000}"/>
    <cellStyle name="SAPBEXchaText 2 4 2 2 2 2 2" xfId="29120" xr:uid="{00000000-0005-0000-0000-000055250000}"/>
    <cellStyle name="SAPBEXchaText 2 4 2 2 2 3" xfId="29121" xr:uid="{00000000-0005-0000-0000-000056250000}"/>
    <cellStyle name="SAPBEXchaText 2 4 2 2 3" xfId="29122" xr:uid="{00000000-0005-0000-0000-000057250000}"/>
    <cellStyle name="SAPBEXchaText 2 4 2 2 3 2" xfId="29123" xr:uid="{00000000-0005-0000-0000-000058250000}"/>
    <cellStyle name="SAPBEXchaText 2 4 2 2 3 2 2" xfId="29124" xr:uid="{00000000-0005-0000-0000-000059250000}"/>
    <cellStyle name="SAPBEXchaText 2 4 2 2 4" xfId="29125" xr:uid="{00000000-0005-0000-0000-00005A250000}"/>
    <cellStyle name="SAPBEXchaText 2 4 2 2 4 2" xfId="29126" xr:uid="{00000000-0005-0000-0000-00005B250000}"/>
    <cellStyle name="SAPBEXchaText 2 4 2 3" xfId="29127" xr:uid="{00000000-0005-0000-0000-00005C250000}"/>
    <cellStyle name="SAPBEXchaText 2 4 2 3 2" xfId="29128" xr:uid="{00000000-0005-0000-0000-00005D250000}"/>
    <cellStyle name="SAPBEXchaText 2 4 2 3 2 2" xfId="29129" xr:uid="{00000000-0005-0000-0000-00005E250000}"/>
    <cellStyle name="SAPBEXchaText 2 4 2 3 3" xfId="29130" xr:uid="{00000000-0005-0000-0000-00005F250000}"/>
    <cellStyle name="SAPBEXchaText 2 4 2 4" xfId="29131" xr:uid="{00000000-0005-0000-0000-000060250000}"/>
    <cellStyle name="SAPBEXchaText 2 4 2 4 2" xfId="29132" xr:uid="{00000000-0005-0000-0000-000061250000}"/>
    <cellStyle name="SAPBEXchaText 2 4 2 4 2 2" xfId="29133" xr:uid="{00000000-0005-0000-0000-000062250000}"/>
    <cellStyle name="SAPBEXchaText 2 4 2 5" xfId="29134" xr:uid="{00000000-0005-0000-0000-000063250000}"/>
    <cellStyle name="SAPBEXchaText 2 4 2 5 2" xfId="29135" xr:uid="{00000000-0005-0000-0000-000064250000}"/>
    <cellStyle name="SAPBEXchaText 2 4 20" xfId="17815" xr:uid="{00000000-0005-0000-0000-000065250000}"/>
    <cellStyle name="SAPBEXchaText 2 4 21" xfId="18696" xr:uid="{00000000-0005-0000-0000-000066250000}"/>
    <cellStyle name="SAPBEXchaText 2 4 22" xfId="19554" xr:uid="{00000000-0005-0000-0000-000067250000}"/>
    <cellStyle name="SAPBEXchaText 2 4 23" xfId="20420" xr:uid="{00000000-0005-0000-0000-000068250000}"/>
    <cellStyle name="SAPBEXchaText 2 4 24" xfId="21278" xr:uid="{00000000-0005-0000-0000-000069250000}"/>
    <cellStyle name="SAPBEXchaText 2 4 25" xfId="22119" xr:uid="{00000000-0005-0000-0000-00006A250000}"/>
    <cellStyle name="SAPBEXchaText 2 4 26" xfId="22948" xr:uid="{00000000-0005-0000-0000-00006B250000}"/>
    <cellStyle name="SAPBEXchaText 2 4 27" xfId="23750" xr:uid="{00000000-0005-0000-0000-00006C250000}"/>
    <cellStyle name="SAPBEXchaText 2 4 3" xfId="2818" xr:uid="{00000000-0005-0000-0000-00006D250000}"/>
    <cellStyle name="SAPBEXchaText 2 4 4" xfId="3720" xr:uid="{00000000-0005-0000-0000-00006E250000}"/>
    <cellStyle name="SAPBEXchaText 2 4 5" xfId="4608" xr:uid="{00000000-0005-0000-0000-00006F250000}"/>
    <cellStyle name="SAPBEXchaText 2 4 6" xfId="5497" xr:uid="{00000000-0005-0000-0000-000070250000}"/>
    <cellStyle name="SAPBEXchaText 2 4 7" xfId="6391" xr:uid="{00000000-0005-0000-0000-000071250000}"/>
    <cellStyle name="SAPBEXchaText 2 4 8" xfId="7304" xr:uid="{00000000-0005-0000-0000-000072250000}"/>
    <cellStyle name="SAPBEXchaText 2 4 9" xfId="8093" xr:uid="{00000000-0005-0000-0000-000073250000}"/>
    <cellStyle name="SAPBEXchaText 2 5" xfId="624" xr:uid="{00000000-0005-0000-0000-000074250000}"/>
    <cellStyle name="SAPBEXchaText 2 5 10" xfId="8983" xr:uid="{00000000-0005-0000-0000-000075250000}"/>
    <cellStyle name="SAPBEXchaText 2 5 11" xfId="9872" xr:uid="{00000000-0005-0000-0000-000076250000}"/>
    <cellStyle name="SAPBEXchaText 2 5 12" xfId="10741" xr:uid="{00000000-0005-0000-0000-000077250000}"/>
    <cellStyle name="SAPBEXchaText 2 5 13" xfId="11632" xr:uid="{00000000-0005-0000-0000-000078250000}"/>
    <cellStyle name="SAPBEXchaText 2 5 14" xfId="12523" xr:uid="{00000000-0005-0000-0000-000079250000}"/>
    <cellStyle name="SAPBEXchaText 2 5 15" xfId="13389" xr:uid="{00000000-0005-0000-0000-00007A250000}"/>
    <cellStyle name="SAPBEXchaText 2 5 16" xfId="14280" xr:uid="{00000000-0005-0000-0000-00007B250000}"/>
    <cellStyle name="SAPBEXchaText 2 5 17" xfId="15166" xr:uid="{00000000-0005-0000-0000-00007C250000}"/>
    <cellStyle name="SAPBEXchaText 2 5 18" xfId="16050" xr:uid="{00000000-0005-0000-0000-00007D250000}"/>
    <cellStyle name="SAPBEXchaText 2 5 19" xfId="16936" xr:uid="{00000000-0005-0000-0000-00007E250000}"/>
    <cellStyle name="SAPBEXchaText 2 5 2" xfId="2101" xr:uid="{00000000-0005-0000-0000-00007F250000}"/>
    <cellStyle name="SAPBEXchaText 2 5 2 2" xfId="24667" xr:uid="{00000000-0005-0000-0000-000080250000}"/>
    <cellStyle name="SAPBEXchaText 2 5 2 2 2" xfId="29136" xr:uid="{00000000-0005-0000-0000-000081250000}"/>
    <cellStyle name="SAPBEXchaText 2 5 2 2 2 2" xfId="29137" xr:uid="{00000000-0005-0000-0000-000082250000}"/>
    <cellStyle name="SAPBEXchaText 2 5 2 2 2 2 2" xfId="29138" xr:uid="{00000000-0005-0000-0000-000083250000}"/>
    <cellStyle name="SAPBEXchaText 2 5 2 2 2 3" xfId="29139" xr:uid="{00000000-0005-0000-0000-000084250000}"/>
    <cellStyle name="SAPBEXchaText 2 5 2 2 3" xfId="29140" xr:uid="{00000000-0005-0000-0000-000085250000}"/>
    <cellStyle name="SAPBEXchaText 2 5 2 2 3 2" xfId="29141" xr:uid="{00000000-0005-0000-0000-000086250000}"/>
    <cellStyle name="SAPBEXchaText 2 5 2 2 3 2 2" xfId="29142" xr:uid="{00000000-0005-0000-0000-000087250000}"/>
    <cellStyle name="SAPBEXchaText 2 5 2 2 4" xfId="29143" xr:uid="{00000000-0005-0000-0000-000088250000}"/>
    <cellStyle name="SAPBEXchaText 2 5 2 2 4 2" xfId="29144" xr:uid="{00000000-0005-0000-0000-000089250000}"/>
    <cellStyle name="SAPBEXchaText 2 5 2 3" xfId="29145" xr:uid="{00000000-0005-0000-0000-00008A250000}"/>
    <cellStyle name="SAPBEXchaText 2 5 2 3 2" xfId="29146" xr:uid="{00000000-0005-0000-0000-00008B250000}"/>
    <cellStyle name="SAPBEXchaText 2 5 2 3 2 2" xfId="29147" xr:uid="{00000000-0005-0000-0000-00008C250000}"/>
    <cellStyle name="SAPBEXchaText 2 5 2 3 3" xfId="29148" xr:uid="{00000000-0005-0000-0000-00008D250000}"/>
    <cellStyle name="SAPBEXchaText 2 5 2 4" xfId="29149" xr:uid="{00000000-0005-0000-0000-00008E250000}"/>
    <cellStyle name="SAPBEXchaText 2 5 2 4 2" xfId="29150" xr:uid="{00000000-0005-0000-0000-00008F250000}"/>
    <cellStyle name="SAPBEXchaText 2 5 2 4 2 2" xfId="29151" xr:uid="{00000000-0005-0000-0000-000090250000}"/>
    <cellStyle name="SAPBEXchaText 2 5 2 5" xfId="29152" xr:uid="{00000000-0005-0000-0000-000091250000}"/>
    <cellStyle name="SAPBEXchaText 2 5 2 5 2" xfId="29153" xr:uid="{00000000-0005-0000-0000-000092250000}"/>
    <cellStyle name="SAPBEXchaText 2 5 20" xfId="17816" xr:uid="{00000000-0005-0000-0000-000093250000}"/>
    <cellStyle name="SAPBEXchaText 2 5 21" xfId="18697" xr:uid="{00000000-0005-0000-0000-000094250000}"/>
    <cellStyle name="SAPBEXchaText 2 5 22" xfId="19555" xr:uid="{00000000-0005-0000-0000-000095250000}"/>
    <cellStyle name="SAPBEXchaText 2 5 23" xfId="20421" xr:uid="{00000000-0005-0000-0000-000096250000}"/>
    <cellStyle name="SAPBEXchaText 2 5 24" xfId="21279" xr:uid="{00000000-0005-0000-0000-000097250000}"/>
    <cellStyle name="SAPBEXchaText 2 5 25" xfId="22120" xr:uid="{00000000-0005-0000-0000-000098250000}"/>
    <cellStyle name="SAPBEXchaText 2 5 26" xfId="22949" xr:uid="{00000000-0005-0000-0000-000099250000}"/>
    <cellStyle name="SAPBEXchaText 2 5 27" xfId="23751" xr:uid="{00000000-0005-0000-0000-00009A250000}"/>
    <cellStyle name="SAPBEXchaText 2 5 3" xfId="2819" xr:uid="{00000000-0005-0000-0000-00009B250000}"/>
    <cellStyle name="SAPBEXchaText 2 5 4" xfId="3721" xr:uid="{00000000-0005-0000-0000-00009C250000}"/>
    <cellStyle name="SAPBEXchaText 2 5 5" xfId="4609" xr:uid="{00000000-0005-0000-0000-00009D250000}"/>
    <cellStyle name="SAPBEXchaText 2 5 6" xfId="5498" xr:uid="{00000000-0005-0000-0000-00009E250000}"/>
    <cellStyle name="SAPBEXchaText 2 5 7" xfId="6392" xr:uid="{00000000-0005-0000-0000-00009F250000}"/>
    <cellStyle name="SAPBEXchaText 2 5 8" xfId="7303" xr:uid="{00000000-0005-0000-0000-0000A0250000}"/>
    <cellStyle name="SAPBEXchaText 2 5 9" xfId="8094" xr:uid="{00000000-0005-0000-0000-0000A1250000}"/>
    <cellStyle name="SAPBEXchaText 2 6" xfId="625" xr:uid="{00000000-0005-0000-0000-0000A2250000}"/>
    <cellStyle name="SAPBEXchaText 2 6 10" xfId="8984" xr:uid="{00000000-0005-0000-0000-0000A3250000}"/>
    <cellStyle name="SAPBEXchaText 2 6 11" xfId="9873" xr:uid="{00000000-0005-0000-0000-0000A4250000}"/>
    <cellStyle name="SAPBEXchaText 2 6 12" xfId="10742" xr:uid="{00000000-0005-0000-0000-0000A5250000}"/>
    <cellStyle name="SAPBEXchaText 2 6 13" xfId="11633" xr:uid="{00000000-0005-0000-0000-0000A6250000}"/>
    <cellStyle name="SAPBEXchaText 2 6 14" xfId="12524" xr:uid="{00000000-0005-0000-0000-0000A7250000}"/>
    <cellStyle name="SAPBEXchaText 2 6 15" xfId="13390" xr:uid="{00000000-0005-0000-0000-0000A8250000}"/>
    <cellStyle name="SAPBEXchaText 2 6 16" xfId="14281" xr:uid="{00000000-0005-0000-0000-0000A9250000}"/>
    <cellStyle name="SAPBEXchaText 2 6 17" xfId="15167" xr:uid="{00000000-0005-0000-0000-0000AA250000}"/>
    <cellStyle name="SAPBEXchaText 2 6 18" xfId="16051" xr:uid="{00000000-0005-0000-0000-0000AB250000}"/>
    <cellStyle name="SAPBEXchaText 2 6 19" xfId="16937" xr:uid="{00000000-0005-0000-0000-0000AC250000}"/>
    <cellStyle name="SAPBEXchaText 2 6 2" xfId="2102" xr:uid="{00000000-0005-0000-0000-0000AD250000}"/>
    <cellStyle name="SAPBEXchaText 2 6 2 2" xfId="24668" xr:uid="{00000000-0005-0000-0000-0000AE250000}"/>
    <cellStyle name="SAPBEXchaText 2 6 2 2 2" xfId="29154" xr:uid="{00000000-0005-0000-0000-0000AF250000}"/>
    <cellStyle name="SAPBEXchaText 2 6 2 2 2 2" xfId="29155" xr:uid="{00000000-0005-0000-0000-0000B0250000}"/>
    <cellStyle name="SAPBEXchaText 2 6 2 2 2 2 2" xfId="29156" xr:uid="{00000000-0005-0000-0000-0000B1250000}"/>
    <cellStyle name="SAPBEXchaText 2 6 2 2 2 3" xfId="29157" xr:uid="{00000000-0005-0000-0000-0000B2250000}"/>
    <cellStyle name="SAPBEXchaText 2 6 2 2 3" xfId="29158" xr:uid="{00000000-0005-0000-0000-0000B3250000}"/>
    <cellStyle name="SAPBEXchaText 2 6 2 2 3 2" xfId="29159" xr:uid="{00000000-0005-0000-0000-0000B4250000}"/>
    <cellStyle name="SAPBEXchaText 2 6 2 2 3 2 2" xfId="29160" xr:uid="{00000000-0005-0000-0000-0000B5250000}"/>
    <cellStyle name="SAPBEXchaText 2 6 2 2 4" xfId="29161" xr:uid="{00000000-0005-0000-0000-0000B6250000}"/>
    <cellStyle name="SAPBEXchaText 2 6 2 2 4 2" xfId="29162" xr:uid="{00000000-0005-0000-0000-0000B7250000}"/>
    <cellStyle name="SAPBEXchaText 2 6 2 3" xfId="29163" xr:uid="{00000000-0005-0000-0000-0000B8250000}"/>
    <cellStyle name="SAPBEXchaText 2 6 2 3 2" xfId="29164" xr:uid="{00000000-0005-0000-0000-0000B9250000}"/>
    <cellStyle name="SAPBEXchaText 2 6 2 3 2 2" xfId="29165" xr:uid="{00000000-0005-0000-0000-0000BA250000}"/>
    <cellStyle name="SAPBEXchaText 2 6 2 3 3" xfId="29166" xr:uid="{00000000-0005-0000-0000-0000BB250000}"/>
    <cellStyle name="SAPBEXchaText 2 6 2 4" xfId="29167" xr:uid="{00000000-0005-0000-0000-0000BC250000}"/>
    <cellStyle name="SAPBEXchaText 2 6 2 4 2" xfId="29168" xr:uid="{00000000-0005-0000-0000-0000BD250000}"/>
    <cellStyle name="SAPBEXchaText 2 6 2 4 2 2" xfId="29169" xr:uid="{00000000-0005-0000-0000-0000BE250000}"/>
    <cellStyle name="SAPBEXchaText 2 6 2 5" xfId="29170" xr:uid="{00000000-0005-0000-0000-0000BF250000}"/>
    <cellStyle name="SAPBEXchaText 2 6 2 5 2" xfId="29171" xr:uid="{00000000-0005-0000-0000-0000C0250000}"/>
    <cellStyle name="SAPBEXchaText 2 6 20" xfId="17817" xr:uid="{00000000-0005-0000-0000-0000C1250000}"/>
    <cellStyle name="SAPBEXchaText 2 6 21" xfId="18698" xr:uid="{00000000-0005-0000-0000-0000C2250000}"/>
    <cellStyle name="SAPBEXchaText 2 6 22" xfId="19556" xr:uid="{00000000-0005-0000-0000-0000C3250000}"/>
    <cellStyle name="SAPBEXchaText 2 6 23" xfId="20422" xr:uid="{00000000-0005-0000-0000-0000C4250000}"/>
    <cellStyle name="SAPBEXchaText 2 6 24" xfId="21280" xr:uid="{00000000-0005-0000-0000-0000C5250000}"/>
    <cellStyle name="SAPBEXchaText 2 6 25" xfId="22121" xr:uid="{00000000-0005-0000-0000-0000C6250000}"/>
    <cellStyle name="SAPBEXchaText 2 6 26" xfId="22950" xr:uid="{00000000-0005-0000-0000-0000C7250000}"/>
    <cellStyle name="SAPBEXchaText 2 6 27" xfId="23752" xr:uid="{00000000-0005-0000-0000-0000C8250000}"/>
    <cellStyle name="SAPBEXchaText 2 6 3" xfId="2820" xr:uid="{00000000-0005-0000-0000-0000C9250000}"/>
    <cellStyle name="SAPBEXchaText 2 6 4" xfId="3722" xr:uid="{00000000-0005-0000-0000-0000CA250000}"/>
    <cellStyle name="SAPBEXchaText 2 6 5" xfId="4610" xr:uid="{00000000-0005-0000-0000-0000CB250000}"/>
    <cellStyle name="SAPBEXchaText 2 6 6" xfId="5499" xr:uid="{00000000-0005-0000-0000-0000CC250000}"/>
    <cellStyle name="SAPBEXchaText 2 6 7" xfId="6393" xr:uid="{00000000-0005-0000-0000-0000CD250000}"/>
    <cellStyle name="SAPBEXchaText 2 6 8" xfId="7302" xr:uid="{00000000-0005-0000-0000-0000CE250000}"/>
    <cellStyle name="SAPBEXchaText 2 6 9" xfId="8095" xr:uid="{00000000-0005-0000-0000-0000CF250000}"/>
    <cellStyle name="SAPBEXchaText 2 7" xfId="1790" xr:uid="{00000000-0005-0000-0000-0000D0250000}"/>
    <cellStyle name="SAPBEXchaText 2 7 2" xfId="24670" xr:uid="{00000000-0005-0000-0000-0000D1250000}"/>
    <cellStyle name="SAPBEXchaText 2 7 2 2" xfId="29172" xr:uid="{00000000-0005-0000-0000-0000D2250000}"/>
    <cellStyle name="SAPBEXchaText 2 7 2 2 2" xfId="29173" xr:uid="{00000000-0005-0000-0000-0000D3250000}"/>
    <cellStyle name="SAPBEXchaText 2 7 2 2 2 2" xfId="29174" xr:uid="{00000000-0005-0000-0000-0000D4250000}"/>
    <cellStyle name="SAPBEXchaText 2 7 2 2 3" xfId="29175" xr:uid="{00000000-0005-0000-0000-0000D5250000}"/>
    <cellStyle name="SAPBEXchaText 2 7 2 3" xfId="29176" xr:uid="{00000000-0005-0000-0000-0000D6250000}"/>
    <cellStyle name="SAPBEXchaText 2 7 2 3 2" xfId="29177" xr:uid="{00000000-0005-0000-0000-0000D7250000}"/>
    <cellStyle name="SAPBEXchaText 2 7 2 3 2 2" xfId="29178" xr:uid="{00000000-0005-0000-0000-0000D8250000}"/>
    <cellStyle name="SAPBEXchaText 2 7 2 4" xfId="29179" xr:uid="{00000000-0005-0000-0000-0000D9250000}"/>
    <cellStyle name="SAPBEXchaText 2 7 2 4 2" xfId="29180" xr:uid="{00000000-0005-0000-0000-0000DA250000}"/>
    <cellStyle name="SAPBEXchaText 2 7 3" xfId="24669" xr:uid="{00000000-0005-0000-0000-0000DB250000}"/>
    <cellStyle name="SAPBEXchaText 2 7 3 2" xfId="29181" xr:uid="{00000000-0005-0000-0000-0000DC250000}"/>
    <cellStyle name="SAPBEXchaText 2 7 3 2 2" xfId="29182" xr:uid="{00000000-0005-0000-0000-0000DD250000}"/>
    <cellStyle name="SAPBEXchaText 2 7 3 2 2 2" xfId="29183" xr:uid="{00000000-0005-0000-0000-0000DE250000}"/>
    <cellStyle name="SAPBEXchaText 2 7 3 2 3" xfId="29184" xr:uid="{00000000-0005-0000-0000-0000DF250000}"/>
    <cellStyle name="SAPBEXchaText 2 7 3 3" xfId="29185" xr:uid="{00000000-0005-0000-0000-0000E0250000}"/>
    <cellStyle name="SAPBEXchaText 2 7 3 3 2" xfId="29186" xr:uid="{00000000-0005-0000-0000-0000E1250000}"/>
    <cellStyle name="SAPBEXchaText 2 7 3 3 2 2" xfId="29187" xr:uid="{00000000-0005-0000-0000-0000E2250000}"/>
    <cellStyle name="SAPBEXchaText 2 7 3 4" xfId="29188" xr:uid="{00000000-0005-0000-0000-0000E3250000}"/>
    <cellStyle name="SAPBEXchaText 2 7 3 4 2" xfId="29189" xr:uid="{00000000-0005-0000-0000-0000E4250000}"/>
    <cellStyle name="SAPBEXchaText 2 7 4" xfId="29190" xr:uid="{00000000-0005-0000-0000-0000E5250000}"/>
    <cellStyle name="SAPBEXchaText 2 7 4 2" xfId="29191" xr:uid="{00000000-0005-0000-0000-0000E6250000}"/>
    <cellStyle name="SAPBEXchaText 2 7 4 2 2" xfId="29192" xr:uid="{00000000-0005-0000-0000-0000E7250000}"/>
    <cellStyle name="SAPBEXchaText 2 7 4 2 2 2" xfId="29193" xr:uid="{00000000-0005-0000-0000-0000E8250000}"/>
    <cellStyle name="SAPBEXchaText 2 7 4 3" xfId="29194" xr:uid="{00000000-0005-0000-0000-0000E9250000}"/>
    <cellStyle name="SAPBEXchaText 2 7 4 3 2" xfId="29195" xr:uid="{00000000-0005-0000-0000-0000EA250000}"/>
    <cellStyle name="SAPBEXchaText 2 7 5" xfId="29196" xr:uid="{00000000-0005-0000-0000-0000EB250000}"/>
    <cellStyle name="SAPBEXchaText 2 7 5 2" xfId="29197" xr:uid="{00000000-0005-0000-0000-0000EC250000}"/>
    <cellStyle name="SAPBEXchaText 2 7 5 2 2" xfId="29198" xr:uid="{00000000-0005-0000-0000-0000ED250000}"/>
    <cellStyle name="SAPBEXchaText 2 7 5 3" xfId="29199" xr:uid="{00000000-0005-0000-0000-0000EE250000}"/>
    <cellStyle name="SAPBEXchaText 2 7 6" xfId="29200" xr:uid="{00000000-0005-0000-0000-0000EF250000}"/>
    <cellStyle name="SAPBEXchaText 2 7 6 2" xfId="29201" xr:uid="{00000000-0005-0000-0000-0000F0250000}"/>
    <cellStyle name="SAPBEXchaText 2 7 6 2 2" xfId="29202" xr:uid="{00000000-0005-0000-0000-0000F1250000}"/>
    <cellStyle name="SAPBEXchaText 2 7 7" xfId="29203" xr:uid="{00000000-0005-0000-0000-0000F2250000}"/>
    <cellStyle name="SAPBEXchaText 2 7 7 2" xfId="29204" xr:uid="{00000000-0005-0000-0000-0000F3250000}"/>
    <cellStyle name="SAPBEXchaText 2 8" xfId="1740" xr:uid="{00000000-0005-0000-0000-0000F4250000}"/>
    <cellStyle name="SAPBEXchaText 2 9" xfId="2458" xr:uid="{00000000-0005-0000-0000-0000F5250000}"/>
    <cellStyle name="SAPBEXchaText 20" xfId="7842" xr:uid="{00000000-0005-0000-0000-0000F6250000}"/>
    <cellStyle name="SAPBEXchaText 21" xfId="11272" xr:uid="{00000000-0005-0000-0000-0000F7250000}"/>
    <cellStyle name="SAPBEXchaText 22" xfId="12163" xr:uid="{00000000-0005-0000-0000-0000F8250000}"/>
    <cellStyle name="SAPBEXchaText 23" xfId="10489" xr:uid="{00000000-0005-0000-0000-0000F9250000}"/>
    <cellStyle name="SAPBEXchaText 24" xfId="13920" xr:uid="{00000000-0005-0000-0000-0000FA250000}"/>
    <cellStyle name="SAPBEXchaText 25" xfId="14811" xr:uid="{00000000-0005-0000-0000-0000FB250000}"/>
    <cellStyle name="SAPBEXchaText 26" xfId="15697" xr:uid="{00000000-0005-0000-0000-0000FC250000}"/>
    <cellStyle name="SAPBEXchaText 27" xfId="16581" xr:uid="{00000000-0005-0000-0000-0000FD250000}"/>
    <cellStyle name="SAPBEXchaText 28" xfId="17467" xr:uid="{00000000-0005-0000-0000-0000FE250000}"/>
    <cellStyle name="SAPBEXchaText 29" xfId="18347" xr:uid="{00000000-0005-0000-0000-0000FF250000}"/>
    <cellStyle name="SAPBEXchaText 3" xfId="626" xr:uid="{00000000-0005-0000-0000-000000260000}"/>
    <cellStyle name="SAPBEXchaText 3 10" xfId="4372" xr:uid="{00000000-0005-0000-0000-000001260000}"/>
    <cellStyle name="SAPBEXchaText 3 11" xfId="5262" xr:uid="{00000000-0005-0000-0000-000002260000}"/>
    <cellStyle name="SAPBEXchaText 3 12" xfId="6157" xr:uid="{00000000-0005-0000-0000-000003260000}"/>
    <cellStyle name="SAPBEXchaText 3 13" xfId="4333" xr:uid="{00000000-0005-0000-0000-000004260000}"/>
    <cellStyle name="SAPBEXchaText 3 14" xfId="7863" xr:uid="{00000000-0005-0000-0000-000005260000}"/>
    <cellStyle name="SAPBEXchaText 3 15" xfId="8753" xr:uid="{00000000-0005-0000-0000-000006260000}"/>
    <cellStyle name="SAPBEXchaText 3 16" xfId="9642" xr:uid="{00000000-0005-0000-0000-000007260000}"/>
    <cellStyle name="SAPBEXchaText 3 17" xfId="10510" xr:uid="{00000000-0005-0000-0000-000008260000}"/>
    <cellStyle name="SAPBEXchaText 3 18" xfId="11401" xr:uid="{00000000-0005-0000-0000-000009260000}"/>
    <cellStyle name="SAPBEXchaText 3 19" xfId="12291" xr:uid="{00000000-0005-0000-0000-00000A260000}"/>
    <cellStyle name="SAPBEXchaText 3 2" xfId="627" xr:uid="{00000000-0005-0000-0000-00000B260000}"/>
    <cellStyle name="SAPBEXchaText 3 2 10" xfId="8985" xr:uid="{00000000-0005-0000-0000-00000C260000}"/>
    <cellStyle name="SAPBEXchaText 3 2 11" xfId="9874" xr:uid="{00000000-0005-0000-0000-00000D260000}"/>
    <cellStyle name="SAPBEXchaText 3 2 12" xfId="10743" xr:uid="{00000000-0005-0000-0000-00000E260000}"/>
    <cellStyle name="SAPBEXchaText 3 2 13" xfId="11634" xr:uid="{00000000-0005-0000-0000-00000F260000}"/>
    <cellStyle name="SAPBEXchaText 3 2 14" xfId="12525" xr:uid="{00000000-0005-0000-0000-000010260000}"/>
    <cellStyle name="SAPBEXchaText 3 2 15" xfId="13391" xr:uid="{00000000-0005-0000-0000-000011260000}"/>
    <cellStyle name="SAPBEXchaText 3 2 16" xfId="14282" xr:uid="{00000000-0005-0000-0000-000012260000}"/>
    <cellStyle name="SAPBEXchaText 3 2 17" xfId="15168" xr:uid="{00000000-0005-0000-0000-000013260000}"/>
    <cellStyle name="SAPBEXchaText 3 2 18" xfId="16052" xr:uid="{00000000-0005-0000-0000-000014260000}"/>
    <cellStyle name="SAPBEXchaText 3 2 19" xfId="16938" xr:uid="{00000000-0005-0000-0000-000015260000}"/>
    <cellStyle name="SAPBEXchaText 3 2 2" xfId="2103" xr:uid="{00000000-0005-0000-0000-000016260000}"/>
    <cellStyle name="SAPBEXchaText 3 2 2 2" xfId="24671" xr:uid="{00000000-0005-0000-0000-000017260000}"/>
    <cellStyle name="SAPBEXchaText 3 2 2 2 2" xfId="29205" xr:uid="{00000000-0005-0000-0000-000018260000}"/>
    <cellStyle name="SAPBEXchaText 3 2 2 2 2 2" xfId="29206" xr:uid="{00000000-0005-0000-0000-000019260000}"/>
    <cellStyle name="SAPBEXchaText 3 2 2 2 2 2 2" xfId="29207" xr:uid="{00000000-0005-0000-0000-00001A260000}"/>
    <cellStyle name="SAPBEXchaText 3 2 2 2 2 3" xfId="29208" xr:uid="{00000000-0005-0000-0000-00001B260000}"/>
    <cellStyle name="SAPBEXchaText 3 2 2 2 3" xfId="29209" xr:uid="{00000000-0005-0000-0000-00001C260000}"/>
    <cellStyle name="SAPBEXchaText 3 2 2 2 3 2" xfId="29210" xr:uid="{00000000-0005-0000-0000-00001D260000}"/>
    <cellStyle name="SAPBEXchaText 3 2 2 2 3 2 2" xfId="29211" xr:uid="{00000000-0005-0000-0000-00001E260000}"/>
    <cellStyle name="SAPBEXchaText 3 2 2 2 4" xfId="29212" xr:uid="{00000000-0005-0000-0000-00001F260000}"/>
    <cellStyle name="SAPBEXchaText 3 2 2 2 4 2" xfId="29213" xr:uid="{00000000-0005-0000-0000-000020260000}"/>
    <cellStyle name="SAPBEXchaText 3 2 2 3" xfId="29214" xr:uid="{00000000-0005-0000-0000-000021260000}"/>
    <cellStyle name="SAPBEXchaText 3 2 2 3 2" xfId="29215" xr:uid="{00000000-0005-0000-0000-000022260000}"/>
    <cellStyle name="SAPBEXchaText 3 2 2 3 2 2" xfId="29216" xr:uid="{00000000-0005-0000-0000-000023260000}"/>
    <cellStyle name="SAPBEXchaText 3 2 2 3 3" xfId="29217" xr:uid="{00000000-0005-0000-0000-000024260000}"/>
    <cellStyle name="SAPBEXchaText 3 2 2 4" xfId="29218" xr:uid="{00000000-0005-0000-0000-000025260000}"/>
    <cellStyle name="SAPBEXchaText 3 2 2 4 2" xfId="29219" xr:uid="{00000000-0005-0000-0000-000026260000}"/>
    <cellStyle name="SAPBEXchaText 3 2 2 4 2 2" xfId="29220" xr:uid="{00000000-0005-0000-0000-000027260000}"/>
    <cellStyle name="SAPBEXchaText 3 2 2 5" xfId="29221" xr:uid="{00000000-0005-0000-0000-000028260000}"/>
    <cellStyle name="SAPBEXchaText 3 2 2 5 2" xfId="29222" xr:uid="{00000000-0005-0000-0000-000029260000}"/>
    <cellStyle name="SAPBEXchaText 3 2 20" xfId="17818" xr:uid="{00000000-0005-0000-0000-00002A260000}"/>
    <cellStyle name="SAPBEXchaText 3 2 21" xfId="18699" xr:uid="{00000000-0005-0000-0000-00002B260000}"/>
    <cellStyle name="SAPBEXchaText 3 2 22" xfId="19557" xr:uid="{00000000-0005-0000-0000-00002C260000}"/>
    <cellStyle name="SAPBEXchaText 3 2 23" xfId="20423" xr:uid="{00000000-0005-0000-0000-00002D260000}"/>
    <cellStyle name="SAPBEXchaText 3 2 24" xfId="21281" xr:uid="{00000000-0005-0000-0000-00002E260000}"/>
    <cellStyle name="SAPBEXchaText 3 2 25" xfId="22122" xr:uid="{00000000-0005-0000-0000-00002F260000}"/>
    <cellStyle name="SAPBEXchaText 3 2 26" xfId="22951" xr:uid="{00000000-0005-0000-0000-000030260000}"/>
    <cellStyle name="SAPBEXchaText 3 2 27" xfId="23753" xr:uid="{00000000-0005-0000-0000-000031260000}"/>
    <cellStyle name="SAPBEXchaText 3 2 3" xfId="2821" xr:uid="{00000000-0005-0000-0000-000032260000}"/>
    <cellStyle name="SAPBEXchaText 3 2 4" xfId="3723" xr:uid="{00000000-0005-0000-0000-000033260000}"/>
    <cellStyle name="SAPBEXchaText 3 2 5" xfId="4611" xr:uid="{00000000-0005-0000-0000-000034260000}"/>
    <cellStyle name="SAPBEXchaText 3 2 6" xfId="5500" xr:uid="{00000000-0005-0000-0000-000035260000}"/>
    <cellStyle name="SAPBEXchaText 3 2 7" xfId="6394" xr:uid="{00000000-0005-0000-0000-000036260000}"/>
    <cellStyle name="SAPBEXchaText 3 2 8" xfId="7052" xr:uid="{00000000-0005-0000-0000-000037260000}"/>
    <cellStyle name="SAPBEXchaText 3 2 9" xfId="8096" xr:uid="{00000000-0005-0000-0000-000038260000}"/>
    <cellStyle name="SAPBEXchaText 3 20" xfId="13161" xr:uid="{00000000-0005-0000-0000-000039260000}"/>
    <cellStyle name="SAPBEXchaText 3 21" xfId="14051" xr:uid="{00000000-0005-0000-0000-00003A260000}"/>
    <cellStyle name="SAPBEXchaText 3 22" xfId="14938" xr:uid="{00000000-0005-0000-0000-00003B260000}"/>
    <cellStyle name="SAPBEXchaText 3 23" xfId="15824" xr:uid="{00000000-0005-0000-0000-00003C260000}"/>
    <cellStyle name="SAPBEXchaText 3 24" xfId="16707" xr:uid="{00000000-0005-0000-0000-00003D260000}"/>
    <cellStyle name="SAPBEXchaText 3 25" xfId="17592" xr:uid="{00000000-0005-0000-0000-00003E260000}"/>
    <cellStyle name="SAPBEXchaText 3 26" xfId="18468" xr:uid="{00000000-0005-0000-0000-00003F260000}"/>
    <cellStyle name="SAPBEXchaText 3 27" xfId="19329" xr:uid="{00000000-0005-0000-0000-000040260000}"/>
    <cellStyle name="SAPBEXchaText 3 28" xfId="20197" xr:uid="{00000000-0005-0000-0000-000041260000}"/>
    <cellStyle name="SAPBEXchaText 3 29" xfId="21059" xr:uid="{00000000-0005-0000-0000-000042260000}"/>
    <cellStyle name="SAPBEXchaText 3 3" xfId="628" xr:uid="{00000000-0005-0000-0000-000043260000}"/>
    <cellStyle name="SAPBEXchaText 3 3 10" xfId="8986" xr:uid="{00000000-0005-0000-0000-000044260000}"/>
    <cellStyle name="SAPBEXchaText 3 3 11" xfId="9875" xr:uid="{00000000-0005-0000-0000-000045260000}"/>
    <cellStyle name="SAPBEXchaText 3 3 12" xfId="10744" xr:uid="{00000000-0005-0000-0000-000046260000}"/>
    <cellStyle name="SAPBEXchaText 3 3 13" xfId="11635" xr:uid="{00000000-0005-0000-0000-000047260000}"/>
    <cellStyle name="SAPBEXchaText 3 3 14" xfId="12526" xr:uid="{00000000-0005-0000-0000-000048260000}"/>
    <cellStyle name="SAPBEXchaText 3 3 15" xfId="13392" xr:uid="{00000000-0005-0000-0000-000049260000}"/>
    <cellStyle name="SAPBEXchaText 3 3 16" xfId="14283" xr:uid="{00000000-0005-0000-0000-00004A260000}"/>
    <cellStyle name="SAPBEXchaText 3 3 17" xfId="15169" xr:uid="{00000000-0005-0000-0000-00004B260000}"/>
    <cellStyle name="SAPBEXchaText 3 3 18" xfId="16053" xr:uid="{00000000-0005-0000-0000-00004C260000}"/>
    <cellStyle name="SAPBEXchaText 3 3 19" xfId="16939" xr:uid="{00000000-0005-0000-0000-00004D260000}"/>
    <cellStyle name="SAPBEXchaText 3 3 2" xfId="2104" xr:uid="{00000000-0005-0000-0000-00004E260000}"/>
    <cellStyle name="SAPBEXchaText 3 3 2 2" xfId="24672" xr:uid="{00000000-0005-0000-0000-00004F260000}"/>
    <cellStyle name="SAPBEXchaText 3 3 2 2 2" xfId="29223" xr:uid="{00000000-0005-0000-0000-000050260000}"/>
    <cellStyle name="SAPBEXchaText 3 3 2 2 2 2" xfId="29224" xr:uid="{00000000-0005-0000-0000-000051260000}"/>
    <cellStyle name="SAPBEXchaText 3 3 2 2 2 2 2" xfId="29225" xr:uid="{00000000-0005-0000-0000-000052260000}"/>
    <cellStyle name="SAPBEXchaText 3 3 2 2 2 3" xfId="29226" xr:uid="{00000000-0005-0000-0000-000053260000}"/>
    <cellStyle name="SAPBEXchaText 3 3 2 2 3" xfId="29227" xr:uid="{00000000-0005-0000-0000-000054260000}"/>
    <cellStyle name="SAPBEXchaText 3 3 2 2 3 2" xfId="29228" xr:uid="{00000000-0005-0000-0000-000055260000}"/>
    <cellStyle name="SAPBEXchaText 3 3 2 2 3 2 2" xfId="29229" xr:uid="{00000000-0005-0000-0000-000056260000}"/>
    <cellStyle name="SAPBEXchaText 3 3 2 2 4" xfId="29230" xr:uid="{00000000-0005-0000-0000-000057260000}"/>
    <cellStyle name="SAPBEXchaText 3 3 2 2 4 2" xfId="29231" xr:uid="{00000000-0005-0000-0000-000058260000}"/>
    <cellStyle name="SAPBEXchaText 3 3 2 3" xfId="29232" xr:uid="{00000000-0005-0000-0000-000059260000}"/>
    <cellStyle name="SAPBEXchaText 3 3 2 3 2" xfId="29233" xr:uid="{00000000-0005-0000-0000-00005A260000}"/>
    <cellStyle name="SAPBEXchaText 3 3 2 3 2 2" xfId="29234" xr:uid="{00000000-0005-0000-0000-00005B260000}"/>
    <cellStyle name="SAPBEXchaText 3 3 2 3 3" xfId="29235" xr:uid="{00000000-0005-0000-0000-00005C260000}"/>
    <cellStyle name="SAPBEXchaText 3 3 2 4" xfId="29236" xr:uid="{00000000-0005-0000-0000-00005D260000}"/>
    <cellStyle name="SAPBEXchaText 3 3 2 4 2" xfId="29237" xr:uid="{00000000-0005-0000-0000-00005E260000}"/>
    <cellStyle name="SAPBEXchaText 3 3 2 4 2 2" xfId="29238" xr:uid="{00000000-0005-0000-0000-00005F260000}"/>
    <cellStyle name="SAPBEXchaText 3 3 2 5" xfId="29239" xr:uid="{00000000-0005-0000-0000-000060260000}"/>
    <cellStyle name="SAPBEXchaText 3 3 2 5 2" xfId="29240" xr:uid="{00000000-0005-0000-0000-000061260000}"/>
    <cellStyle name="SAPBEXchaText 3 3 20" xfId="17819" xr:uid="{00000000-0005-0000-0000-000062260000}"/>
    <cellStyle name="SAPBEXchaText 3 3 21" xfId="18700" xr:uid="{00000000-0005-0000-0000-000063260000}"/>
    <cellStyle name="SAPBEXchaText 3 3 22" xfId="19558" xr:uid="{00000000-0005-0000-0000-000064260000}"/>
    <cellStyle name="SAPBEXchaText 3 3 23" xfId="20424" xr:uid="{00000000-0005-0000-0000-000065260000}"/>
    <cellStyle name="SAPBEXchaText 3 3 24" xfId="21282" xr:uid="{00000000-0005-0000-0000-000066260000}"/>
    <cellStyle name="SAPBEXchaText 3 3 25" xfId="22123" xr:uid="{00000000-0005-0000-0000-000067260000}"/>
    <cellStyle name="SAPBEXchaText 3 3 26" xfId="22952" xr:uid="{00000000-0005-0000-0000-000068260000}"/>
    <cellStyle name="SAPBEXchaText 3 3 27" xfId="23754" xr:uid="{00000000-0005-0000-0000-000069260000}"/>
    <cellStyle name="SAPBEXchaText 3 3 3" xfId="2822" xr:uid="{00000000-0005-0000-0000-00006A260000}"/>
    <cellStyle name="SAPBEXchaText 3 3 4" xfId="3724" xr:uid="{00000000-0005-0000-0000-00006B260000}"/>
    <cellStyle name="SAPBEXchaText 3 3 5" xfId="4612" xr:uid="{00000000-0005-0000-0000-00006C260000}"/>
    <cellStyle name="SAPBEXchaText 3 3 6" xfId="5501" xr:uid="{00000000-0005-0000-0000-00006D260000}"/>
    <cellStyle name="SAPBEXchaText 3 3 7" xfId="6395" xr:uid="{00000000-0005-0000-0000-00006E260000}"/>
    <cellStyle name="SAPBEXchaText 3 3 8" xfId="2403" xr:uid="{00000000-0005-0000-0000-00006F260000}"/>
    <cellStyle name="SAPBEXchaText 3 3 9" xfId="8097" xr:uid="{00000000-0005-0000-0000-000070260000}"/>
    <cellStyle name="SAPBEXchaText 3 30" xfId="21910" xr:uid="{00000000-0005-0000-0000-000071260000}"/>
    <cellStyle name="SAPBEXchaText 3 31" xfId="22742" xr:uid="{00000000-0005-0000-0000-000072260000}"/>
    <cellStyle name="SAPBEXchaText 3 32" xfId="23551" xr:uid="{00000000-0005-0000-0000-000073260000}"/>
    <cellStyle name="SAPBEXchaText 3 4" xfId="629" xr:uid="{00000000-0005-0000-0000-000074260000}"/>
    <cellStyle name="SAPBEXchaText 3 4 10" xfId="8987" xr:uid="{00000000-0005-0000-0000-000075260000}"/>
    <cellStyle name="SAPBEXchaText 3 4 11" xfId="9876" xr:uid="{00000000-0005-0000-0000-000076260000}"/>
    <cellStyle name="SAPBEXchaText 3 4 12" xfId="10745" xr:uid="{00000000-0005-0000-0000-000077260000}"/>
    <cellStyle name="SAPBEXchaText 3 4 13" xfId="11636" xr:uid="{00000000-0005-0000-0000-000078260000}"/>
    <cellStyle name="SAPBEXchaText 3 4 14" xfId="12527" xr:uid="{00000000-0005-0000-0000-000079260000}"/>
    <cellStyle name="SAPBEXchaText 3 4 15" xfId="13393" xr:uid="{00000000-0005-0000-0000-00007A260000}"/>
    <cellStyle name="SAPBEXchaText 3 4 16" xfId="14284" xr:uid="{00000000-0005-0000-0000-00007B260000}"/>
    <cellStyle name="SAPBEXchaText 3 4 17" xfId="15170" xr:uid="{00000000-0005-0000-0000-00007C260000}"/>
    <cellStyle name="SAPBEXchaText 3 4 18" xfId="16054" xr:uid="{00000000-0005-0000-0000-00007D260000}"/>
    <cellStyle name="SAPBEXchaText 3 4 19" xfId="16940" xr:uid="{00000000-0005-0000-0000-00007E260000}"/>
    <cellStyle name="SAPBEXchaText 3 4 2" xfId="2105" xr:uid="{00000000-0005-0000-0000-00007F260000}"/>
    <cellStyle name="SAPBEXchaText 3 4 2 2" xfId="24673" xr:uid="{00000000-0005-0000-0000-000080260000}"/>
    <cellStyle name="SAPBEXchaText 3 4 2 2 2" xfId="29241" xr:uid="{00000000-0005-0000-0000-000081260000}"/>
    <cellStyle name="SAPBEXchaText 3 4 2 2 2 2" xfId="29242" xr:uid="{00000000-0005-0000-0000-000082260000}"/>
    <cellStyle name="SAPBEXchaText 3 4 2 2 2 2 2" xfId="29243" xr:uid="{00000000-0005-0000-0000-000083260000}"/>
    <cellStyle name="SAPBEXchaText 3 4 2 2 2 3" xfId="29244" xr:uid="{00000000-0005-0000-0000-000084260000}"/>
    <cellStyle name="SAPBEXchaText 3 4 2 2 3" xfId="29245" xr:uid="{00000000-0005-0000-0000-000085260000}"/>
    <cellStyle name="SAPBEXchaText 3 4 2 2 3 2" xfId="29246" xr:uid="{00000000-0005-0000-0000-000086260000}"/>
    <cellStyle name="SAPBEXchaText 3 4 2 2 3 2 2" xfId="29247" xr:uid="{00000000-0005-0000-0000-000087260000}"/>
    <cellStyle name="SAPBEXchaText 3 4 2 2 4" xfId="29248" xr:uid="{00000000-0005-0000-0000-000088260000}"/>
    <cellStyle name="SAPBEXchaText 3 4 2 2 4 2" xfId="29249" xr:uid="{00000000-0005-0000-0000-000089260000}"/>
    <cellStyle name="SAPBEXchaText 3 4 2 3" xfId="29250" xr:uid="{00000000-0005-0000-0000-00008A260000}"/>
    <cellStyle name="SAPBEXchaText 3 4 2 3 2" xfId="29251" xr:uid="{00000000-0005-0000-0000-00008B260000}"/>
    <cellStyle name="SAPBEXchaText 3 4 2 3 2 2" xfId="29252" xr:uid="{00000000-0005-0000-0000-00008C260000}"/>
    <cellStyle name="SAPBEXchaText 3 4 2 3 3" xfId="29253" xr:uid="{00000000-0005-0000-0000-00008D260000}"/>
    <cellStyle name="SAPBEXchaText 3 4 2 4" xfId="29254" xr:uid="{00000000-0005-0000-0000-00008E260000}"/>
    <cellStyle name="SAPBEXchaText 3 4 2 4 2" xfId="29255" xr:uid="{00000000-0005-0000-0000-00008F260000}"/>
    <cellStyle name="SAPBEXchaText 3 4 2 4 2 2" xfId="29256" xr:uid="{00000000-0005-0000-0000-000090260000}"/>
    <cellStyle name="SAPBEXchaText 3 4 2 5" xfId="29257" xr:uid="{00000000-0005-0000-0000-000091260000}"/>
    <cellStyle name="SAPBEXchaText 3 4 2 5 2" xfId="29258" xr:uid="{00000000-0005-0000-0000-000092260000}"/>
    <cellStyle name="SAPBEXchaText 3 4 20" xfId="17820" xr:uid="{00000000-0005-0000-0000-000093260000}"/>
    <cellStyle name="SAPBEXchaText 3 4 21" xfId="18701" xr:uid="{00000000-0005-0000-0000-000094260000}"/>
    <cellStyle name="SAPBEXchaText 3 4 22" xfId="19559" xr:uid="{00000000-0005-0000-0000-000095260000}"/>
    <cellStyle name="SAPBEXchaText 3 4 23" xfId="20425" xr:uid="{00000000-0005-0000-0000-000096260000}"/>
    <cellStyle name="SAPBEXchaText 3 4 24" xfId="21283" xr:uid="{00000000-0005-0000-0000-000097260000}"/>
    <cellStyle name="SAPBEXchaText 3 4 25" xfId="22124" xr:uid="{00000000-0005-0000-0000-000098260000}"/>
    <cellStyle name="SAPBEXchaText 3 4 26" xfId="22953" xr:uid="{00000000-0005-0000-0000-000099260000}"/>
    <cellStyle name="SAPBEXchaText 3 4 27" xfId="23755" xr:uid="{00000000-0005-0000-0000-00009A260000}"/>
    <cellStyle name="SAPBEXchaText 3 4 3" xfId="2823" xr:uid="{00000000-0005-0000-0000-00009B260000}"/>
    <cellStyle name="SAPBEXchaText 3 4 4" xfId="3725" xr:uid="{00000000-0005-0000-0000-00009C260000}"/>
    <cellStyle name="SAPBEXchaText 3 4 5" xfId="4613" xr:uid="{00000000-0005-0000-0000-00009D260000}"/>
    <cellStyle name="SAPBEXchaText 3 4 6" xfId="5502" xr:uid="{00000000-0005-0000-0000-00009E260000}"/>
    <cellStyle name="SAPBEXchaText 3 4 7" xfId="6396" xr:uid="{00000000-0005-0000-0000-00009F260000}"/>
    <cellStyle name="SAPBEXchaText 3 4 8" xfId="6931" xr:uid="{00000000-0005-0000-0000-0000A0260000}"/>
    <cellStyle name="SAPBEXchaText 3 4 9" xfId="8098" xr:uid="{00000000-0005-0000-0000-0000A1260000}"/>
    <cellStyle name="SAPBEXchaText 3 5" xfId="630" xr:uid="{00000000-0005-0000-0000-0000A2260000}"/>
    <cellStyle name="SAPBEXchaText 3 5 10" xfId="8988" xr:uid="{00000000-0005-0000-0000-0000A3260000}"/>
    <cellStyle name="SAPBEXchaText 3 5 11" xfId="9877" xr:uid="{00000000-0005-0000-0000-0000A4260000}"/>
    <cellStyle name="SAPBEXchaText 3 5 12" xfId="10746" xr:uid="{00000000-0005-0000-0000-0000A5260000}"/>
    <cellStyle name="SAPBEXchaText 3 5 13" xfId="11637" xr:uid="{00000000-0005-0000-0000-0000A6260000}"/>
    <cellStyle name="SAPBEXchaText 3 5 14" xfId="12528" xr:uid="{00000000-0005-0000-0000-0000A7260000}"/>
    <cellStyle name="SAPBEXchaText 3 5 15" xfId="13394" xr:uid="{00000000-0005-0000-0000-0000A8260000}"/>
    <cellStyle name="SAPBEXchaText 3 5 16" xfId="14285" xr:uid="{00000000-0005-0000-0000-0000A9260000}"/>
    <cellStyle name="SAPBEXchaText 3 5 17" xfId="15171" xr:uid="{00000000-0005-0000-0000-0000AA260000}"/>
    <cellStyle name="SAPBEXchaText 3 5 18" xfId="16055" xr:uid="{00000000-0005-0000-0000-0000AB260000}"/>
    <cellStyle name="SAPBEXchaText 3 5 19" xfId="16941" xr:uid="{00000000-0005-0000-0000-0000AC260000}"/>
    <cellStyle name="SAPBEXchaText 3 5 2" xfId="2106" xr:uid="{00000000-0005-0000-0000-0000AD260000}"/>
    <cellStyle name="SAPBEXchaText 3 5 2 2" xfId="24674" xr:uid="{00000000-0005-0000-0000-0000AE260000}"/>
    <cellStyle name="SAPBEXchaText 3 5 2 2 2" xfId="29259" xr:uid="{00000000-0005-0000-0000-0000AF260000}"/>
    <cellStyle name="SAPBEXchaText 3 5 2 2 2 2" xfId="29260" xr:uid="{00000000-0005-0000-0000-0000B0260000}"/>
    <cellStyle name="SAPBEXchaText 3 5 2 2 2 2 2" xfId="29261" xr:uid="{00000000-0005-0000-0000-0000B1260000}"/>
    <cellStyle name="SAPBEXchaText 3 5 2 2 2 3" xfId="29262" xr:uid="{00000000-0005-0000-0000-0000B2260000}"/>
    <cellStyle name="SAPBEXchaText 3 5 2 2 3" xfId="29263" xr:uid="{00000000-0005-0000-0000-0000B3260000}"/>
    <cellStyle name="SAPBEXchaText 3 5 2 2 3 2" xfId="29264" xr:uid="{00000000-0005-0000-0000-0000B4260000}"/>
    <cellStyle name="SAPBEXchaText 3 5 2 2 3 2 2" xfId="29265" xr:uid="{00000000-0005-0000-0000-0000B5260000}"/>
    <cellStyle name="SAPBEXchaText 3 5 2 2 4" xfId="29266" xr:uid="{00000000-0005-0000-0000-0000B6260000}"/>
    <cellStyle name="SAPBEXchaText 3 5 2 2 4 2" xfId="29267" xr:uid="{00000000-0005-0000-0000-0000B7260000}"/>
    <cellStyle name="SAPBEXchaText 3 5 2 3" xfId="29268" xr:uid="{00000000-0005-0000-0000-0000B8260000}"/>
    <cellStyle name="SAPBEXchaText 3 5 2 3 2" xfId="29269" xr:uid="{00000000-0005-0000-0000-0000B9260000}"/>
    <cellStyle name="SAPBEXchaText 3 5 2 3 2 2" xfId="29270" xr:uid="{00000000-0005-0000-0000-0000BA260000}"/>
    <cellStyle name="SAPBEXchaText 3 5 2 3 3" xfId="29271" xr:uid="{00000000-0005-0000-0000-0000BB260000}"/>
    <cellStyle name="SAPBEXchaText 3 5 2 4" xfId="29272" xr:uid="{00000000-0005-0000-0000-0000BC260000}"/>
    <cellStyle name="SAPBEXchaText 3 5 2 4 2" xfId="29273" xr:uid="{00000000-0005-0000-0000-0000BD260000}"/>
    <cellStyle name="SAPBEXchaText 3 5 2 4 2 2" xfId="29274" xr:uid="{00000000-0005-0000-0000-0000BE260000}"/>
    <cellStyle name="SAPBEXchaText 3 5 2 5" xfId="29275" xr:uid="{00000000-0005-0000-0000-0000BF260000}"/>
    <cellStyle name="SAPBEXchaText 3 5 2 5 2" xfId="29276" xr:uid="{00000000-0005-0000-0000-0000C0260000}"/>
    <cellStyle name="SAPBEXchaText 3 5 20" xfId="17821" xr:uid="{00000000-0005-0000-0000-0000C1260000}"/>
    <cellStyle name="SAPBEXchaText 3 5 21" xfId="18702" xr:uid="{00000000-0005-0000-0000-0000C2260000}"/>
    <cellStyle name="SAPBEXchaText 3 5 22" xfId="19560" xr:uid="{00000000-0005-0000-0000-0000C3260000}"/>
    <cellStyle name="SAPBEXchaText 3 5 23" xfId="20426" xr:uid="{00000000-0005-0000-0000-0000C4260000}"/>
    <cellStyle name="SAPBEXchaText 3 5 24" xfId="21284" xr:uid="{00000000-0005-0000-0000-0000C5260000}"/>
    <cellStyle name="SAPBEXchaText 3 5 25" xfId="22125" xr:uid="{00000000-0005-0000-0000-0000C6260000}"/>
    <cellStyle name="SAPBEXchaText 3 5 26" xfId="22954" xr:uid="{00000000-0005-0000-0000-0000C7260000}"/>
    <cellStyle name="SAPBEXchaText 3 5 27" xfId="23756" xr:uid="{00000000-0005-0000-0000-0000C8260000}"/>
    <cellStyle name="SAPBEXchaText 3 5 3" xfId="2824" xr:uid="{00000000-0005-0000-0000-0000C9260000}"/>
    <cellStyle name="SAPBEXchaText 3 5 4" xfId="3726" xr:uid="{00000000-0005-0000-0000-0000CA260000}"/>
    <cellStyle name="SAPBEXchaText 3 5 5" xfId="4614" xr:uid="{00000000-0005-0000-0000-0000CB260000}"/>
    <cellStyle name="SAPBEXchaText 3 5 6" xfId="5503" xr:uid="{00000000-0005-0000-0000-0000CC260000}"/>
    <cellStyle name="SAPBEXchaText 3 5 7" xfId="6397" xr:uid="{00000000-0005-0000-0000-0000CD260000}"/>
    <cellStyle name="SAPBEXchaText 3 5 8" xfId="1481" xr:uid="{00000000-0005-0000-0000-0000CE260000}"/>
    <cellStyle name="SAPBEXchaText 3 5 9" xfId="8099" xr:uid="{00000000-0005-0000-0000-0000CF260000}"/>
    <cellStyle name="SAPBEXchaText 3 6" xfId="631" xr:uid="{00000000-0005-0000-0000-0000D0260000}"/>
    <cellStyle name="SAPBEXchaText 3 6 10" xfId="8989" xr:uid="{00000000-0005-0000-0000-0000D1260000}"/>
    <cellStyle name="SAPBEXchaText 3 6 11" xfId="9878" xr:uid="{00000000-0005-0000-0000-0000D2260000}"/>
    <cellStyle name="SAPBEXchaText 3 6 12" xfId="10747" xr:uid="{00000000-0005-0000-0000-0000D3260000}"/>
    <cellStyle name="SAPBEXchaText 3 6 13" xfId="11638" xr:uid="{00000000-0005-0000-0000-0000D4260000}"/>
    <cellStyle name="SAPBEXchaText 3 6 14" xfId="12529" xr:uid="{00000000-0005-0000-0000-0000D5260000}"/>
    <cellStyle name="SAPBEXchaText 3 6 15" xfId="13395" xr:uid="{00000000-0005-0000-0000-0000D6260000}"/>
    <cellStyle name="SAPBEXchaText 3 6 16" xfId="14286" xr:uid="{00000000-0005-0000-0000-0000D7260000}"/>
    <cellStyle name="SAPBEXchaText 3 6 17" xfId="15172" xr:uid="{00000000-0005-0000-0000-0000D8260000}"/>
    <cellStyle name="SAPBEXchaText 3 6 18" xfId="16056" xr:uid="{00000000-0005-0000-0000-0000D9260000}"/>
    <cellStyle name="SAPBEXchaText 3 6 19" xfId="16942" xr:uid="{00000000-0005-0000-0000-0000DA260000}"/>
    <cellStyle name="SAPBEXchaText 3 6 2" xfId="2107" xr:uid="{00000000-0005-0000-0000-0000DB260000}"/>
    <cellStyle name="SAPBEXchaText 3 6 2 2" xfId="24675" xr:uid="{00000000-0005-0000-0000-0000DC260000}"/>
    <cellStyle name="SAPBEXchaText 3 6 2 2 2" xfId="29277" xr:uid="{00000000-0005-0000-0000-0000DD260000}"/>
    <cellStyle name="SAPBEXchaText 3 6 2 2 2 2" xfId="29278" xr:uid="{00000000-0005-0000-0000-0000DE260000}"/>
    <cellStyle name="SAPBEXchaText 3 6 2 2 2 2 2" xfId="29279" xr:uid="{00000000-0005-0000-0000-0000DF260000}"/>
    <cellStyle name="SAPBEXchaText 3 6 2 2 2 3" xfId="29280" xr:uid="{00000000-0005-0000-0000-0000E0260000}"/>
    <cellStyle name="SAPBEXchaText 3 6 2 2 3" xfId="29281" xr:uid="{00000000-0005-0000-0000-0000E1260000}"/>
    <cellStyle name="SAPBEXchaText 3 6 2 2 3 2" xfId="29282" xr:uid="{00000000-0005-0000-0000-0000E2260000}"/>
    <cellStyle name="SAPBEXchaText 3 6 2 2 3 2 2" xfId="29283" xr:uid="{00000000-0005-0000-0000-0000E3260000}"/>
    <cellStyle name="SAPBEXchaText 3 6 2 2 4" xfId="29284" xr:uid="{00000000-0005-0000-0000-0000E4260000}"/>
    <cellStyle name="SAPBEXchaText 3 6 2 2 4 2" xfId="29285" xr:uid="{00000000-0005-0000-0000-0000E5260000}"/>
    <cellStyle name="SAPBEXchaText 3 6 2 3" xfId="29286" xr:uid="{00000000-0005-0000-0000-0000E6260000}"/>
    <cellStyle name="SAPBEXchaText 3 6 2 3 2" xfId="29287" xr:uid="{00000000-0005-0000-0000-0000E7260000}"/>
    <cellStyle name="SAPBEXchaText 3 6 2 3 2 2" xfId="29288" xr:uid="{00000000-0005-0000-0000-0000E8260000}"/>
    <cellStyle name="SAPBEXchaText 3 6 2 3 3" xfId="29289" xr:uid="{00000000-0005-0000-0000-0000E9260000}"/>
    <cellStyle name="SAPBEXchaText 3 6 2 4" xfId="29290" xr:uid="{00000000-0005-0000-0000-0000EA260000}"/>
    <cellStyle name="SAPBEXchaText 3 6 2 4 2" xfId="29291" xr:uid="{00000000-0005-0000-0000-0000EB260000}"/>
    <cellStyle name="SAPBEXchaText 3 6 2 4 2 2" xfId="29292" xr:uid="{00000000-0005-0000-0000-0000EC260000}"/>
    <cellStyle name="SAPBEXchaText 3 6 2 5" xfId="29293" xr:uid="{00000000-0005-0000-0000-0000ED260000}"/>
    <cellStyle name="SAPBEXchaText 3 6 2 5 2" xfId="29294" xr:uid="{00000000-0005-0000-0000-0000EE260000}"/>
    <cellStyle name="SAPBEXchaText 3 6 20" xfId="17822" xr:uid="{00000000-0005-0000-0000-0000EF260000}"/>
    <cellStyle name="SAPBEXchaText 3 6 21" xfId="18703" xr:uid="{00000000-0005-0000-0000-0000F0260000}"/>
    <cellStyle name="SAPBEXchaText 3 6 22" xfId="19561" xr:uid="{00000000-0005-0000-0000-0000F1260000}"/>
    <cellStyle name="SAPBEXchaText 3 6 23" xfId="20427" xr:uid="{00000000-0005-0000-0000-0000F2260000}"/>
    <cellStyle name="SAPBEXchaText 3 6 24" xfId="21285" xr:uid="{00000000-0005-0000-0000-0000F3260000}"/>
    <cellStyle name="SAPBEXchaText 3 6 25" xfId="22126" xr:uid="{00000000-0005-0000-0000-0000F4260000}"/>
    <cellStyle name="SAPBEXchaText 3 6 26" xfId="22955" xr:uid="{00000000-0005-0000-0000-0000F5260000}"/>
    <cellStyle name="SAPBEXchaText 3 6 27" xfId="23757" xr:uid="{00000000-0005-0000-0000-0000F6260000}"/>
    <cellStyle name="SAPBEXchaText 3 6 3" xfId="2825" xr:uid="{00000000-0005-0000-0000-0000F7260000}"/>
    <cellStyle name="SAPBEXchaText 3 6 4" xfId="3727" xr:uid="{00000000-0005-0000-0000-0000F8260000}"/>
    <cellStyle name="SAPBEXchaText 3 6 5" xfId="4615" xr:uid="{00000000-0005-0000-0000-0000F9260000}"/>
    <cellStyle name="SAPBEXchaText 3 6 6" xfId="5504" xr:uid="{00000000-0005-0000-0000-0000FA260000}"/>
    <cellStyle name="SAPBEXchaText 3 6 7" xfId="6398" xr:uid="{00000000-0005-0000-0000-0000FB260000}"/>
    <cellStyle name="SAPBEXchaText 3 6 8" xfId="4334" xr:uid="{00000000-0005-0000-0000-0000FC260000}"/>
    <cellStyle name="SAPBEXchaText 3 6 9" xfId="8100" xr:uid="{00000000-0005-0000-0000-0000FD260000}"/>
    <cellStyle name="SAPBEXchaText 3 7" xfId="1868" xr:uid="{00000000-0005-0000-0000-0000FE260000}"/>
    <cellStyle name="SAPBEXchaText 3 7 2" xfId="24676" xr:uid="{00000000-0005-0000-0000-0000FF260000}"/>
    <cellStyle name="SAPBEXchaText 3 7 2 2" xfId="29295" xr:uid="{00000000-0005-0000-0000-000000270000}"/>
    <cellStyle name="SAPBEXchaText 3 7 2 2 2" xfId="29296" xr:uid="{00000000-0005-0000-0000-000001270000}"/>
    <cellStyle name="SAPBEXchaText 3 7 2 2 2 2" xfId="29297" xr:uid="{00000000-0005-0000-0000-000002270000}"/>
    <cellStyle name="SAPBEXchaText 3 7 2 2 3" xfId="29298" xr:uid="{00000000-0005-0000-0000-000003270000}"/>
    <cellStyle name="SAPBEXchaText 3 7 2 3" xfId="29299" xr:uid="{00000000-0005-0000-0000-000004270000}"/>
    <cellStyle name="SAPBEXchaText 3 7 2 3 2" xfId="29300" xr:uid="{00000000-0005-0000-0000-000005270000}"/>
    <cellStyle name="SAPBEXchaText 3 7 2 3 2 2" xfId="29301" xr:uid="{00000000-0005-0000-0000-000006270000}"/>
    <cellStyle name="SAPBEXchaText 3 7 2 4" xfId="29302" xr:uid="{00000000-0005-0000-0000-000007270000}"/>
    <cellStyle name="SAPBEXchaText 3 7 2 4 2" xfId="29303" xr:uid="{00000000-0005-0000-0000-000008270000}"/>
    <cellStyle name="SAPBEXchaText 3 7 3" xfId="29304" xr:uid="{00000000-0005-0000-0000-000009270000}"/>
    <cellStyle name="SAPBEXchaText 3 7 3 2" xfId="29305" xr:uid="{00000000-0005-0000-0000-00000A270000}"/>
    <cellStyle name="SAPBEXchaText 3 7 3 2 2" xfId="29306" xr:uid="{00000000-0005-0000-0000-00000B270000}"/>
    <cellStyle name="SAPBEXchaText 3 7 3 3" xfId="29307" xr:uid="{00000000-0005-0000-0000-00000C270000}"/>
    <cellStyle name="SAPBEXchaText 3 7 4" xfId="29308" xr:uid="{00000000-0005-0000-0000-00000D270000}"/>
    <cellStyle name="SAPBEXchaText 3 7 4 2" xfId="29309" xr:uid="{00000000-0005-0000-0000-00000E270000}"/>
    <cellStyle name="SAPBEXchaText 3 7 4 2 2" xfId="29310" xr:uid="{00000000-0005-0000-0000-00000F270000}"/>
    <cellStyle name="SAPBEXchaText 3 7 5" xfId="29311" xr:uid="{00000000-0005-0000-0000-000010270000}"/>
    <cellStyle name="SAPBEXchaText 3 7 5 2" xfId="29312" xr:uid="{00000000-0005-0000-0000-000011270000}"/>
    <cellStyle name="SAPBEXchaText 3 8" xfId="1698" xr:uid="{00000000-0005-0000-0000-000012270000}"/>
    <cellStyle name="SAPBEXchaText 3 9" xfId="3485" xr:uid="{00000000-0005-0000-0000-000013270000}"/>
    <cellStyle name="SAPBEXchaText 30" xfId="16686" xr:uid="{00000000-0005-0000-0000-000014270000}"/>
    <cellStyle name="SAPBEXchaText 31" xfId="20086" xr:uid="{00000000-0005-0000-0000-000015270000}"/>
    <cellStyle name="SAPBEXchaText 32" xfId="20952" xr:uid="{00000000-0005-0000-0000-000016270000}"/>
    <cellStyle name="SAPBEXchaText 33" xfId="21810" xr:uid="{00000000-0005-0000-0000-000017270000}"/>
    <cellStyle name="SAPBEXchaText 34" xfId="22651" xr:uid="{00000000-0005-0000-0000-000018270000}"/>
    <cellStyle name="SAPBEXchaText 35" xfId="23480" xr:uid="{00000000-0005-0000-0000-000019270000}"/>
    <cellStyle name="SAPBEXchaText 4" xfId="632" xr:uid="{00000000-0005-0000-0000-00001A270000}"/>
    <cellStyle name="SAPBEXchaText 4 10" xfId="8990" xr:uid="{00000000-0005-0000-0000-00001B270000}"/>
    <cellStyle name="SAPBEXchaText 4 11" xfId="9879" xr:uid="{00000000-0005-0000-0000-00001C270000}"/>
    <cellStyle name="SAPBEXchaText 4 12" xfId="10748" xr:uid="{00000000-0005-0000-0000-00001D270000}"/>
    <cellStyle name="SAPBEXchaText 4 13" xfId="11639" xr:uid="{00000000-0005-0000-0000-00001E270000}"/>
    <cellStyle name="SAPBEXchaText 4 14" xfId="12530" xr:uid="{00000000-0005-0000-0000-00001F270000}"/>
    <cellStyle name="SAPBEXchaText 4 15" xfId="13396" xr:uid="{00000000-0005-0000-0000-000020270000}"/>
    <cellStyle name="SAPBEXchaText 4 16" xfId="14287" xr:uid="{00000000-0005-0000-0000-000021270000}"/>
    <cellStyle name="SAPBEXchaText 4 17" xfId="15173" xr:uid="{00000000-0005-0000-0000-000022270000}"/>
    <cellStyle name="SAPBEXchaText 4 18" xfId="16057" xr:uid="{00000000-0005-0000-0000-000023270000}"/>
    <cellStyle name="SAPBEXchaText 4 19" xfId="16943" xr:uid="{00000000-0005-0000-0000-000024270000}"/>
    <cellStyle name="SAPBEXchaText 4 2" xfId="2108" xr:uid="{00000000-0005-0000-0000-000025270000}"/>
    <cellStyle name="SAPBEXchaText 4 2 2" xfId="24677" xr:uid="{00000000-0005-0000-0000-000026270000}"/>
    <cellStyle name="SAPBEXchaText 4 2 2 2" xfId="29313" xr:uid="{00000000-0005-0000-0000-000027270000}"/>
    <cellStyle name="SAPBEXchaText 4 2 2 2 2" xfId="29314" xr:uid="{00000000-0005-0000-0000-000028270000}"/>
    <cellStyle name="SAPBEXchaText 4 2 2 2 2 2" xfId="29315" xr:uid="{00000000-0005-0000-0000-000029270000}"/>
    <cellStyle name="SAPBEXchaText 4 2 2 2 3" xfId="29316" xr:uid="{00000000-0005-0000-0000-00002A270000}"/>
    <cellStyle name="SAPBEXchaText 4 2 2 3" xfId="29317" xr:uid="{00000000-0005-0000-0000-00002B270000}"/>
    <cellStyle name="SAPBEXchaText 4 2 2 3 2" xfId="29318" xr:uid="{00000000-0005-0000-0000-00002C270000}"/>
    <cellStyle name="SAPBEXchaText 4 2 2 3 2 2" xfId="29319" xr:uid="{00000000-0005-0000-0000-00002D270000}"/>
    <cellStyle name="SAPBEXchaText 4 2 2 4" xfId="29320" xr:uid="{00000000-0005-0000-0000-00002E270000}"/>
    <cellStyle name="SAPBEXchaText 4 2 2 4 2" xfId="29321" xr:uid="{00000000-0005-0000-0000-00002F270000}"/>
    <cellStyle name="SAPBEXchaText 4 2 3" xfId="29322" xr:uid="{00000000-0005-0000-0000-000030270000}"/>
    <cellStyle name="SAPBEXchaText 4 2 3 2" xfId="29323" xr:uid="{00000000-0005-0000-0000-000031270000}"/>
    <cellStyle name="SAPBEXchaText 4 2 3 2 2" xfId="29324" xr:uid="{00000000-0005-0000-0000-000032270000}"/>
    <cellStyle name="SAPBEXchaText 4 2 3 3" xfId="29325" xr:uid="{00000000-0005-0000-0000-000033270000}"/>
    <cellStyle name="SAPBEXchaText 4 2 4" xfId="29326" xr:uid="{00000000-0005-0000-0000-000034270000}"/>
    <cellStyle name="SAPBEXchaText 4 2 4 2" xfId="29327" xr:uid="{00000000-0005-0000-0000-000035270000}"/>
    <cellStyle name="SAPBEXchaText 4 2 4 2 2" xfId="29328" xr:uid="{00000000-0005-0000-0000-000036270000}"/>
    <cellStyle name="SAPBEXchaText 4 2 5" xfId="29329" xr:uid="{00000000-0005-0000-0000-000037270000}"/>
    <cellStyle name="SAPBEXchaText 4 2 5 2" xfId="29330" xr:uid="{00000000-0005-0000-0000-000038270000}"/>
    <cellStyle name="SAPBEXchaText 4 20" xfId="17823" xr:uid="{00000000-0005-0000-0000-000039270000}"/>
    <cellStyle name="SAPBEXchaText 4 21" xfId="18704" xr:uid="{00000000-0005-0000-0000-00003A270000}"/>
    <cellStyle name="SAPBEXchaText 4 22" xfId="19562" xr:uid="{00000000-0005-0000-0000-00003B270000}"/>
    <cellStyle name="SAPBEXchaText 4 23" xfId="20428" xr:uid="{00000000-0005-0000-0000-00003C270000}"/>
    <cellStyle name="SAPBEXchaText 4 24" xfId="21286" xr:uid="{00000000-0005-0000-0000-00003D270000}"/>
    <cellStyle name="SAPBEXchaText 4 25" xfId="22127" xr:uid="{00000000-0005-0000-0000-00003E270000}"/>
    <cellStyle name="SAPBEXchaText 4 26" xfId="22956" xr:uid="{00000000-0005-0000-0000-00003F270000}"/>
    <cellStyle name="SAPBEXchaText 4 27" xfId="23758" xr:uid="{00000000-0005-0000-0000-000040270000}"/>
    <cellStyle name="SAPBEXchaText 4 3" xfId="2826" xr:uid="{00000000-0005-0000-0000-000041270000}"/>
    <cellStyle name="SAPBEXchaText 4 4" xfId="3728" xr:uid="{00000000-0005-0000-0000-000042270000}"/>
    <cellStyle name="SAPBEXchaText 4 5" xfId="4616" xr:uid="{00000000-0005-0000-0000-000043270000}"/>
    <cellStyle name="SAPBEXchaText 4 6" xfId="5505" xr:uid="{00000000-0005-0000-0000-000044270000}"/>
    <cellStyle name="SAPBEXchaText 4 7" xfId="6399" xr:uid="{00000000-0005-0000-0000-000045270000}"/>
    <cellStyle name="SAPBEXchaText 4 8" xfId="7282" xr:uid="{00000000-0005-0000-0000-000046270000}"/>
    <cellStyle name="SAPBEXchaText 4 9" xfId="8101" xr:uid="{00000000-0005-0000-0000-000047270000}"/>
    <cellStyle name="SAPBEXchaText 5" xfId="633" xr:uid="{00000000-0005-0000-0000-000048270000}"/>
    <cellStyle name="SAPBEXchaText 5 10" xfId="8991" xr:uid="{00000000-0005-0000-0000-000049270000}"/>
    <cellStyle name="SAPBEXchaText 5 11" xfId="9880" xr:uid="{00000000-0005-0000-0000-00004A270000}"/>
    <cellStyle name="SAPBEXchaText 5 12" xfId="10749" xr:uid="{00000000-0005-0000-0000-00004B270000}"/>
    <cellStyle name="SAPBEXchaText 5 13" xfId="11640" xr:uid="{00000000-0005-0000-0000-00004C270000}"/>
    <cellStyle name="SAPBEXchaText 5 14" xfId="12531" xr:uid="{00000000-0005-0000-0000-00004D270000}"/>
    <cellStyle name="SAPBEXchaText 5 15" xfId="13397" xr:uid="{00000000-0005-0000-0000-00004E270000}"/>
    <cellStyle name="SAPBEXchaText 5 16" xfId="14288" xr:uid="{00000000-0005-0000-0000-00004F270000}"/>
    <cellStyle name="SAPBEXchaText 5 17" xfId="15174" xr:uid="{00000000-0005-0000-0000-000050270000}"/>
    <cellStyle name="SAPBEXchaText 5 18" xfId="16058" xr:uid="{00000000-0005-0000-0000-000051270000}"/>
    <cellStyle name="SAPBEXchaText 5 19" xfId="16944" xr:uid="{00000000-0005-0000-0000-000052270000}"/>
    <cellStyle name="SAPBEXchaText 5 2" xfId="2109" xr:uid="{00000000-0005-0000-0000-000053270000}"/>
    <cellStyle name="SAPBEXchaText 5 2 2" xfId="24678" xr:uid="{00000000-0005-0000-0000-000054270000}"/>
    <cellStyle name="SAPBEXchaText 5 2 2 2" xfId="29331" xr:uid="{00000000-0005-0000-0000-000055270000}"/>
    <cellStyle name="SAPBEXchaText 5 2 2 2 2" xfId="29332" xr:uid="{00000000-0005-0000-0000-000056270000}"/>
    <cellStyle name="SAPBEXchaText 5 2 2 2 2 2" xfId="29333" xr:uid="{00000000-0005-0000-0000-000057270000}"/>
    <cellStyle name="SAPBEXchaText 5 2 2 2 3" xfId="29334" xr:uid="{00000000-0005-0000-0000-000058270000}"/>
    <cellStyle name="SAPBEXchaText 5 2 2 3" xfId="29335" xr:uid="{00000000-0005-0000-0000-000059270000}"/>
    <cellStyle name="SAPBEXchaText 5 2 2 3 2" xfId="29336" xr:uid="{00000000-0005-0000-0000-00005A270000}"/>
    <cellStyle name="SAPBEXchaText 5 2 2 3 2 2" xfId="29337" xr:uid="{00000000-0005-0000-0000-00005B270000}"/>
    <cellStyle name="SAPBEXchaText 5 2 2 4" xfId="29338" xr:uid="{00000000-0005-0000-0000-00005C270000}"/>
    <cellStyle name="SAPBEXchaText 5 2 2 4 2" xfId="29339" xr:uid="{00000000-0005-0000-0000-00005D270000}"/>
    <cellStyle name="SAPBEXchaText 5 2 3" xfId="29340" xr:uid="{00000000-0005-0000-0000-00005E270000}"/>
    <cellStyle name="SAPBEXchaText 5 2 3 2" xfId="29341" xr:uid="{00000000-0005-0000-0000-00005F270000}"/>
    <cellStyle name="SAPBEXchaText 5 2 3 2 2" xfId="29342" xr:uid="{00000000-0005-0000-0000-000060270000}"/>
    <cellStyle name="SAPBEXchaText 5 2 3 3" xfId="29343" xr:uid="{00000000-0005-0000-0000-000061270000}"/>
    <cellStyle name="SAPBEXchaText 5 2 4" xfId="29344" xr:uid="{00000000-0005-0000-0000-000062270000}"/>
    <cellStyle name="SAPBEXchaText 5 2 4 2" xfId="29345" xr:uid="{00000000-0005-0000-0000-000063270000}"/>
    <cellStyle name="SAPBEXchaText 5 2 4 2 2" xfId="29346" xr:uid="{00000000-0005-0000-0000-000064270000}"/>
    <cellStyle name="SAPBEXchaText 5 2 5" xfId="29347" xr:uid="{00000000-0005-0000-0000-000065270000}"/>
    <cellStyle name="SAPBEXchaText 5 2 5 2" xfId="29348" xr:uid="{00000000-0005-0000-0000-000066270000}"/>
    <cellStyle name="SAPBEXchaText 5 20" xfId="17824" xr:uid="{00000000-0005-0000-0000-000067270000}"/>
    <cellStyle name="SAPBEXchaText 5 21" xfId="18705" xr:uid="{00000000-0005-0000-0000-000068270000}"/>
    <cellStyle name="SAPBEXchaText 5 22" xfId="19563" xr:uid="{00000000-0005-0000-0000-000069270000}"/>
    <cellStyle name="SAPBEXchaText 5 23" xfId="20429" xr:uid="{00000000-0005-0000-0000-00006A270000}"/>
    <cellStyle name="SAPBEXchaText 5 24" xfId="21287" xr:uid="{00000000-0005-0000-0000-00006B270000}"/>
    <cellStyle name="SAPBEXchaText 5 25" xfId="22128" xr:uid="{00000000-0005-0000-0000-00006C270000}"/>
    <cellStyle name="SAPBEXchaText 5 26" xfId="22957" xr:uid="{00000000-0005-0000-0000-00006D270000}"/>
    <cellStyle name="SAPBEXchaText 5 27" xfId="23759" xr:uid="{00000000-0005-0000-0000-00006E270000}"/>
    <cellStyle name="SAPBEXchaText 5 3" xfId="2827" xr:uid="{00000000-0005-0000-0000-00006F270000}"/>
    <cellStyle name="SAPBEXchaText 5 4" xfId="3729" xr:uid="{00000000-0005-0000-0000-000070270000}"/>
    <cellStyle name="SAPBEXchaText 5 5" xfId="4617" xr:uid="{00000000-0005-0000-0000-000071270000}"/>
    <cellStyle name="SAPBEXchaText 5 6" xfId="5506" xr:uid="{00000000-0005-0000-0000-000072270000}"/>
    <cellStyle name="SAPBEXchaText 5 7" xfId="6400" xr:uid="{00000000-0005-0000-0000-000073270000}"/>
    <cellStyle name="SAPBEXchaText 5 8" xfId="7300" xr:uid="{00000000-0005-0000-0000-000074270000}"/>
    <cellStyle name="SAPBEXchaText 5 9" xfId="8102" xr:uid="{00000000-0005-0000-0000-000075270000}"/>
    <cellStyle name="SAPBEXchaText 6" xfId="634" xr:uid="{00000000-0005-0000-0000-000076270000}"/>
    <cellStyle name="SAPBEXchaText 6 10" xfId="8992" xr:uid="{00000000-0005-0000-0000-000077270000}"/>
    <cellStyle name="SAPBEXchaText 6 11" xfId="9881" xr:uid="{00000000-0005-0000-0000-000078270000}"/>
    <cellStyle name="SAPBEXchaText 6 12" xfId="10750" xr:uid="{00000000-0005-0000-0000-000079270000}"/>
    <cellStyle name="SAPBEXchaText 6 13" xfId="11641" xr:uid="{00000000-0005-0000-0000-00007A270000}"/>
    <cellStyle name="SAPBEXchaText 6 14" xfId="12532" xr:uid="{00000000-0005-0000-0000-00007B270000}"/>
    <cellStyle name="SAPBEXchaText 6 15" xfId="13398" xr:uid="{00000000-0005-0000-0000-00007C270000}"/>
    <cellStyle name="SAPBEXchaText 6 16" xfId="14289" xr:uid="{00000000-0005-0000-0000-00007D270000}"/>
    <cellStyle name="SAPBEXchaText 6 17" xfId="15175" xr:uid="{00000000-0005-0000-0000-00007E270000}"/>
    <cellStyle name="SAPBEXchaText 6 18" xfId="16059" xr:uid="{00000000-0005-0000-0000-00007F270000}"/>
    <cellStyle name="SAPBEXchaText 6 19" xfId="16945" xr:uid="{00000000-0005-0000-0000-000080270000}"/>
    <cellStyle name="SAPBEXchaText 6 2" xfId="2110" xr:uid="{00000000-0005-0000-0000-000081270000}"/>
    <cellStyle name="SAPBEXchaText 6 2 2" xfId="24679" xr:uid="{00000000-0005-0000-0000-000082270000}"/>
    <cellStyle name="SAPBEXchaText 6 2 2 2" xfId="29349" xr:uid="{00000000-0005-0000-0000-000083270000}"/>
    <cellStyle name="SAPBEXchaText 6 2 2 2 2" xfId="29350" xr:uid="{00000000-0005-0000-0000-000084270000}"/>
    <cellStyle name="SAPBEXchaText 6 2 2 2 2 2" xfId="29351" xr:uid="{00000000-0005-0000-0000-000085270000}"/>
    <cellStyle name="SAPBEXchaText 6 2 2 2 3" xfId="29352" xr:uid="{00000000-0005-0000-0000-000086270000}"/>
    <cellStyle name="SAPBEXchaText 6 2 2 3" xfId="29353" xr:uid="{00000000-0005-0000-0000-000087270000}"/>
    <cellStyle name="SAPBEXchaText 6 2 2 3 2" xfId="29354" xr:uid="{00000000-0005-0000-0000-000088270000}"/>
    <cellStyle name="SAPBEXchaText 6 2 2 3 2 2" xfId="29355" xr:uid="{00000000-0005-0000-0000-000089270000}"/>
    <cellStyle name="SAPBEXchaText 6 2 2 4" xfId="29356" xr:uid="{00000000-0005-0000-0000-00008A270000}"/>
    <cellStyle name="SAPBEXchaText 6 2 2 4 2" xfId="29357" xr:uid="{00000000-0005-0000-0000-00008B270000}"/>
    <cellStyle name="SAPBEXchaText 6 2 3" xfId="29358" xr:uid="{00000000-0005-0000-0000-00008C270000}"/>
    <cellStyle name="SAPBEXchaText 6 2 3 2" xfId="29359" xr:uid="{00000000-0005-0000-0000-00008D270000}"/>
    <cellStyle name="SAPBEXchaText 6 2 3 2 2" xfId="29360" xr:uid="{00000000-0005-0000-0000-00008E270000}"/>
    <cellStyle name="SAPBEXchaText 6 2 3 3" xfId="29361" xr:uid="{00000000-0005-0000-0000-00008F270000}"/>
    <cellStyle name="SAPBEXchaText 6 2 4" xfId="29362" xr:uid="{00000000-0005-0000-0000-000090270000}"/>
    <cellStyle name="SAPBEXchaText 6 2 4 2" xfId="29363" xr:uid="{00000000-0005-0000-0000-000091270000}"/>
    <cellStyle name="SAPBEXchaText 6 2 4 2 2" xfId="29364" xr:uid="{00000000-0005-0000-0000-000092270000}"/>
    <cellStyle name="SAPBEXchaText 6 2 5" xfId="29365" xr:uid="{00000000-0005-0000-0000-000093270000}"/>
    <cellStyle name="SAPBEXchaText 6 2 5 2" xfId="29366" xr:uid="{00000000-0005-0000-0000-000094270000}"/>
    <cellStyle name="SAPBEXchaText 6 20" xfId="17825" xr:uid="{00000000-0005-0000-0000-000095270000}"/>
    <cellStyle name="SAPBEXchaText 6 21" xfId="18706" xr:uid="{00000000-0005-0000-0000-000096270000}"/>
    <cellStyle name="SAPBEXchaText 6 22" xfId="19564" xr:uid="{00000000-0005-0000-0000-000097270000}"/>
    <cellStyle name="SAPBEXchaText 6 23" xfId="20430" xr:uid="{00000000-0005-0000-0000-000098270000}"/>
    <cellStyle name="SAPBEXchaText 6 24" xfId="21288" xr:uid="{00000000-0005-0000-0000-000099270000}"/>
    <cellStyle name="SAPBEXchaText 6 25" xfId="22129" xr:uid="{00000000-0005-0000-0000-00009A270000}"/>
    <cellStyle name="SAPBEXchaText 6 26" xfId="22958" xr:uid="{00000000-0005-0000-0000-00009B270000}"/>
    <cellStyle name="SAPBEXchaText 6 27" xfId="23760" xr:uid="{00000000-0005-0000-0000-00009C270000}"/>
    <cellStyle name="SAPBEXchaText 6 3" xfId="2828" xr:uid="{00000000-0005-0000-0000-00009D270000}"/>
    <cellStyle name="SAPBEXchaText 6 4" xfId="3730" xr:uid="{00000000-0005-0000-0000-00009E270000}"/>
    <cellStyle name="SAPBEXchaText 6 5" xfId="4618" xr:uid="{00000000-0005-0000-0000-00009F270000}"/>
    <cellStyle name="SAPBEXchaText 6 6" xfId="5507" xr:uid="{00000000-0005-0000-0000-0000A0270000}"/>
    <cellStyle name="SAPBEXchaText 6 7" xfId="6401" xr:uid="{00000000-0005-0000-0000-0000A1270000}"/>
    <cellStyle name="SAPBEXchaText 6 8" xfId="7299" xr:uid="{00000000-0005-0000-0000-0000A2270000}"/>
    <cellStyle name="SAPBEXchaText 6 9" xfId="8103" xr:uid="{00000000-0005-0000-0000-0000A3270000}"/>
    <cellStyle name="SAPBEXchaText 7" xfId="635" xr:uid="{00000000-0005-0000-0000-0000A4270000}"/>
    <cellStyle name="SAPBEXchaText 7 10" xfId="8993" xr:uid="{00000000-0005-0000-0000-0000A5270000}"/>
    <cellStyle name="SAPBEXchaText 7 11" xfId="9882" xr:uid="{00000000-0005-0000-0000-0000A6270000}"/>
    <cellStyle name="SAPBEXchaText 7 12" xfId="10751" xr:uid="{00000000-0005-0000-0000-0000A7270000}"/>
    <cellStyle name="SAPBEXchaText 7 13" xfId="11642" xr:uid="{00000000-0005-0000-0000-0000A8270000}"/>
    <cellStyle name="SAPBEXchaText 7 14" xfId="12533" xr:uid="{00000000-0005-0000-0000-0000A9270000}"/>
    <cellStyle name="SAPBEXchaText 7 15" xfId="13399" xr:uid="{00000000-0005-0000-0000-0000AA270000}"/>
    <cellStyle name="SAPBEXchaText 7 16" xfId="14290" xr:uid="{00000000-0005-0000-0000-0000AB270000}"/>
    <cellStyle name="SAPBEXchaText 7 17" xfId="15176" xr:uid="{00000000-0005-0000-0000-0000AC270000}"/>
    <cellStyle name="SAPBEXchaText 7 18" xfId="16060" xr:uid="{00000000-0005-0000-0000-0000AD270000}"/>
    <cellStyle name="SAPBEXchaText 7 19" xfId="16946" xr:uid="{00000000-0005-0000-0000-0000AE270000}"/>
    <cellStyle name="SAPBEXchaText 7 2" xfId="2111" xr:uid="{00000000-0005-0000-0000-0000AF270000}"/>
    <cellStyle name="SAPBEXchaText 7 2 2" xfId="24680" xr:uid="{00000000-0005-0000-0000-0000B0270000}"/>
    <cellStyle name="SAPBEXchaText 7 2 2 2" xfId="29367" xr:uid="{00000000-0005-0000-0000-0000B1270000}"/>
    <cellStyle name="SAPBEXchaText 7 2 2 2 2" xfId="29368" xr:uid="{00000000-0005-0000-0000-0000B2270000}"/>
    <cellStyle name="SAPBEXchaText 7 2 2 2 2 2" xfId="29369" xr:uid="{00000000-0005-0000-0000-0000B3270000}"/>
    <cellStyle name="SAPBEXchaText 7 2 2 2 3" xfId="29370" xr:uid="{00000000-0005-0000-0000-0000B4270000}"/>
    <cellStyle name="SAPBEXchaText 7 2 2 3" xfId="29371" xr:uid="{00000000-0005-0000-0000-0000B5270000}"/>
    <cellStyle name="SAPBEXchaText 7 2 2 3 2" xfId="29372" xr:uid="{00000000-0005-0000-0000-0000B6270000}"/>
    <cellStyle name="SAPBEXchaText 7 2 2 3 2 2" xfId="29373" xr:uid="{00000000-0005-0000-0000-0000B7270000}"/>
    <cellStyle name="SAPBEXchaText 7 2 2 4" xfId="29374" xr:uid="{00000000-0005-0000-0000-0000B8270000}"/>
    <cellStyle name="SAPBEXchaText 7 2 2 4 2" xfId="29375" xr:uid="{00000000-0005-0000-0000-0000B9270000}"/>
    <cellStyle name="SAPBEXchaText 7 2 3" xfId="29376" xr:uid="{00000000-0005-0000-0000-0000BA270000}"/>
    <cellStyle name="SAPBEXchaText 7 2 3 2" xfId="29377" xr:uid="{00000000-0005-0000-0000-0000BB270000}"/>
    <cellStyle name="SAPBEXchaText 7 2 3 2 2" xfId="29378" xr:uid="{00000000-0005-0000-0000-0000BC270000}"/>
    <cellStyle name="SAPBEXchaText 7 2 3 3" xfId="29379" xr:uid="{00000000-0005-0000-0000-0000BD270000}"/>
    <cellStyle name="SAPBEXchaText 7 2 4" xfId="29380" xr:uid="{00000000-0005-0000-0000-0000BE270000}"/>
    <cellStyle name="SAPBEXchaText 7 2 4 2" xfId="29381" xr:uid="{00000000-0005-0000-0000-0000BF270000}"/>
    <cellStyle name="SAPBEXchaText 7 2 4 2 2" xfId="29382" xr:uid="{00000000-0005-0000-0000-0000C0270000}"/>
    <cellStyle name="SAPBEXchaText 7 2 5" xfId="29383" xr:uid="{00000000-0005-0000-0000-0000C1270000}"/>
    <cellStyle name="SAPBEXchaText 7 2 5 2" xfId="29384" xr:uid="{00000000-0005-0000-0000-0000C2270000}"/>
    <cellStyle name="SAPBEXchaText 7 20" xfId="17826" xr:uid="{00000000-0005-0000-0000-0000C3270000}"/>
    <cellStyle name="SAPBEXchaText 7 21" xfId="18707" xr:uid="{00000000-0005-0000-0000-0000C4270000}"/>
    <cellStyle name="SAPBEXchaText 7 22" xfId="19565" xr:uid="{00000000-0005-0000-0000-0000C5270000}"/>
    <cellStyle name="SAPBEXchaText 7 23" xfId="20431" xr:uid="{00000000-0005-0000-0000-0000C6270000}"/>
    <cellStyle name="SAPBEXchaText 7 24" xfId="21289" xr:uid="{00000000-0005-0000-0000-0000C7270000}"/>
    <cellStyle name="SAPBEXchaText 7 25" xfId="22130" xr:uid="{00000000-0005-0000-0000-0000C8270000}"/>
    <cellStyle name="SAPBEXchaText 7 26" xfId="22959" xr:uid="{00000000-0005-0000-0000-0000C9270000}"/>
    <cellStyle name="SAPBEXchaText 7 27" xfId="23761" xr:uid="{00000000-0005-0000-0000-0000CA270000}"/>
    <cellStyle name="SAPBEXchaText 7 3" xfId="2829" xr:uid="{00000000-0005-0000-0000-0000CB270000}"/>
    <cellStyle name="SAPBEXchaText 7 4" xfId="3731" xr:uid="{00000000-0005-0000-0000-0000CC270000}"/>
    <cellStyle name="SAPBEXchaText 7 5" xfId="4619" xr:uid="{00000000-0005-0000-0000-0000CD270000}"/>
    <cellStyle name="SAPBEXchaText 7 6" xfId="5508" xr:uid="{00000000-0005-0000-0000-0000CE270000}"/>
    <cellStyle name="SAPBEXchaText 7 7" xfId="6402" xr:uid="{00000000-0005-0000-0000-0000CF270000}"/>
    <cellStyle name="SAPBEXchaText 7 8" xfId="7298" xr:uid="{00000000-0005-0000-0000-0000D0270000}"/>
    <cellStyle name="SAPBEXchaText 7 9" xfId="8104" xr:uid="{00000000-0005-0000-0000-0000D1270000}"/>
    <cellStyle name="SAPBEXchaText 8" xfId="636" xr:uid="{00000000-0005-0000-0000-0000D2270000}"/>
    <cellStyle name="SAPBEXchaText 8 10" xfId="8975" xr:uid="{00000000-0005-0000-0000-0000D3270000}"/>
    <cellStyle name="SAPBEXchaText 8 11" xfId="9864" xr:uid="{00000000-0005-0000-0000-0000D4270000}"/>
    <cellStyle name="SAPBEXchaText 8 12" xfId="10733" xr:uid="{00000000-0005-0000-0000-0000D5270000}"/>
    <cellStyle name="SAPBEXchaText 8 13" xfId="11624" xr:uid="{00000000-0005-0000-0000-0000D6270000}"/>
    <cellStyle name="SAPBEXchaText 8 14" xfId="12515" xr:uid="{00000000-0005-0000-0000-0000D7270000}"/>
    <cellStyle name="SAPBEXchaText 8 15" xfId="13381" xr:uid="{00000000-0005-0000-0000-0000D8270000}"/>
    <cellStyle name="SAPBEXchaText 8 16" xfId="14272" xr:uid="{00000000-0005-0000-0000-0000D9270000}"/>
    <cellStyle name="SAPBEXchaText 8 17" xfId="15158" xr:uid="{00000000-0005-0000-0000-0000DA270000}"/>
    <cellStyle name="SAPBEXchaText 8 18" xfId="16042" xr:uid="{00000000-0005-0000-0000-0000DB270000}"/>
    <cellStyle name="SAPBEXchaText 8 19" xfId="16928" xr:uid="{00000000-0005-0000-0000-0000DC270000}"/>
    <cellStyle name="SAPBEXchaText 8 2" xfId="2093" xr:uid="{00000000-0005-0000-0000-0000DD270000}"/>
    <cellStyle name="SAPBEXchaText 8 2 2" xfId="24681" xr:uid="{00000000-0005-0000-0000-0000DE270000}"/>
    <cellStyle name="SAPBEXchaText 8 2 2 2" xfId="29385" xr:uid="{00000000-0005-0000-0000-0000DF270000}"/>
    <cellStyle name="SAPBEXchaText 8 2 2 2 2" xfId="29386" xr:uid="{00000000-0005-0000-0000-0000E0270000}"/>
    <cellStyle name="SAPBEXchaText 8 2 2 2 2 2" xfId="29387" xr:uid="{00000000-0005-0000-0000-0000E1270000}"/>
    <cellStyle name="SAPBEXchaText 8 2 2 2 3" xfId="29388" xr:uid="{00000000-0005-0000-0000-0000E2270000}"/>
    <cellStyle name="SAPBEXchaText 8 2 2 3" xfId="29389" xr:uid="{00000000-0005-0000-0000-0000E3270000}"/>
    <cellStyle name="SAPBEXchaText 8 2 2 3 2" xfId="29390" xr:uid="{00000000-0005-0000-0000-0000E4270000}"/>
    <cellStyle name="SAPBEXchaText 8 2 2 3 2 2" xfId="29391" xr:uid="{00000000-0005-0000-0000-0000E5270000}"/>
    <cellStyle name="SAPBEXchaText 8 2 2 4" xfId="29392" xr:uid="{00000000-0005-0000-0000-0000E6270000}"/>
    <cellStyle name="SAPBEXchaText 8 2 2 4 2" xfId="29393" xr:uid="{00000000-0005-0000-0000-0000E7270000}"/>
    <cellStyle name="SAPBEXchaText 8 2 3" xfId="29394" xr:uid="{00000000-0005-0000-0000-0000E8270000}"/>
    <cellStyle name="SAPBEXchaText 8 2 3 2" xfId="29395" xr:uid="{00000000-0005-0000-0000-0000E9270000}"/>
    <cellStyle name="SAPBEXchaText 8 2 3 2 2" xfId="29396" xr:uid="{00000000-0005-0000-0000-0000EA270000}"/>
    <cellStyle name="SAPBEXchaText 8 2 3 3" xfId="29397" xr:uid="{00000000-0005-0000-0000-0000EB270000}"/>
    <cellStyle name="SAPBEXchaText 8 2 4" xfId="29398" xr:uid="{00000000-0005-0000-0000-0000EC270000}"/>
    <cellStyle name="SAPBEXchaText 8 2 4 2" xfId="29399" xr:uid="{00000000-0005-0000-0000-0000ED270000}"/>
    <cellStyle name="SAPBEXchaText 8 2 4 2 2" xfId="29400" xr:uid="{00000000-0005-0000-0000-0000EE270000}"/>
    <cellStyle name="SAPBEXchaText 8 2 5" xfId="29401" xr:uid="{00000000-0005-0000-0000-0000EF270000}"/>
    <cellStyle name="SAPBEXchaText 8 2 5 2" xfId="29402" xr:uid="{00000000-0005-0000-0000-0000F0270000}"/>
    <cellStyle name="SAPBEXchaText 8 20" xfId="17808" xr:uid="{00000000-0005-0000-0000-0000F1270000}"/>
    <cellStyle name="SAPBEXchaText 8 21" xfId="18689" xr:uid="{00000000-0005-0000-0000-0000F2270000}"/>
    <cellStyle name="SAPBEXchaText 8 22" xfId="19547" xr:uid="{00000000-0005-0000-0000-0000F3270000}"/>
    <cellStyle name="SAPBEXchaText 8 23" xfId="20413" xr:uid="{00000000-0005-0000-0000-0000F4270000}"/>
    <cellStyle name="SAPBEXchaText 8 24" xfId="21271" xr:uid="{00000000-0005-0000-0000-0000F5270000}"/>
    <cellStyle name="SAPBEXchaText 8 25" xfId="22112" xr:uid="{00000000-0005-0000-0000-0000F6270000}"/>
    <cellStyle name="SAPBEXchaText 8 26" xfId="22941" xr:uid="{00000000-0005-0000-0000-0000F7270000}"/>
    <cellStyle name="SAPBEXchaText 8 27" xfId="23743" xr:uid="{00000000-0005-0000-0000-0000F8270000}"/>
    <cellStyle name="SAPBEXchaText 8 3" xfId="2811" xr:uid="{00000000-0005-0000-0000-0000F9270000}"/>
    <cellStyle name="SAPBEXchaText 8 4" xfId="3713" xr:uid="{00000000-0005-0000-0000-0000FA270000}"/>
    <cellStyle name="SAPBEXchaText 8 5" xfId="4601" xr:uid="{00000000-0005-0000-0000-0000FB270000}"/>
    <cellStyle name="SAPBEXchaText 8 6" xfId="5490" xr:uid="{00000000-0005-0000-0000-0000FC270000}"/>
    <cellStyle name="SAPBEXchaText 8 7" xfId="6384" xr:uid="{00000000-0005-0000-0000-0000FD270000}"/>
    <cellStyle name="SAPBEXchaText 8 8" xfId="7053" xr:uid="{00000000-0005-0000-0000-0000FE270000}"/>
    <cellStyle name="SAPBEXchaText 8 9" xfId="8086" xr:uid="{00000000-0005-0000-0000-0000FF270000}"/>
    <cellStyle name="SAPBEXchaText 9" xfId="637" xr:uid="{00000000-0005-0000-0000-000000280000}"/>
    <cellStyle name="SAPBEXchaText 9 10" xfId="6242" xr:uid="{00000000-0005-0000-0000-000001280000}"/>
    <cellStyle name="SAPBEXchaText 9 11" xfId="8679" xr:uid="{00000000-0005-0000-0000-000002280000}"/>
    <cellStyle name="SAPBEXchaText 9 12" xfId="8633" xr:uid="{00000000-0005-0000-0000-000003280000}"/>
    <cellStyle name="SAPBEXchaText 9 13" xfId="7703" xr:uid="{00000000-0005-0000-0000-000004280000}"/>
    <cellStyle name="SAPBEXchaText 9 14" xfId="11327" xr:uid="{00000000-0005-0000-0000-000005280000}"/>
    <cellStyle name="SAPBEXchaText 9 15" xfId="11280" xr:uid="{00000000-0005-0000-0000-000006280000}"/>
    <cellStyle name="SAPBEXchaText 9 16" xfId="7428" xr:uid="{00000000-0005-0000-0000-000007280000}"/>
    <cellStyle name="SAPBEXchaText 9 17" xfId="13975" xr:uid="{00000000-0005-0000-0000-000008280000}"/>
    <cellStyle name="SAPBEXchaText 9 18" xfId="14866" xr:uid="{00000000-0005-0000-0000-000009280000}"/>
    <cellStyle name="SAPBEXchaText 9 19" xfId="15751" xr:uid="{00000000-0005-0000-0000-00000A280000}"/>
    <cellStyle name="SAPBEXchaText 9 2" xfId="1599" xr:uid="{00000000-0005-0000-0000-00000B280000}"/>
    <cellStyle name="SAPBEXchaText 9 2 2" xfId="29403" xr:uid="{00000000-0005-0000-0000-00000C280000}"/>
    <cellStyle name="SAPBEXchaText 9 2 2 2" xfId="29404" xr:uid="{00000000-0005-0000-0000-00000D280000}"/>
    <cellStyle name="SAPBEXchaText 9 2 2 2 2" xfId="29405" xr:uid="{00000000-0005-0000-0000-00000E280000}"/>
    <cellStyle name="SAPBEXchaText 9 2 2 3" xfId="29406" xr:uid="{00000000-0005-0000-0000-00000F280000}"/>
    <cellStyle name="SAPBEXchaText 9 2 3" xfId="29407" xr:uid="{00000000-0005-0000-0000-000010280000}"/>
    <cellStyle name="SAPBEXchaText 9 2 3 2" xfId="29408" xr:uid="{00000000-0005-0000-0000-000011280000}"/>
    <cellStyle name="SAPBEXchaText 9 2 3 2 2" xfId="29409" xr:uid="{00000000-0005-0000-0000-000012280000}"/>
    <cellStyle name="SAPBEXchaText 9 2 4" xfId="29410" xr:uid="{00000000-0005-0000-0000-000013280000}"/>
    <cellStyle name="SAPBEXchaText 9 2 4 2" xfId="29411" xr:uid="{00000000-0005-0000-0000-000014280000}"/>
    <cellStyle name="SAPBEXchaText 9 20" xfId="16635" xr:uid="{00000000-0005-0000-0000-000015280000}"/>
    <cellStyle name="SAPBEXchaText 9 21" xfId="17521" xr:uid="{00000000-0005-0000-0000-000016280000}"/>
    <cellStyle name="SAPBEXchaText 9 22" xfId="17475" xr:uid="{00000000-0005-0000-0000-000017280000}"/>
    <cellStyle name="SAPBEXchaText 9 23" xfId="11356" xr:uid="{00000000-0005-0000-0000-000018280000}"/>
    <cellStyle name="SAPBEXchaText 9 24" xfId="20138" xr:uid="{00000000-0005-0000-0000-000019280000}"/>
    <cellStyle name="SAPBEXchaText 9 25" xfId="21003" xr:uid="{00000000-0005-0000-0000-00001A280000}"/>
    <cellStyle name="SAPBEXchaText 9 26" xfId="21860" xr:uid="{00000000-0005-0000-0000-00001B280000}"/>
    <cellStyle name="SAPBEXchaText 9 27" xfId="22699" xr:uid="{00000000-0005-0000-0000-00001C280000}"/>
    <cellStyle name="SAPBEXchaText 9 3" xfId="2500" xr:uid="{00000000-0005-0000-0000-00001D280000}"/>
    <cellStyle name="SAPBEXchaText 9 4" xfId="2433" xr:uid="{00000000-0005-0000-0000-00001E280000}"/>
    <cellStyle name="SAPBEXchaText 9 5" xfId="1944" xr:uid="{00000000-0005-0000-0000-00001F280000}"/>
    <cellStyle name="SAPBEXchaText 9 6" xfId="2312" xr:uid="{00000000-0005-0000-0000-000020280000}"/>
    <cellStyle name="SAPBEXchaText 9 7" xfId="1775" xr:uid="{00000000-0005-0000-0000-000021280000}"/>
    <cellStyle name="SAPBEXchaText 9 8" xfId="7668" xr:uid="{00000000-0005-0000-0000-000022280000}"/>
    <cellStyle name="SAPBEXchaText 9 9" xfId="7641" xr:uid="{00000000-0005-0000-0000-000023280000}"/>
    <cellStyle name="SAPBEXchaText_20120921_SF-grote-ronde-Liesbethdump2" xfId="638" xr:uid="{00000000-0005-0000-0000-000024280000}"/>
    <cellStyle name="SAPBEXexcBad7" xfId="639" xr:uid="{00000000-0005-0000-0000-000025280000}"/>
    <cellStyle name="SAPBEXexcBad7 10" xfId="1497" xr:uid="{00000000-0005-0000-0000-000026280000}"/>
    <cellStyle name="SAPBEXexcBad7 10 2" xfId="29412" xr:uid="{00000000-0005-0000-0000-000027280000}"/>
    <cellStyle name="SAPBEXexcBad7 10 2 2" xfId="29413" xr:uid="{00000000-0005-0000-0000-000028280000}"/>
    <cellStyle name="SAPBEXexcBad7 10 2 2 2" xfId="29414" xr:uid="{00000000-0005-0000-0000-000029280000}"/>
    <cellStyle name="SAPBEXexcBad7 10 2 3" xfId="29415" xr:uid="{00000000-0005-0000-0000-00002A280000}"/>
    <cellStyle name="SAPBEXexcBad7 10 3" xfId="29416" xr:uid="{00000000-0005-0000-0000-00002B280000}"/>
    <cellStyle name="SAPBEXexcBad7 10 3 2" xfId="29417" xr:uid="{00000000-0005-0000-0000-00002C280000}"/>
    <cellStyle name="SAPBEXexcBad7 10 3 2 2" xfId="29418" xr:uid="{00000000-0005-0000-0000-00002D280000}"/>
    <cellStyle name="SAPBEXexcBad7 10 4" xfId="29419" xr:uid="{00000000-0005-0000-0000-00002E280000}"/>
    <cellStyle name="SAPBEXexcBad7 10 4 2" xfId="29420" xr:uid="{00000000-0005-0000-0000-00002F280000}"/>
    <cellStyle name="SAPBEXexcBad7 11" xfId="1941" xr:uid="{00000000-0005-0000-0000-000030280000}"/>
    <cellStyle name="SAPBEXexcBad7 12" xfId="3349" xr:uid="{00000000-0005-0000-0000-000031280000}"/>
    <cellStyle name="SAPBEXexcBad7 13" xfId="1761" xr:uid="{00000000-0005-0000-0000-000032280000}"/>
    <cellStyle name="SAPBEXexcBad7 14" xfId="4324" xr:uid="{00000000-0005-0000-0000-000033280000}"/>
    <cellStyle name="SAPBEXexcBad7 15" xfId="5214" xr:uid="{00000000-0005-0000-0000-000034280000}"/>
    <cellStyle name="SAPBEXexcBad7 16" xfId="7104" xr:uid="{00000000-0005-0000-0000-000035280000}"/>
    <cellStyle name="SAPBEXexcBad7 17" xfId="5337" xr:uid="{00000000-0005-0000-0000-000036280000}"/>
    <cellStyle name="SAPBEXexcBad7 18" xfId="8624" xr:uid="{00000000-0005-0000-0000-000037280000}"/>
    <cellStyle name="SAPBEXexcBad7 19" xfId="9513" xr:uid="{00000000-0005-0000-0000-000038280000}"/>
    <cellStyle name="SAPBEXexcBad7 2" xfId="640" xr:uid="{00000000-0005-0000-0000-000039280000}"/>
    <cellStyle name="SAPBEXexcBad7 2 10" xfId="2429" xr:uid="{00000000-0005-0000-0000-00003A280000}"/>
    <cellStyle name="SAPBEXexcBad7 2 11" xfId="1770" xr:uid="{00000000-0005-0000-0000-00003B280000}"/>
    <cellStyle name="SAPBEXexcBad7 2 12" xfId="1489" xr:uid="{00000000-0005-0000-0000-00003C280000}"/>
    <cellStyle name="SAPBEXexcBad7 2 13" xfId="7526" xr:uid="{00000000-0005-0000-0000-00003D280000}"/>
    <cellStyle name="SAPBEXexcBad7 2 14" xfId="7647" xr:uid="{00000000-0005-0000-0000-00003E280000}"/>
    <cellStyle name="SAPBEXexcBad7 2 15" xfId="7114" xr:uid="{00000000-0005-0000-0000-00003F280000}"/>
    <cellStyle name="SAPBEXexcBad7 2 16" xfId="5370" xr:uid="{00000000-0005-0000-0000-000040280000}"/>
    <cellStyle name="SAPBEXexcBad7 2 17" xfId="8707" xr:uid="{00000000-0005-0000-0000-000041280000}"/>
    <cellStyle name="SAPBEXexcBad7 2 18" xfId="7698" xr:uid="{00000000-0005-0000-0000-000042280000}"/>
    <cellStyle name="SAPBEXexcBad7 2 19" xfId="9713" xr:uid="{00000000-0005-0000-0000-000043280000}"/>
    <cellStyle name="SAPBEXexcBad7 2 2" xfId="641" xr:uid="{00000000-0005-0000-0000-000044280000}"/>
    <cellStyle name="SAPBEXexcBad7 2 2 10" xfId="4373" xr:uid="{00000000-0005-0000-0000-000045280000}"/>
    <cellStyle name="SAPBEXexcBad7 2 2 11" xfId="5263" xr:uid="{00000000-0005-0000-0000-000046280000}"/>
    <cellStyle name="SAPBEXexcBad7 2 2 12" xfId="6158" xr:uid="{00000000-0005-0000-0000-000047280000}"/>
    <cellStyle name="SAPBEXexcBad7 2 2 13" xfId="5329" xr:uid="{00000000-0005-0000-0000-000048280000}"/>
    <cellStyle name="SAPBEXexcBad7 2 2 14" xfId="7864" xr:uid="{00000000-0005-0000-0000-000049280000}"/>
    <cellStyle name="SAPBEXexcBad7 2 2 15" xfId="8754" xr:uid="{00000000-0005-0000-0000-00004A280000}"/>
    <cellStyle name="SAPBEXexcBad7 2 2 16" xfId="9643" xr:uid="{00000000-0005-0000-0000-00004B280000}"/>
    <cellStyle name="SAPBEXexcBad7 2 2 17" xfId="10511" xr:uid="{00000000-0005-0000-0000-00004C280000}"/>
    <cellStyle name="SAPBEXexcBad7 2 2 18" xfId="11402" xr:uid="{00000000-0005-0000-0000-00004D280000}"/>
    <cellStyle name="SAPBEXexcBad7 2 2 19" xfId="12292" xr:uid="{00000000-0005-0000-0000-00004E280000}"/>
    <cellStyle name="SAPBEXexcBad7 2 2 2" xfId="642" xr:uid="{00000000-0005-0000-0000-00004F280000}"/>
    <cellStyle name="SAPBEXexcBad7 2 2 2 10" xfId="8995" xr:uid="{00000000-0005-0000-0000-000050280000}"/>
    <cellStyle name="SAPBEXexcBad7 2 2 2 11" xfId="9884" xr:uid="{00000000-0005-0000-0000-000051280000}"/>
    <cellStyle name="SAPBEXexcBad7 2 2 2 12" xfId="10753" xr:uid="{00000000-0005-0000-0000-000052280000}"/>
    <cellStyle name="SAPBEXexcBad7 2 2 2 13" xfId="11644" xr:uid="{00000000-0005-0000-0000-000053280000}"/>
    <cellStyle name="SAPBEXexcBad7 2 2 2 14" xfId="12535" xr:uid="{00000000-0005-0000-0000-000054280000}"/>
    <cellStyle name="SAPBEXexcBad7 2 2 2 15" xfId="13401" xr:uid="{00000000-0005-0000-0000-000055280000}"/>
    <cellStyle name="SAPBEXexcBad7 2 2 2 16" xfId="14292" xr:uid="{00000000-0005-0000-0000-000056280000}"/>
    <cellStyle name="SAPBEXexcBad7 2 2 2 17" xfId="15178" xr:uid="{00000000-0005-0000-0000-000057280000}"/>
    <cellStyle name="SAPBEXexcBad7 2 2 2 18" xfId="16062" xr:uid="{00000000-0005-0000-0000-000058280000}"/>
    <cellStyle name="SAPBEXexcBad7 2 2 2 19" xfId="16948" xr:uid="{00000000-0005-0000-0000-000059280000}"/>
    <cellStyle name="SAPBEXexcBad7 2 2 2 2" xfId="2113" xr:uid="{00000000-0005-0000-0000-00005A280000}"/>
    <cellStyle name="SAPBEXexcBad7 2 2 2 2 2" xfId="24682" xr:uid="{00000000-0005-0000-0000-00005B280000}"/>
    <cellStyle name="SAPBEXexcBad7 2 2 2 2 2 2" xfId="29421" xr:uid="{00000000-0005-0000-0000-00005C280000}"/>
    <cellStyle name="SAPBEXexcBad7 2 2 2 2 2 2 2" xfId="29422" xr:uid="{00000000-0005-0000-0000-00005D280000}"/>
    <cellStyle name="SAPBEXexcBad7 2 2 2 2 2 2 2 2" xfId="29423" xr:uid="{00000000-0005-0000-0000-00005E280000}"/>
    <cellStyle name="SAPBEXexcBad7 2 2 2 2 2 2 3" xfId="29424" xr:uid="{00000000-0005-0000-0000-00005F280000}"/>
    <cellStyle name="SAPBEXexcBad7 2 2 2 2 2 3" xfId="29425" xr:uid="{00000000-0005-0000-0000-000060280000}"/>
    <cellStyle name="SAPBEXexcBad7 2 2 2 2 2 3 2" xfId="29426" xr:uid="{00000000-0005-0000-0000-000061280000}"/>
    <cellStyle name="SAPBEXexcBad7 2 2 2 2 2 3 2 2" xfId="29427" xr:uid="{00000000-0005-0000-0000-000062280000}"/>
    <cellStyle name="SAPBEXexcBad7 2 2 2 2 2 4" xfId="29428" xr:uid="{00000000-0005-0000-0000-000063280000}"/>
    <cellStyle name="SAPBEXexcBad7 2 2 2 2 2 4 2" xfId="29429" xr:uid="{00000000-0005-0000-0000-000064280000}"/>
    <cellStyle name="SAPBEXexcBad7 2 2 2 2 3" xfId="29430" xr:uid="{00000000-0005-0000-0000-000065280000}"/>
    <cellStyle name="SAPBEXexcBad7 2 2 2 2 3 2" xfId="29431" xr:uid="{00000000-0005-0000-0000-000066280000}"/>
    <cellStyle name="SAPBEXexcBad7 2 2 2 2 3 2 2" xfId="29432" xr:uid="{00000000-0005-0000-0000-000067280000}"/>
    <cellStyle name="SAPBEXexcBad7 2 2 2 2 3 3" xfId="29433" xr:uid="{00000000-0005-0000-0000-000068280000}"/>
    <cellStyle name="SAPBEXexcBad7 2 2 2 2 4" xfId="29434" xr:uid="{00000000-0005-0000-0000-000069280000}"/>
    <cellStyle name="SAPBEXexcBad7 2 2 2 2 4 2" xfId="29435" xr:uid="{00000000-0005-0000-0000-00006A280000}"/>
    <cellStyle name="SAPBEXexcBad7 2 2 2 2 4 2 2" xfId="29436" xr:uid="{00000000-0005-0000-0000-00006B280000}"/>
    <cellStyle name="SAPBEXexcBad7 2 2 2 2 5" xfId="29437" xr:uid="{00000000-0005-0000-0000-00006C280000}"/>
    <cellStyle name="SAPBEXexcBad7 2 2 2 2 5 2" xfId="29438" xr:uid="{00000000-0005-0000-0000-00006D280000}"/>
    <cellStyle name="SAPBEXexcBad7 2 2 2 20" xfId="17828" xr:uid="{00000000-0005-0000-0000-00006E280000}"/>
    <cellStyle name="SAPBEXexcBad7 2 2 2 21" xfId="18709" xr:uid="{00000000-0005-0000-0000-00006F280000}"/>
    <cellStyle name="SAPBEXexcBad7 2 2 2 22" xfId="19567" xr:uid="{00000000-0005-0000-0000-000070280000}"/>
    <cellStyle name="SAPBEXexcBad7 2 2 2 23" xfId="20433" xr:uid="{00000000-0005-0000-0000-000071280000}"/>
    <cellStyle name="SAPBEXexcBad7 2 2 2 24" xfId="21291" xr:uid="{00000000-0005-0000-0000-000072280000}"/>
    <cellStyle name="SAPBEXexcBad7 2 2 2 25" xfId="22132" xr:uid="{00000000-0005-0000-0000-000073280000}"/>
    <cellStyle name="SAPBEXexcBad7 2 2 2 26" xfId="22961" xr:uid="{00000000-0005-0000-0000-000074280000}"/>
    <cellStyle name="SAPBEXexcBad7 2 2 2 27" xfId="23763" xr:uid="{00000000-0005-0000-0000-000075280000}"/>
    <cellStyle name="SAPBEXexcBad7 2 2 2 3" xfId="2831" xr:uid="{00000000-0005-0000-0000-000076280000}"/>
    <cellStyle name="SAPBEXexcBad7 2 2 2 4" xfId="3733" xr:uid="{00000000-0005-0000-0000-000077280000}"/>
    <cellStyle name="SAPBEXexcBad7 2 2 2 5" xfId="4621" xr:uid="{00000000-0005-0000-0000-000078280000}"/>
    <cellStyle name="SAPBEXexcBad7 2 2 2 6" xfId="5510" xr:uid="{00000000-0005-0000-0000-000079280000}"/>
    <cellStyle name="SAPBEXexcBad7 2 2 2 7" xfId="6404" xr:uid="{00000000-0005-0000-0000-00007A280000}"/>
    <cellStyle name="SAPBEXexcBad7 2 2 2 8" xfId="7296" xr:uid="{00000000-0005-0000-0000-00007B280000}"/>
    <cellStyle name="SAPBEXexcBad7 2 2 2 9" xfId="8106" xr:uid="{00000000-0005-0000-0000-00007C280000}"/>
    <cellStyle name="SAPBEXexcBad7 2 2 20" xfId="13162" xr:uid="{00000000-0005-0000-0000-00007D280000}"/>
    <cellStyle name="SAPBEXexcBad7 2 2 21" xfId="14052" xr:uid="{00000000-0005-0000-0000-00007E280000}"/>
    <cellStyle name="SAPBEXexcBad7 2 2 22" xfId="14939" xr:uid="{00000000-0005-0000-0000-00007F280000}"/>
    <cellStyle name="SAPBEXexcBad7 2 2 23" xfId="15825" xr:uid="{00000000-0005-0000-0000-000080280000}"/>
    <cellStyle name="SAPBEXexcBad7 2 2 24" xfId="16708" xr:uid="{00000000-0005-0000-0000-000081280000}"/>
    <cellStyle name="SAPBEXexcBad7 2 2 25" xfId="17593" xr:uid="{00000000-0005-0000-0000-000082280000}"/>
    <cellStyle name="SAPBEXexcBad7 2 2 26" xfId="18469" xr:uid="{00000000-0005-0000-0000-000083280000}"/>
    <cellStyle name="SAPBEXexcBad7 2 2 27" xfId="19330" xr:uid="{00000000-0005-0000-0000-000084280000}"/>
    <cellStyle name="SAPBEXexcBad7 2 2 28" xfId="20198" xr:uid="{00000000-0005-0000-0000-000085280000}"/>
    <cellStyle name="SAPBEXexcBad7 2 2 29" xfId="21060" xr:uid="{00000000-0005-0000-0000-000086280000}"/>
    <cellStyle name="SAPBEXexcBad7 2 2 3" xfId="643" xr:uid="{00000000-0005-0000-0000-000087280000}"/>
    <cellStyle name="SAPBEXexcBad7 2 2 3 10" xfId="8996" xr:uid="{00000000-0005-0000-0000-000088280000}"/>
    <cellStyle name="SAPBEXexcBad7 2 2 3 11" xfId="9885" xr:uid="{00000000-0005-0000-0000-000089280000}"/>
    <cellStyle name="SAPBEXexcBad7 2 2 3 12" xfId="10754" xr:uid="{00000000-0005-0000-0000-00008A280000}"/>
    <cellStyle name="SAPBEXexcBad7 2 2 3 13" xfId="11645" xr:uid="{00000000-0005-0000-0000-00008B280000}"/>
    <cellStyle name="SAPBEXexcBad7 2 2 3 14" xfId="12536" xr:uid="{00000000-0005-0000-0000-00008C280000}"/>
    <cellStyle name="SAPBEXexcBad7 2 2 3 15" xfId="13402" xr:uid="{00000000-0005-0000-0000-00008D280000}"/>
    <cellStyle name="SAPBEXexcBad7 2 2 3 16" xfId="14293" xr:uid="{00000000-0005-0000-0000-00008E280000}"/>
    <cellStyle name="SAPBEXexcBad7 2 2 3 17" xfId="15179" xr:uid="{00000000-0005-0000-0000-00008F280000}"/>
    <cellStyle name="SAPBEXexcBad7 2 2 3 18" xfId="16063" xr:uid="{00000000-0005-0000-0000-000090280000}"/>
    <cellStyle name="SAPBEXexcBad7 2 2 3 19" xfId="16949" xr:uid="{00000000-0005-0000-0000-000091280000}"/>
    <cellStyle name="SAPBEXexcBad7 2 2 3 2" xfId="2114" xr:uid="{00000000-0005-0000-0000-000092280000}"/>
    <cellStyle name="SAPBEXexcBad7 2 2 3 2 2" xfId="24683" xr:uid="{00000000-0005-0000-0000-000093280000}"/>
    <cellStyle name="SAPBEXexcBad7 2 2 3 2 2 2" xfId="29439" xr:uid="{00000000-0005-0000-0000-000094280000}"/>
    <cellStyle name="SAPBEXexcBad7 2 2 3 2 2 2 2" xfId="29440" xr:uid="{00000000-0005-0000-0000-000095280000}"/>
    <cellStyle name="SAPBEXexcBad7 2 2 3 2 2 2 2 2" xfId="29441" xr:uid="{00000000-0005-0000-0000-000096280000}"/>
    <cellStyle name="SAPBEXexcBad7 2 2 3 2 2 2 3" xfId="29442" xr:uid="{00000000-0005-0000-0000-000097280000}"/>
    <cellStyle name="SAPBEXexcBad7 2 2 3 2 2 3" xfId="29443" xr:uid="{00000000-0005-0000-0000-000098280000}"/>
    <cellStyle name="SAPBEXexcBad7 2 2 3 2 2 3 2" xfId="29444" xr:uid="{00000000-0005-0000-0000-000099280000}"/>
    <cellStyle name="SAPBEXexcBad7 2 2 3 2 2 3 2 2" xfId="29445" xr:uid="{00000000-0005-0000-0000-00009A280000}"/>
    <cellStyle name="SAPBEXexcBad7 2 2 3 2 2 4" xfId="29446" xr:uid="{00000000-0005-0000-0000-00009B280000}"/>
    <cellStyle name="SAPBEXexcBad7 2 2 3 2 2 4 2" xfId="29447" xr:uid="{00000000-0005-0000-0000-00009C280000}"/>
    <cellStyle name="SAPBEXexcBad7 2 2 3 2 3" xfId="29448" xr:uid="{00000000-0005-0000-0000-00009D280000}"/>
    <cellStyle name="SAPBEXexcBad7 2 2 3 2 3 2" xfId="29449" xr:uid="{00000000-0005-0000-0000-00009E280000}"/>
    <cellStyle name="SAPBEXexcBad7 2 2 3 2 3 2 2" xfId="29450" xr:uid="{00000000-0005-0000-0000-00009F280000}"/>
    <cellStyle name="SAPBEXexcBad7 2 2 3 2 3 3" xfId="29451" xr:uid="{00000000-0005-0000-0000-0000A0280000}"/>
    <cellStyle name="SAPBEXexcBad7 2 2 3 2 4" xfId="29452" xr:uid="{00000000-0005-0000-0000-0000A1280000}"/>
    <cellStyle name="SAPBEXexcBad7 2 2 3 2 4 2" xfId="29453" xr:uid="{00000000-0005-0000-0000-0000A2280000}"/>
    <cellStyle name="SAPBEXexcBad7 2 2 3 2 4 2 2" xfId="29454" xr:uid="{00000000-0005-0000-0000-0000A3280000}"/>
    <cellStyle name="SAPBEXexcBad7 2 2 3 2 5" xfId="29455" xr:uid="{00000000-0005-0000-0000-0000A4280000}"/>
    <cellStyle name="SAPBEXexcBad7 2 2 3 2 5 2" xfId="29456" xr:uid="{00000000-0005-0000-0000-0000A5280000}"/>
    <cellStyle name="SAPBEXexcBad7 2 2 3 20" xfId="17829" xr:uid="{00000000-0005-0000-0000-0000A6280000}"/>
    <cellStyle name="SAPBEXexcBad7 2 2 3 21" xfId="18710" xr:uid="{00000000-0005-0000-0000-0000A7280000}"/>
    <cellStyle name="SAPBEXexcBad7 2 2 3 22" xfId="19568" xr:uid="{00000000-0005-0000-0000-0000A8280000}"/>
    <cellStyle name="SAPBEXexcBad7 2 2 3 23" xfId="20434" xr:uid="{00000000-0005-0000-0000-0000A9280000}"/>
    <cellStyle name="SAPBEXexcBad7 2 2 3 24" xfId="21292" xr:uid="{00000000-0005-0000-0000-0000AA280000}"/>
    <cellStyle name="SAPBEXexcBad7 2 2 3 25" xfId="22133" xr:uid="{00000000-0005-0000-0000-0000AB280000}"/>
    <cellStyle name="SAPBEXexcBad7 2 2 3 26" xfId="22962" xr:uid="{00000000-0005-0000-0000-0000AC280000}"/>
    <cellStyle name="SAPBEXexcBad7 2 2 3 27" xfId="23764" xr:uid="{00000000-0005-0000-0000-0000AD280000}"/>
    <cellStyle name="SAPBEXexcBad7 2 2 3 3" xfId="2832" xr:uid="{00000000-0005-0000-0000-0000AE280000}"/>
    <cellStyle name="SAPBEXexcBad7 2 2 3 4" xfId="3734" xr:uid="{00000000-0005-0000-0000-0000AF280000}"/>
    <cellStyle name="SAPBEXexcBad7 2 2 3 5" xfId="4622" xr:uid="{00000000-0005-0000-0000-0000B0280000}"/>
    <cellStyle name="SAPBEXexcBad7 2 2 3 6" xfId="5511" xr:uid="{00000000-0005-0000-0000-0000B1280000}"/>
    <cellStyle name="SAPBEXexcBad7 2 2 3 7" xfId="6405" xr:uid="{00000000-0005-0000-0000-0000B2280000}"/>
    <cellStyle name="SAPBEXexcBad7 2 2 3 8" xfId="7295" xr:uid="{00000000-0005-0000-0000-0000B3280000}"/>
    <cellStyle name="SAPBEXexcBad7 2 2 3 9" xfId="8107" xr:uid="{00000000-0005-0000-0000-0000B4280000}"/>
    <cellStyle name="SAPBEXexcBad7 2 2 30" xfId="21911" xr:uid="{00000000-0005-0000-0000-0000B5280000}"/>
    <cellStyle name="SAPBEXexcBad7 2 2 31" xfId="22743" xr:uid="{00000000-0005-0000-0000-0000B6280000}"/>
    <cellStyle name="SAPBEXexcBad7 2 2 32" xfId="23552" xr:uid="{00000000-0005-0000-0000-0000B7280000}"/>
    <cellStyle name="SAPBEXexcBad7 2 2 4" xfId="644" xr:uid="{00000000-0005-0000-0000-0000B8280000}"/>
    <cellStyle name="SAPBEXexcBad7 2 2 4 10" xfId="8997" xr:uid="{00000000-0005-0000-0000-0000B9280000}"/>
    <cellStyle name="SAPBEXexcBad7 2 2 4 11" xfId="9886" xr:uid="{00000000-0005-0000-0000-0000BA280000}"/>
    <cellStyle name="SAPBEXexcBad7 2 2 4 12" xfId="10755" xr:uid="{00000000-0005-0000-0000-0000BB280000}"/>
    <cellStyle name="SAPBEXexcBad7 2 2 4 13" xfId="11646" xr:uid="{00000000-0005-0000-0000-0000BC280000}"/>
    <cellStyle name="SAPBEXexcBad7 2 2 4 14" xfId="12537" xr:uid="{00000000-0005-0000-0000-0000BD280000}"/>
    <cellStyle name="SAPBEXexcBad7 2 2 4 15" xfId="13403" xr:uid="{00000000-0005-0000-0000-0000BE280000}"/>
    <cellStyle name="SAPBEXexcBad7 2 2 4 16" xfId="14294" xr:uid="{00000000-0005-0000-0000-0000BF280000}"/>
    <cellStyle name="SAPBEXexcBad7 2 2 4 17" xfId="15180" xr:uid="{00000000-0005-0000-0000-0000C0280000}"/>
    <cellStyle name="SAPBEXexcBad7 2 2 4 18" xfId="16064" xr:uid="{00000000-0005-0000-0000-0000C1280000}"/>
    <cellStyle name="SAPBEXexcBad7 2 2 4 19" xfId="16950" xr:uid="{00000000-0005-0000-0000-0000C2280000}"/>
    <cellStyle name="SAPBEXexcBad7 2 2 4 2" xfId="2115" xr:uid="{00000000-0005-0000-0000-0000C3280000}"/>
    <cellStyle name="SAPBEXexcBad7 2 2 4 2 2" xfId="24684" xr:uid="{00000000-0005-0000-0000-0000C4280000}"/>
    <cellStyle name="SAPBEXexcBad7 2 2 4 2 2 2" xfId="29457" xr:uid="{00000000-0005-0000-0000-0000C5280000}"/>
    <cellStyle name="SAPBEXexcBad7 2 2 4 2 2 2 2" xfId="29458" xr:uid="{00000000-0005-0000-0000-0000C6280000}"/>
    <cellStyle name="SAPBEXexcBad7 2 2 4 2 2 2 2 2" xfId="29459" xr:uid="{00000000-0005-0000-0000-0000C7280000}"/>
    <cellStyle name="SAPBEXexcBad7 2 2 4 2 2 2 3" xfId="29460" xr:uid="{00000000-0005-0000-0000-0000C8280000}"/>
    <cellStyle name="SAPBEXexcBad7 2 2 4 2 2 3" xfId="29461" xr:uid="{00000000-0005-0000-0000-0000C9280000}"/>
    <cellStyle name="SAPBEXexcBad7 2 2 4 2 2 3 2" xfId="29462" xr:uid="{00000000-0005-0000-0000-0000CA280000}"/>
    <cellStyle name="SAPBEXexcBad7 2 2 4 2 2 3 2 2" xfId="29463" xr:uid="{00000000-0005-0000-0000-0000CB280000}"/>
    <cellStyle name="SAPBEXexcBad7 2 2 4 2 2 4" xfId="29464" xr:uid="{00000000-0005-0000-0000-0000CC280000}"/>
    <cellStyle name="SAPBEXexcBad7 2 2 4 2 2 4 2" xfId="29465" xr:uid="{00000000-0005-0000-0000-0000CD280000}"/>
    <cellStyle name="SAPBEXexcBad7 2 2 4 2 3" xfId="29466" xr:uid="{00000000-0005-0000-0000-0000CE280000}"/>
    <cellStyle name="SAPBEXexcBad7 2 2 4 2 3 2" xfId="29467" xr:uid="{00000000-0005-0000-0000-0000CF280000}"/>
    <cellStyle name="SAPBEXexcBad7 2 2 4 2 3 2 2" xfId="29468" xr:uid="{00000000-0005-0000-0000-0000D0280000}"/>
    <cellStyle name="SAPBEXexcBad7 2 2 4 2 3 3" xfId="29469" xr:uid="{00000000-0005-0000-0000-0000D1280000}"/>
    <cellStyle name="SAPBEXexcBad7 2 2 4 2 4" xfId="29470" xr:uid="{00000000-0005-0000-0000-0000D2280000}"/>
    <cellStyle name="SAPBEXexcBad7 2 2 4 2 4 2" xfId="29471" xr:uid="{00000000-0005-0000-0000-0000D3280000}"/>
    <cellStyle name="SAPBEXexcBad7 2 2 4 2 4 2 2" xfId="29472" xr:uid="{00000000-0005-0000-0000-0000D4280000}"/>
    <cellStyle name="SAPBEXexcBad7 2 2 4 2 5" xfId="29473" xr:uid="{00000000-0005-0000-0000-0000D5280000}"/>
    <cellStyle name="SAPBEXexcBad7 2 2 4 2 5 2" xfId="29474" xr:uid="{00000000-0005-0000-0000-0000D6280000}"/>
    <cellStyle name="SAPBEXexcBad7 2 2 4 20" xfId="17830" xr:uid="{00000000-0005-0000-0000-0000D7280000}"/>
    <cellStyle name="SAPBEXexcBad7 2 2 4 21" xfId="18711" xr:uid="{00000000-0005-0000-0000-0000D8280000}"/>
    <cellStyle name="SAPBEXexcBad7 2 2 4 22" xfId="19569" xr:uid="{00000000-0005-0000-0000-0000D9280000}"/>
    <cellStyle name="SAPBEXexcBad7 2 2 4 23" xfId="20435" xr:uid="{00000000-0005-0000-0000-0000DA280000}"/>
    <cellStyle name="SAPBEXexcBad7 2 2 4 24" xfId="21293" xr:uid="{00000000-0005-0000-0000-0000DB280000}"/>
    <cellStyle name="SAPBEXexcBad7 2 2 4 25" xfId="22134" xr:uid="{00000000-0005-0000-0000-0000DC280000}"/>
    <cellStyle name="SAPBEXexcBad7 2 2 4 26" xfId="22963" xr:uid="{00000000-0005-0000-0000-0000DD280000}"/>
    <cellStyle name="SAPBEXexcBad7 2 2 4 27" xfId="23765" xr:uid="{00000000-0005-0000-0000-0000DE280000}"/>
    <cellStyle name="SAPBEXexcBad7 2 2 4 3" xfId="2833" xr:uid="{00000000-0005-0000-0000-0000DF280000}"/>
    <cellStyle name="SAPBEXexcBad7 2 2 4 4" xfId="3735" xr:uid="{00000000-0005-0000-0000-0000E0280000}"/>
    <cellStyle name="SAPBEXexcBad7 2 2 4 5" xfId="4623" xr:uid="{00000000-0005-0000-0000-0000E1280000}"/>
    <cellStyle name="SAPBEXexcBad7 2 2 4 6" xfId="5512" xr:uid="{00000000-0005-0000-0000-0000E2280000}"/>
    <cellStyle name="SAPBEXexcBad7 2 2 4 7" xfId="6406" xr:uid="{00000000-0005-0000-0000-0000E3280000}"/>
    <cellStyle name="SAPBEXexcBad7 2 2 4 8" xfId="7294" xr:uid="{00000000-0005-0000-0000-0000E4280000}"/>
    <cellStyle name="SAPBEXexcBad7 2 2 4 9" xfId="8108" xr:uid="{00000000-0005-0000-0000-0000E5280000}"/>
    <cellStyle name="SAPBEXexcBad7 2 2 5" xfId="645" xr:uid="{00000000-0005-0000-0000-0000E6280000}"/>
    <cellStyle name="SAPBEXexcBad7 2 2 5 10" xfId="8998" xr:uid="{00000000-0005-0000-0000-0000E7280000}"/>
    <cellStyle name="SAPBEXexcBad7 2 2 5 11" xfId="9887" xr:uid="{00000000-0005-0000-0000-0000E8280000}"/>
    <cellStyle name="SAPBEXexcBad7 2 2 5 12" xfId="10756" xr:uid="{00000000-0005-0000-0000-0000E9280000}"/>
    <cellStyle name="SAPBEXexcBad7 2 2 5 13" xfId="11647" xr:uid="{00000000-0005-0000-0000-0000EA280000}"/>
    <cellStyle name="SAPBEXexcBad7 2 2 5 14" xfId="12538" xr:uid="{00000000-0005-0000-0000-0000EB280000}"/>
    <cellStyle name="SAPBEXexcBad7 2 2 5 15" xfId="13404" xr:uid="{00000000-0005-0000-0000-0000EC280000}"/>
    <cellStyle name="SAPBEXexcBad7 2 2 5 16" xfId="14295" xr:uid="{00000000-0005-0000-0000-0000ED280000}"/>
    <cellStyle name="SAPBEXexcBad7 2 2 5 17" xfId="15181" xr:uid="{00000000-0005-0000-0000-0000EE280000}"/>
    <cellStyle name="SAPBEXexcBad7 2 2 5 18" xfId="16065" xr:uid="{00000000-0005-0000-0000-0000EF280000}"/>
    <cellStyle name="SAPBEXexcBad7 2 2 5 19" xfId="16951" xr:uid="{00000000-0005-0000-0000-0000F0280000}"/>
    <cellStyle name="SAPBEXexcBad7 2 2 5 2" xfId="2116" xr:uid="{00000000-0005-0000-0000-0000F1280000}"/>
    <cellStyle name="SAPBEXexcBad7 2 2 5 2 2" xfId="24685" xr:uid="{00000000-0005-0000-0000-0000F2280000}"/>
    <cellStyle name="SAPBEXexcBad7 2 2 5 2 2 2" xfId="29475" xr:uid="{00000000-0005-0000-0000-0000F3280000}"/>
    <cellStyle name="SAPBEXexcBad7 2 2 5 2 2 2 2" xfId="29476" xr:uid="{00000000-0005-0000-0000-0000F4280000}"/>
    <cellStyle name="SAPBEXexcBad7 2 2 5 2 2 2 2 2" xfId="29477" xr:uid="{00000000-0005-0000-0000-0000F5280000}"/>
    <cellStyle name="SAPBEXexcBad7 2 2 5 2 2 2 3" xfId="29478" xr:uid="{00000000-0005-0000-0000-0000F6280000}"/>
    <cellStyle name="SAPBEXexcBad7 2 2 5 2 2 3" xfId="29479" xr:uid="{00000000-0005-0000-0000-0000F7280000}"/>
    <cellStyle name="SAPBEXexcBad7 2 2 5 2 2 3 2" xfId="29480" xr:uid="{00000000-0005-0000-0000-0000F8280000}"/>
    <cellStyle name="SAPBEXexcBad7 2 2 5 2 2 3 2 2" xfId="29481" xr:uid="{00000000-0005-0000-0000-0000F9280000}"/>
    <cellStyle name="SAPBEXexcBad7 2 2 5 2 2 4" xfId="29482" xr:uid="{00000000-0005-0000-0000-0000FA280000}"/>
    <cellStyle name="SAPBEXexcBad7 2 2 5 2 2 4 2" xfId="29483" xr:uid="{00000000-0005-0000-0000-0000FB280000}"/>
    <cellStyle name="SAPBEXexcBad7 2 2 5 2 3" xfId="29484" xr:uid="{00000000-0005-0000-0000-0000FC280000}"/>
    <cellStyle name="SAPBEXexcBad7 2 2 5 2 3 2" xfId="29485" xr:uid="{00000000-0005-0000-0000-0000FD280000}"/>
    <cellStyle name="SAPBEXexcBad7 2 2 5 2 3 2 2" xfId="29486" xr:uid="{00000000-0005-0000-0000-0000FE280000}"/>
    <cellStyle name="SAPBEXexcBad7 2 2 5 2 3 3" xfId="29487" xr:uid="{00000000-0005-0000-0000-0000FF280000}"/>
    <cellStyle name="SAPBEXexcBad7 2 2 5 2 4" xfId="29488" xr:uid="{00000000-0005-0000-0000-000000290000}"/>
    <cellStyle name="SAPBEXexcBad7 2 2 5 2 4 2" xfId="29489" xr:uid="{00000000-0005-0000-0000-000001290000}"/>
    <cellStyle name="SAPBEXexcBad7 2 2 5 2 4 2 2" xfId="29490" xr:uid="{00000000-0005-0000-0000-000002290000}"/>
    <cellStyle name="SAPBEXexcBad7 2 2 5 2 5" xfId="29491" xr:uid="{00000000-0005-0000-0000-000003290000}"/>
    <cellStyle name="SAPBEXexcBad7 2 2 5 2 5 2" xfId="29492" xr:uid="{00000000-0005-0000-0000-000004290000}"/>
    <cellStyle name="SAPBEXexcBad7 2 2 5 20" xfId="17831" xr:uid="{00000000-0005-0000-0000-000005290000}"/>
    <cellStyle name="SAPBEXexcBad7 2 2 5 21" xfId="18712" xr:uid="{00000000-0005-0000-0000-000006290000}"/>
    <cellStyle name="SAPBEXexcBad7 2 2 5 22" xfId="19570" xr:uid="{00000000-0005-0000-0000-000007290000}"/>
    <cellStyle name="SAPBEXexcBad7 2 2 5 23" xfId="20436" xr:uid="{00000000-0005-0000-0000-000008290000}"/>
    <cellStyle name="SAPBEXexcBad7 2 2 5 24" xfId="21294" xr:uid="{00000000-0005-0000-0000-000009290000}"/>
    <cellStyle name="SAPBEXexcBad7 2 2 5 25" xfId="22135" xr:uid="{00000000-0005-0000-0000-00000A290000}"/>
    <cellStyle name="SAPBEXexcBad7 2 2 5 26" xfId="22964" xr:uid="{00000000-0005-0000-0000-00000B290000}"/>
    <cellStyle name="SAPBEXexcBad7 2 2 5 27" xfId="23766" xr:uid="{00000000-0005-0000-0000-00000C290000}"/>
    <cellStyle name="SAPBEXexcBad7 2 2 5 3" xfId="2834" xr:uid="{00000000-0005-0000-0000-00000D290000}"/>
    <cellStyle name="SAPBEXexcBad7 2 2 5 4" xfId="3736" xr:uid="{00000000-0005-0000-0000-00000E290000}"/>
    <cellStyle name="SAPBEXexcBad7 2 2 5 5" xfId="4624" xr:uid="{00000000-0005-0000-0000-00000F290000}"/>
    <cellStyle name="SAPBEXexcBad7 2 2 5 6" xfId="5513" xr:uid="{00000000-0005-0000-0000-000010290000}"/>
    <cellStyle name="SAPBEXexcBad7 2 2 5 7" xfId="6407" xr:uid="{00000000-0005-0000-0000-000011290000}"/>
    <cellStyle name="SAPBEXexcBad7 2 2 5 8" xfId="7293" xr:uid="{00000000-0005-0000-0000-000012290000}"/>
    <cellStyle name="SAPBEXexcBad7 2 2 5 9" xfId="8109" xr:uid="{00000000-0005-0000-0000-000013290000}"/>
    <cellStyle name="SAPBEXexcBad7 2 2 6" xfId="646" xr:uid="{00000000-0005-0000-0000-000014290000}"/>
    <cellStyle name="SAPBEXexcBad7 2 2 6 10" xfId="8999" xr:uid="{00000000-0005-0000-0000-000015290000}"/>
    <cellStyle name="SAPBEXexcBad7 2 2 6 11" xfId="9888" xr:uid="{00000000-0005-0000-0000-000016290000}"/>
    <cellStyle name="SAPBEXexcBad7 2 2 6 12" xfId="10757" xr:uid="{00000000-0005-0000-0000-000017290000}"/>
    <cellStyle name="SAPBEXexcBad7 2 2 6 13" xfId="11648" xr:uid="{00000000-0005-0000-0000-000018290000}"/>
    <cellStyle name="SAPBEXexcBad7 2 2 6 14" xfId="12539" xr:uid="{00000000-0005-0000-0000-000019290000}"/>
    <cellStyle name="SAPBEXexcBad7 2 2 6 15" xfId="13405" xr:uid="{00000000-0005-0000-0000-00001A290000}"/>
    <cellStyle name="SAPBEXexcBad7 2 2 6 16" xfId="14296" xr:uid="{00000000-0005-0000-0000-00001B290000}"/>
    <cellStyle name="SAPBEXexcBad7 2 2 6 17" xfId="15182" xr:uid="{00000000-0005-0000-0000-00001C290000}"/>
    <cellStyle name="SAPBEXexcBad7 2 2 6 18" xfId="16066" xr:uid="{00000000-0005-0000-0000-00001D290000}"/>
    <cellStyle name="SAPBEXexcBad7 2 2 6 19" xfId="16952" xr:uid="{00000000-0005-0000-0000-00001E290000}"/>
    <cellStyle name="SAPBEXexcBad7 2 2 6 2" xfId="2117" xr:uid="{00000000-0005-0000-0000-00001F290000}"/>
    <cellStyle name="SAPBEXexcBad7 2 2 6 2 2" xfId="24686" xr:uid="{00000000-0005-0000-0000-000020290000}"/>
    <cellStyle name="SAPBEXexcBad7 2 2 6 2 2 2" xfId="29493" xr:uid="{00000000-0005-0000-0000-000021290000}"/>
    <cellStyle name="SAPBEXexcBad7 2 2 6 2 2 2 2" xfId="29494" xr:uid="{00000000-0005-0000-0000-000022290000}"/>
    <cellStyle name="SAPBEXexcBad7 2 2 6 2 2 2 2 2" xfId="29495" xr:uid="{00000000-0005-0000-0000-000023290000}"/>
    <cellStyle name="SAPBEXexcBad7 2 2 6 2 2 2 3" xfId="29496" xr:uid="{00000000-0005-0000-0000-000024290000}"/>
    <cellStyle name="SAPBEXexcBad7 2 2 6 2 2 3" xfId="29497" xr:uid="{00000000-0005-0000-0000-000025290000}"/>
    <cellStyle name="SAPBEXexcBad7 2 2 6 2 2 3 2" xfId="29498" xr:uid="{00000000-0005-0000-0000-000026290000}"/>
    <cellStyle name="SAPBEXexcBad7 2 2 6 2 2 3 2 2" xfId="29499" xr:uid="{00000000-0005-0000-0000-000027290000}"/>
    <cellStyle name="SAPBEXexcBad7 2 2 6 2 2 4" xfId="29500" xr:uid="{00000000-0005-0000-0000-000028290000}"/>
    <cellStyle name="SAPBEXexcBad7 2 2 6 2 2 4 2" xfId="29501" xr:uid="{00000000-0005-0000-0000-000029290000}"/>
    <cellStyle name="SAPBEXexcBad7 2 2 6 2 3" xfId="29502" xr:uid="{00000000-0005-0000-0000-00002A290000}"/>
    <cellStyle name="SAPBEXexcBad7 2 2 6 2 3 2" xfId="29503" xr:uid="{00000000-0005-0000-0000-00002B290000}"/>
    <cellStyle name="SAPBEXexcBad7 2 2 6 2 3 2 2" xfId="29504" xr:uid="{00000000-0005-0000-0000-00002C290000}"/>
    <cellStyle name="SAPBEXexcBad7 2 2 6 2 3 3" xfId="29505" xr:uid="{00000000-0005-0000-0000-00002D290000}"/>
    <cellStyle name="SAPBEXexcBad7 2 2 6 2 4" xfId="29506" xr:uid="{00000000-0005-0000-0000-00002E290000}"/>
    <cellStyle name="SAPBEXexcBad7 2 2 6 2 4 2" xfId="29507" xr:uid="{00000000-0005-0000-0000-00002F290000}"/>
    <cellStyle name="SAPBEXexcBad7 2 2 6 2 4 2 2" xfId="29508" xr:uid="{00000000-0005-0000-0000-000030290000}"/>
    <cellStyle name="SAPBEXexcBad7 2 2 6 2 5" xfId="29509" xr:uid="{00000000-0005-0000-0000-000031290000}"/>
    <cellStyle name="SAPBEXexcBad7 2 2 6 2 5 2" xfId="29510" xr:uid="{00000000-0005-0000-0000-000032290000}"/>
    <cellStyle name="SAPBEXexcBad7 2 2 6 20" xfId="17832" xr:uid="{00000000-0005-0000-0000-000033290000}"/>
    <cellStyle name="SAPBEXexcBad7 2 2 6 21" xfId="18713" xr:uid="{00000000-0005-0000-0000-000034290000}"/>
    <cellStyle name="SAPBEXexcBad7 2 2 6 22" xfId="19571" xr:uid="{00000000-0005-0000-0000-000035290000}"/>
    <cellStyle name="SAPBEXexcBad7 2 2 6 23" xfId="20437" xr:uid="{00000000-0005-0000-0000-000036290000}"/>
    <cellStyle name="SAPBEXexcBad7 2 2 6 24" xfId="21295" xr:uid="{00000000-0005-0000-0000-000037290000}"/>
    <cellStyle name="SAPBEXexcBad7 2 2 6 25" xfId="22136" xr:uid="{00000000-0005-0000-0000-000038290000}"/>
    <cellStyle name="SAPBEXexcBad7 2 2 6 26" xfId="22965" xr:uid="{00000000-0005-0000-0000-000039290000}"/>
    <cellStyle name="SAPBEXexcBad7 2 2 6 27" xfId="23767" xr:uid="{00000000-0005-0000-0000-00003A290000}"/>
    <cellStyle name="SAPBEXexcBad7 2 2 6 3" xfId="2835" xr:uid="{00000000-0005-0000-0000-00003B290000}"/>
    <cellStyle name="SAPBEXexcBad7 2 2 6 4" xfId="3737" xr:uid="{00000000-0005-0000-0000-00003C290000}"/>
    <cellStyle name="SAPBEXexcBad7 2 2 6 5" xfId="4625" xr:uid="{00000000-0005-0000-0000-00003D290000}"/>
    <cellStyle name="SAPBEXexcBad7 2 2 6 6" xfId="5514" xr:uid="{00000000-0005-0000-0000-00003E290000}"/>
    <cellStyle name="SAPBEXexcBad7 2 2 6 7" xfId="6408" xr:uid="{00000000-0005-0000-0000-00003F290000}"/>
    <cellStyle name="SAPBEXexcBad7 2 2 6 8" xfId="7292" xr:uid="{00000000-0005-0000-0000-000040290000}"/>
    <cellStyle name="SAPBEXexcBad7 2 2 6 9" xfId="8110" xr:uid="{00000000-0005-0000-0000-000041290000}"/>
    <cellStyle name="SAPBEXexcBad7 2 2 7" xfId="1869" xr:uid="{00000000-0005-0000-0000-000042290000}"/>
    <cellStyle name="SAPBEXexcBad7 2 2 7 2" xfId="24687" xr:uid="{00000000-0005-0000-0000-000043290000}"/>
    <cellStyle name="SAPBEXexcBad7 2 2 7 2 2" xfId="29511" xr:uid="{00000000-0005-0000-0000-000044290000}"/>
    <cellStyle name="SAPBEXexcBad7 2 2 7 2 2 2" xfId="29512" xr:uid="{00000000-0005-0000-0000-000045290000}"/>
    <cellStyle name="SAPBEXexcBad7 2 2 7 2 2 2 2" xfId="29513" xr:uid="{00000000-0005-0000-0000-000046290000}"/>
    <cellStyle name="SAPBEXexcBad7 2 2 7 2 2 3" xfId="29514" xr:uid="{00000000-0005-0000-0000-000047290000}"/>
    <cellStyle name="SAPBEXexcBad7 2 2 7 2 3" xfId="29515" xr:uid="{00000000-0005-0000-0000-000048290000}"/>
    <cellStyle name="SAPBEXexcBad7 2 2 7 2 3 2" xfId="29516" xr:uid="{00000000-0005-0000-0000-000049290000}"/>
    <cellStyle name="SAPBEXexcBad7 2 2 7 2 3 2 2" xfId="29517" xr:uid="{00000000-0005-0000-0000-00004A290000}"/>
    <cellStyle name="SAPBEXexcBad7 2 2 7 2 4" xfId="29518" xr:uid="{00000000-0005-0000-0000-00004B290000}"/>
    <cellStyle name="SAPBEXexcBad7 2 2 7 2 4 2" xfId="29519" xr:uid="{00000000-0005-0000-0000-00004C290000}"/>
    <cellStyle name="SAPBEXexcBad7 2 2 7 3" xfId="29520" xr:uid="{00000000-0005-0000-0000-00004D290000}"/>
    <cellStyle name="SAPBEXexcBad7 2 2 7 3 2" xfId="29521" xr:uid="{00000000-0005-0000-0000-00004E290000}"/>
    <cellStyle name="SAPBEXexcBad7 2 2 7 3 2 2" xfId="29522" xr:uid="{00000000-0005-0000-0000-00004F290000}"/>
    <cellStyle name="SAPBEXexcBad7 2 2 7 3 3" xfId="29523" xr:uid="{00000000-0005-0000-0000-000050290000}"/>
    <cellStyle name="SAPBEXexcBad7 2 2 7 4" xfId="29524" xr:uid="{00000000-0005-0000-0000-000051290000}"/>
    <cellStyle name="SAPBEXexcBad7 2 2 7 4 2" xfId="29525" xr:uid="{00000000-0005-0000-0000-000052290000}"/>
    <cellStyle name="SAPBEXexcBad7 2 2 7 4 2 2" xfId="29526" xr:uid="{00000000-0005-0000-0000-000053290000}"/>
    <cellStyle name="SAPBEXexcBad7 2 2 7 5" xfId="29527" xr:uid="{00000000-0005-0000-0000-000054290000}"/>
    <cellStyle name="SAPBEXexcBad7 2 2 7 5 2" xfId="29528" xr:uid="{00000000-0005-0000-0000-000055290000}"/>
    <cellStyle name="SAPBEXexcBad7 2 2 8" xfId="1697" xr:uid="{00000000-0005-0000-0000-000056290000}"/>
    <cellStyle name="SAPBEXexcBad7 2 2 9" xfId="3486" xr:uid="{00000000-0005-0000-0000-000057290000}"/>
    <cellStyle name="SAPBEXexcBad7 2 20" xfId="11355" xr:uid="{00000000-0005-0000-0000-000058290000}"/>
    <cellStyle name="SAPBEXexcBad7 2 21" xfId="1771" xr:uid="{00000000-0005-0000-0000-000059290000}"/>
    <cellStyle name="SAPBEXexcBad7 2 22" xfId="12364" xr:uid="{00000000-0005-0000-0000-00005A290000}"/>
    <cellStyle name="SAPBEXexcBad7 2 23" xfId="13225" xr:uid="{00000000-0005-0000-0000-00005B290000}"/>
    <cellStyle name="SAPBEXexcBad7 2 24" xfId="14115" xr:uid="{00000000-0005-0000-0000-00005C290000}"/>
    <cellStyle name="SAPBEXexcBad7 2 25" xfId="15002" xr:uid="{00000000-0005-0000-0000-00005D290000}"/>
    <cellStyle name="SAPBEXexcBad7 2 26" xfId="15886" xr:uid="{00000000-0005-0000-0000-00005E290000}"/>
    <cellStyle name="SAPBEXexcBad7 2 27" xfId="17548" xr:uid="{00000000-0005-0000-0000-00005F290000}"/>
    <cellStyle name="SAPBEXexcBad7 2 28" xfId="14819" xr:uid="{00000000-0005-0000-0000-000060290000}"/>
    <cellStyle name="SAPBEXexcBad7 2 29" xfId="18540" xr:uid="{00000000-0005-0000-0000-000061290000}"/>
    <cellStyle name="SAPBEXexcBad7 2 3" xfId="647" xr:uid="{00000000-0005-0000-0000-000062290000}"/>
    <cellStyle name="SAPBEXexcBad7 2 3 10" xfId="9000" xr:uid="{00000000-0005-0000-0000-000063290000}"/>
    <cellStyle name="SAPBEXexcBad7 2 3 11" xfId="9889" xr:uid="{00000000-0005-0000-0000-000064290000}"/>
    <cellStyle name="SAPBEXexcBad7 2 3 12" xfId="10758" xr:uid="{00000000-0005-0000-0000-000065290000}"/>
    <cellStyle name="SAPBEXexcBad7 2 3 13" xfId="11649" xr:uid="{00000000-0005-0000-0000-000066290000}"/>
    <cellStyle name="SAPBEXexcBad7 2 3 14" xfId="12540" xr:uid="{00000000-0005-0000-0000-000067290000}"/>
    <cellStyle name="SAPBEXexcBad7 2 3 15" xfId="13406" xr:uid="{00000000-0005-0000-0000-000068290000}"/>
    <cellStyle name="SAPBEXexcBad7 2 3 16" xfId="14297" xr:uid="{00000000-0005-0000-0000-000069290000}"/>
    <cellStyle name="SAPBEXexcBad7 2 3 17" xfId="15183" xr:uid="{00000000-0005-0000-0000-00006A290000}"/>
    <cellStyle name="SAPBEXexcBad7 2 3 18" xfId="16067" xr:uid="{00000000-0005-0000-0000-00006B290000}"/>
    <cellStyle name="SAPBEXexcBad7 2 3 19" xfId="16953" xr:uid="{00000000-0005-0000-0000-00006C290000}"/>
    <cellStyle name="SAPBEXexcBad7 2 3 2" xfId="2118" xr:uid="{00000000-0005-0000-0000-00006D290000}"/>
    <cellStyle name="SAPBEXexcBad7 2 3 2 2" xfId="24688" xr:uid="{00000000-0005-0000-0000-00006E290000}"/>
    <cellStyle name="SAPBEXexcBad7 2 3 2 2 2" xfId="29529" xr:uid="{00000000-0005-0000-0000-00006F290000}"/>
    <cellStyle name="SAPBEXexcBad7 2 3 2 2 2 2" xfId="29530" xr:uid="{00000000-0005-0000-0000-000070290000}"/>
    <cellStyle name="SAPBEXexcBad7 2 3 2 2 2 2 2" xfId="29531" xr:uid="{00000000-0005-0000-0000-000071290000}"/>
    <cellStyle name="SAPBEXexcBad7 2 3 2 2 2 3" xfId="29532" xr:uid="{00000000-0005-0000-0000-000072290000}"/>
    <cellStyle name="SAPBEXexcBad7 2 3 2 2 3" xfId="29533" xr:uid="{00000000-0005-0000-0000-000073290000}"/>
    <cellStyle name="SAPBEXexcBad7 2 3 2 2 3 2" xfId="29534" xr:uid="{00000000-0005-0000-0000-000074290000}"/>
    <cellStyle name="SAPBEXexcBad7 2 3 2 2 3 2 2" xfId="29535" xr:uid="{00000000-0005-0000-0000-000075290000}"/>
    <cellStyle name="SAPBEXexcBad7 2 3 2 2 4" xfId="29536" xr:uid="{00000000-0005-0000-0000-000076290000}"/>
    <cellStyle name="SAPBEXexcBad7 2 3 2 2 4 2" xfId="29537" xr:uid="{00000000-0005-0000-0000-000077290000}"/>
    <cellStyle name="SAPBEXexcBad7 2 3 2 3" xfId="29538" xr:uid="{00000000-0005-0000-0000-000078290000}"/>
    <cellStyle name="SAPBEXexcBad7 2 3 2 3 2" xfId="29539" xr:uid="{00000000-0005-0000-0000-000079290000}"/>
    <cellStyle name="SAPBEXexcBad7 2 3 2 3 2 2" xfId="29540" xr:uid="{00000000-0005-0000-0000-00007A290000}"/>
    <cellStyle name="SAPBEXexcBad7 2 3 2 3 3" xfId="29541" xr:uid="{00000000-0005-0000-0000-00007B290000}"/>
    <cellStyle name="SAPBEXexcBad7 2 3 2 4" xfId="29542" xr:uid="{00000000-0005-0000-0000-00007C290000}"/>
    <cellStyle name="SAPBEXexcBad7 2 3 2 4 2" xfId="29543" xr:uid="{00000000-0005-0000-0000-00007D290000}"/>
    <cellStyle name="SAPBEXexcBad7 2 3 2 4 2 2" xfId="29544" xr:uid="{00000000-0005-0000-0000-00007E290000}"/>
    <cellStyle name="SAPBEXexcBad7 2 3 2 5" xfId="29545" xr:uid="{00000000-0005-0000-0000-00007F290000}"/>
    <cellStyle name="SAPBEXexcBad7 2 3 2 5 2" xfId="29546" xr:uid="{00000000-0005-0000-0000-000080290000}"/>
    <cellStyle name="SAPBEXexcBad7 2 3 20" xfId="17833" xr:uid="{00000000-0005-0000-0000-000081290000}"/>
    <cellStyle name="SAPBEXexcBad7 2 3 21" xfId="18714" xr:uid="{00000000-0005-0000-0000-000082290000}"/>
    <cellStyle name="SAPBEXexcBad7 2 3 22" xfId="19572" xr:uid="{00000000-0005-0000-0000-000083290000}"/>
    <cellStyle name="SAPBEXexcBad7 2 3 23" xfId="20438" xr:uid="{00000000-0005-0000-0000-000084290000}"/>
    <cellStyle name="SAPBEXexcBad7 2 3 24" xfId="21296" xr:uid="{00000000-0005-0000-0000-000085290000}"/>
    <cellStyle name="SAPBEXexcBad7 2 3 25" xfId="22137" xr:uid="{00000000-0005-0000-0000-000086290000}"/>
    <cellStyle name="SAPBEXexcBad7 2 3 26" xfId="22966" xr:uid="{00000000-0005-0000-0000-000087290000}"/>
    <cellStyle name="SAPBEXexcBad7 2 3 27" xfId="23768" xr:uid="{00000000-0005-0000-0000-000088290000}"/>
    <cellStyle name="SAPBEXexcBad7 2 3 3" xfId="2836" xr:uid="{00000000-0005-0000-0000-000089290000}"/>
    <cellStyle name="SAPBEXexcBad7 2 3 4" xfId="3738" xr:uid="{00000000-0005-0000-0000-00008A290000}"/>
    <cellStyle name="SAPBEXexcBad7 2 3 5" xfId="4626" xr:uid="{00000000-0005-0000-0000-00008B290000}"/>
    <cellStyle name="SAPBEXexcBad7 2 3 6" xfId="5515" xr:uid="{00000000-0005-0000-0000-00008C290000}"/>
    <cellStyle name="SAPBEXexcBad7 2 3 7" xfId="6409" xr:uid="{00000000-0005-0000-0000-00008D290000}"/>
    <cellStyle name="SAPBEXexcBad7 2 3 8" xfId="7051" xr:uid="{00000000-0005-0000-0000-00008E290000}"/>
    <cellStyle name="SAPBEXexcBad7 2 3 9" xfId="8111" xr:uid="{00000000-0005-0000-0000-00008F290000}"/>
    <cellStyle name="SAPBEXexcBad7 2 30" xfId="19392" xr:uid="{00000000-0005-0000-0000-000090290000}"/>
    <cellStyle name="SAPBEXexcBad7 2 31" xfId="20260" xr:uid="{00000000-0005-0000-0000-000091290000}"/>
    <cellStyle name="SAPBEXexcBad7 2 32" xfId="21121" xr:uid="{00000000-0005-0000-0000-000092290000}"/>
    <cellStyle name="SAPBEXexcBad7 2 4" xfId="648" xr:uid="{00000000-0005-0000-0000-000093290000}"/>
    <cellStyle name="SAPBEXexcBad7 2 4 10" xfId="9001" xr:uid="{00000000-0005-0000-0000-000094290000}"/>
    <cellStyle name="SAPBEXexcBad7 2 4 11" xfId="9890" xr:uid="{00000000-0005-0000-0000-000095290000}"/>
    <cellStyle name="SAPBEXexcBad7 2 4 12" xfId="10759" xr:uid="{00000000-0005-0000-0000-000096290000}"/>
    <cellStyle name="SAPBEXexcBad7 2 4 13" xfId="11650" xr:uid="{00000000-0005-0000-0000-000097290000}"/>
    <cellStyle name="SAPBEXexcBad7 2 4 14" xfId="12541" xr:uid="{00000000-0005-0000-0000-000098290000}"/>
    <cellStyle name="SAPBEXexcBad7 2 4 15" xfId="13407" xr:uid="{00000000-0005-0000-0000-000099290000}"/>
    <cellStyle name="SAPBEXexcBad7 2 4 16" xfId="14298" xr:uid="{00000000-0005-0000-0000-00009A290000}"/>
    <cellStyle name="SAPBEXexcBad7 2 4 17" xfId="15184" xr:uid="{00000000-0005-0000-0000-00009B290000}"/>
    <cellStyle name="SAPBEXexcBad7 2 4 18" xfId="16068" xr:uid="{00000000-0005-0000-0000-00009C290000}"/>
    <cellStyle name="SAPBEXexcBad7 2 4 19" xfId="16954" xr:uid="{00000000-0005-0000-0000-00009D290000}"/>
    <cellStyle name="SAPBEXexcBad7 2 4 2" xfId="2119" xr:uid="{00000000-0005-0000-0000-00009E290000}"/>
    <cellStyle name="SAPBEXexcBad7 2 4 2 2" xfId="24689" xr:uid="{00000000-0005-0000-0000-00009F290000}"/>
    <cellStyle name="SAPBEXexcBad7 2 4 2 2 2" xfId="29547" xr:uid="{00000000-0005-0000-0000-0000A0290000}"/>
    <cellStyle name="SAPBEXexcBad7 2 4 2 2 2 2" xfId="29548" xr:uid="{00000000-0005-0000-0000-0000A1290000}"/>
    <cellStyle name="SAPBEXexcBad7 2 4 2 2 2 2 2" xfId="29549" xr:uid="{00000000-0005-0000-0000-0000A2290000}"/>
    <cellStyle name="SAPBEXexcBad7 2 4 2 2 2 3" xfId="29550" xr:uid="{00000000-0005-0000-0000-0000A3290000}"/>
    <cellStyle name="SAPBEXexcBad7 2 4 2 2 3" xfId="29551" xr:uid="{00000000-0005-0000-0000-0000A4290000}"/>
    <cellStyle name="SAPBEXexcBad7 2 4 2 2 3 2" xfId="29552" xr:uid="{00000000-0005-0000-0000-0000A5290000}"/>
    <cellStyle name="SAPBEXexcBad7 2 4 2 2 3 2 2" xfId="29553" xr:uid="{00000000-0005-0000-0000-0000A6290000}"/>
    <cellStyle name="SAPBEXexcBad7 2 4 2 2 4" xfId="29554" xr:uid="{00000000-0005-0000-0000-0000A7290000}"/>
    <cellStyle name="SAPBEXexcBad7 2 4 2 2 4 2" xfId="29555" xr:uid="{00000000-0005-0000-0000-0000A8290000}"/>
    <cellStyle name="SAPBEXexcBad7 2 4 2 3" xfId="29556" xr:uid="{00000000-0005-0000-0000-0000A9290000}"/>
    <cellStyle name="SAPBEXexcBad7 2 4 2 3 2" xfId="29557" xr:uid="{00000000-0005-0000-0000-0000AA290000}"/>
    <cellStyle name="SAPBEXexcBad7 2 4 2 3 2 2" xfId="29558" xr:uid="{00000000-0005-0000-0000-0000AB290000}"/>
    <cellStyle name="SAPBEXexcBad7 2 4 2 3 3" xfId="29559" xr:uid="{00000000-0005-0000-0000-0000AC290000}"/>
    <cellStyle name="SAPBEXexcBad7 2 4 2 4" xfId="29560" xr:uid="{00000000-0005-0000-0000-0000AD290000}"/>
    <cellStyle name="SAPBEXexcBad7 2 4 2 4 2" xfId="29561" xr:uid="{00000000-0005-0000-0000-0000AE290000}"/>
    <cellStyle name="SAPBEXexcBad7 2 4 2 4 2 2" xfId="29562" xr:uid="{00000000-0005-0000-0000-0000AF290000}"/>
    <cellStyle name="SAPBEXexcBad7 2 4 2 5" xfId="29563" xr:uid="{00000000-0005-0000-0000-0000B0290000}"/>
    <cellStyle name="SAPBEXexcBad7 2 4 2 5 2" xfId="29564" xr:uid="{00000000-0005-0000-0000-0000B1290000}"/>
    <cellStyle name="SAPBEXexcBad7 2 4 20" xfId="17834" xr:uid="{00000000-0005-0000-0000-0000B2290000}"/>
    <cellStyle name="SAPBEXexcBad7 2 4 21" xfId="18715" xr:uid="{00000000-0005-0000-0000-0000B3290000}"/>
    <cellStyle name="SAPBEXexcBad7 2 4 22" xfId="19573" xr:uid="{00000000-0005-0000-0000-0000B4290000}"/>
    <cellStyle name="SAPBEXexcBad7 2 4 23" xfId="20439" xr:uid="{00000000-0005-0000-0000-0000B5290000}"/>
    <cellStyle name="SAPBEXexcBad7 2 4 24" xfId="21297" xr:uid="{00000000-0005-0000-0000-0000B6290000}"/>
    <cellStyle name="SAPBEXexcBad7 2 4 25" xfId="22138" xr:uid="{00000000-0005-0000-0000-0000B7290000}"/>
    <cellStyle name="SAPBEXexcBad7 2 4 26" xfId="22967" xr:uid="{00000000-0005-0000-0000-0000B8290000}"/>
    <cellStyle name="SAPBEXexcBad7 2 4 27" xfId="23769" xr:uid="{00000000-0005-0000-0000-0000B9290000}"/>
    <cellStyle name="SAPBEXexcBad7 2 4 3" xfId="2837" xr:uid="{00000000-0005-0000-0000-0000BA290000}"/>
    <cellStyle name="SAPBEXexcBad7 2 4 4" xfId="3739" xr:uid="{00000000-0005-0000-0000-0000BB290000}"/>
    <cellStyle name="SAPBEXexcBad7 2 4 5" xfId="4627" xr:uid="{00000000-0005-0000-0000-0000BC290000}"/>
    <cellStyle name="SAPBEXexcBad7 2 4 6" xfId="5516" xr:uid="{00000000-0005-0000-0000-0000BD290000}"/>
    <cellStyle name="SAPBEXexcBad7 2 4 7" xfId="6410" xr:uid="{00000000-0005-0000-0000-0000BE290000}"/>
    <cellStyle name="SAPBEXexcBad7 2 4 8" xfId="7291" xr:uid="{00000000-0005-0000-0000-0000BF290000}"/>
    <cellStyle name="SAPBEXexcBad7 2 4 9" xfId="8112" xr:uid="{00000000-0005-0000-0000-0000C0290000}"/>
    <cellStyle name="SAPBEXexcBad7 2 5" xfId="649" xr:uid="{00000000-0005-0000-0000-0000C1290000}"/>
    <cellStyle name="SAPBEXexcBad7 2 5 10" xfId="9002" xr:uid="{00000000-0005-0000-0000-0000C2290000}"/>
    <cellStyle name="SAPBEXexcBad7 2 5 11" xfId="9891" xr:uid="{00000000-0005-0000-0000-0000C3290000}"/>
    <cellStyle name="SAPBEXexcBad7 2 5 12" xfId="10760" xr:uid="{00000000-0005-0000-0000-0000C4290000}"/>
    <cellStyle name="SAPBEXexcBad7 2 5 13" xfId="11651" xr:uid="{00000000-0005-0000-0000-0000C5290000}"/>
    <cellStyle name="SAPBEXexcBad7 2 5 14" xfId="12542" xr:uid="{00000000-0005-0000-0000-0000C6290000}"/>
    <cellStyle name="SAPBEXexcBad7 2 5 15" xfId="13408" xr:uid="{00000000-0005-0000-0000-0000C7290000}"/>
    <cellStyle name="SAPBEXexcBad7 2 5 16" xfId="14299" xr:uid="{00000000-0005-0000-0000-0000C8290000}"/>
    <cellStyle name="SAPBEXexcBad7 2 5 17" xfId="15185" xr:uid="{00000000-0005-0000-0000-0000C9290000}"/>
    <cellStyle name="SAPBEXexcBad7 2 5 18" xfId="16069" xr:uid="{00000000-0005-0000-0000-0000CA290000}"/>
    <cellStyle name="SAPBEXexcBad7 2 5 19" xfId="16955" xr:uid="{00000000-0005-0000-0000-0000CB290000}"/>
    <cellStyle name="SAPBEXexcBad7 2 5 2" xfId="2120" xr:uid="{00000000-0005-0000-0000-0000CC290000}"/>
    <cellStyle name="SAPBEXexcBad7 2 5 2 2" xfId="24690" xr:uid="{00000000-0005-0000-0000-0000CD290000}"/>
    <cellStyle name="SAPBEXexcBad7 2 5 2 2 2" xfId="29565" xr:uid="{00000000-0005-0000-0000-0000CE290000}"/>
    <cellStyle name="SAPBEXexcBad7 2 5 2 2 2 2" xfId="29566" xr:uid="{00000000-0005-0000-0000-0000CF290000}"/>
    <cellStyle name="SAPBEXexcBad7 2 5 2 2 2 2 2" xfId="29567" xr:uid="{00000000-0005-0000-0000-0000D0290000}"/>
    <cellStyle name="SAPBEXexcBad7 2 5 2 2 2 3" xfId="29568" xr:uid="{00000000-0005-0000-0000-0000D1290000}"/>
    <cellStyle name="SAPBEXexcBad7 2 5 2 2 3" xfId="29569" xr:uid="{00000000-0005-0000-0000-0000D2290000}"/>
    <cellStyle name="SAPBEXexcBad7 2 5 2 2 3 2" xfId="29570" xr:uid="{00000000-0005-0000-0000-0000D3290000}"/>
    <cellStyle name="SAPBEXexcBad7 2 5 2 2 3 2 2" xfId="29571" xr:uid="{00000000-0005-0000-0000-0000D4290000}"/>
    <cellStyle name="SAPBEXexcBad7 2 5 2 2 4" xfId="29572" xr:uid="{00000000-0005-0000-0000-0000D5290000}"/>
    <cellStyle name="SAPBEXexcBad7 2 5 2 2 4 2" xfId="29573" xr:uid="{00000000-0005-0000-0000-0000D6290000}"/>
    <cellStyle name="SAPBEXexcBad7 2 5 2 3" xfId="29574" xr:uid="{00000000-0005-0000-0000-0000D7290000}"/>
    <cellStyle name="SAPBEXexcBad7 2 5 2 3 2" xfId="29575" xr:uid="{00000000-0005-0000-0000-0000D8290000}"/>
    <cellStyle name="SAPBEXexcBad7 2 5 2 3 2 2" xfId="29576" xr:uid="{00000000-0005-0000-0000-0000D9290000}"/>
    <cellStyle name="SAPBEXexcBad7 2 5 2 3 3" xfId="29577" xr:uid="{00000000-0005-0000-0000-0000DA290000}"/>
    <cellStyle name="SAPBEXexcBad7 2 5 2 4" xfId="29578" xr:uid="{00000000-0005-0000-0000-0000DB290000}"/>
    <cellStyle name="SAPBEXexcBad7 2 5 2 4 2" xfId="29579" xr:uid="{00000000-0005-0000-0000-0000DC290000}"/>
    <cellStyle name="SAPBEXexcBad7 2 5 2 4 2 2" xfId="29580" xr:uid="{00000000-0005-0000-0000-0000DD290000}"/>
    <cellStyle name="SAPBEXexcBad7 2 5 2 5" xfId="29581" xr:uid="{00000000-0005-0000-0000-0000DE290000}"/>
    <cellStyle name="SAPBEXexcBad7 2 5 2 5 2" xfId="29582" xr:uid="{00000000-0005-0000-0000-0000DF290000}"/>
    <cellStyle name="SAPBEXexcBad7 2 5 20" xfId="17835" xr:uid="{00000000-0005-0000-0000-0000E0290000}"/>
    <cellStyle name="SAPBEXexcBad7 2 5 21" xfId="18716" xr:uid="{00000000-0005-0000-0000-0000E1290000}"/>
    <cellStyle name="SAPBEXexcBad7 2 5 22" xfId="19574" xr:uid="{00000000-0005-0000-0000-0000E2290000}"/>
    <cellStyle name="SAPBEXexcBad7 2 5 23" xfId="20440" xr:uid="{00000000-0005-0000-0000-0000E3290000}"/>
    <cellStyle name="SAPBEXexcBad7 2 5 24" xfId="21298" xr:uid="{00000000-0005-0000-0000-0000E4290000}"/>
    <cellStyle name="SAPBEXexcBad7 2 5 25" xfId="22139" xr:uid="{00000000-0005-0000-0000-0000E5290000}"/>
    <cellStyle name="SAPBEXexcBad7 2 5 26" xfId="22968" xr:uid="{00000000-0005-0000-0000-0000E6290000}"/>
    <cellStyle name="SAPBEXexcBad7 2 5 27" xfId="23770" xr:uid="{00000000-0005-0000-0000-0000E7290000}"/>
    <cellStyle name="SAPBEXexcBad7 2 5 3" xfId="2838" xr:uid="{00000000-0005-0000-0000-0000E8290000}"/>
    <cellStyle name="SAPBEXexcBad7 2 5 4" xfId="3740" xr:uid="{00000000-0005-0000-0000-0000E9290000}"/>
    <cellStyle name="SAPBEXexcBad7 2 5 5" xfId="4628" xr:uid="{00000000-0005-0000-0000-0000EA290000}"/>
    <cellStyle name="SAPBEXexcBad7 2 5 6" xfId="5517" xr:uid="{00000000-0005-0000-0000-0000EB290000}"/>
    <cellStyle name="SAPBEXexcBad7 2 5 7" xfId="6411" xr:uid="{00000000-0005-0000-0000-0000EC290000}"/>
    <cellStyle name="SAPBEXexcBad7 2 5 8" xfId="7290" xr:uid="{00000000-0005-0000-0000-0000ED290000}"/>
    <cellStyle name="SAPBEXexcBad7 2 5 9" xfId="8113" xr:uid="{00000000-0005-0000-0000-0000EE290000}"/>
    <cellStyle name="SAPBEXexcBad7 2 6" xfId="650" xr:uid="{00000000-0005-0000-0000-0000EF290000}"/>
    <cellStyle name="SAPBEXexcBad7 2 6 10" xfId="9003" xr:uid="{00000000-0005-0000-0000-0000F0290000}"/>
    <cellStyle name="SAPBEXexcBad7 2 6 11" xfId="9892" xr:uid="{00000000-0005-0000-0000-0000F1290000}"/>
    <cellStyle name="SAPBEXexcBad7 2 6 12" xfId="10761" xr:uid="{00000000-0005-0000-0000-0000F2290000}"/>
    <cellStyle name="SAPBEXexcBad7 2 6 13" xfId="11652" xr:uid="{00000000-0005-0000-0000-0000F3290000}"/>
    <cellStyle name="SAPBEXexcBad7 2 6 14" xfId="12543" xr:uid="{00000000-0005-0000-0000-0000F4290000}"/>
    <cellStyle name="SAPBEXexcBad7 2 6 15" xfId="13409" xr:uid="{00000000-0005-0000-0000-0000F5290000}"/>
    <cellStyle name="SAPBEXexcBad7 2 6 16" xfId="14300" xr:uid="{00000000-0005-0000-0000-0000F6290000}"/>
    <cellStyle name="SAPBEXexcBad7 2 6 17" xfId="15186" xr:uid="{00000000-0005-0000-0000-0000F7290000}"/>
    <cellStyle name="SAPBEXexcBad7 2 6 18" xfId="16070" xr:uid="{00000000-0005-0000-0000-0000F8290000}"/>
    <cellStyle name="SAPBEXexcBad7 2 6 19" xfId="16956" xr:uid="{00000000-0005-0000-0000-0000F9290000}"/>
    <cellStyle name="SAPBEXexcBad7 2 6 2" xfId="2121" xr:uid="{00000000-0005-0000-0000-0000FA290000}"/>
    <cellStyle name="SAPBEXexcBad7 2 6 2 2" xfId="24691" xr:uid="{00000000-0005-0000-0000-0000FB290000}"/>
    <cellStyle name="SAPBEXexcBad7 2 6 2 2 2" xfId="29583" xr:uid="{00000000-0005-0000-0000-0000FC290000}"/>
    <cellStyle name="SAPBEXexcBad7 2 6 2 2 2 2" xfId="29584" xr:uid="{00000000-0005-0000-0000-0000FD290000}"/>
    <cellStyle name="SAPBEXexcBad7 2 6 2 2 2 2 2" xfId="29585" xr:uid="{00000000-0005-0000-0000-0000FE290000}"/>
    <cellStyle name="SAPBEXexcBad7 2 6 2 2 2 3" xfId="29586" xr:uid="{00000000-0005-0000-0000-0000FF290000}"/>
    <cellStyle name="SAPBEXexcBad7 2 6 2 2 3" xfId="29587" xr:uid="{00000000-0005-0000-0000-0000002A0000}"/>
    <cellStyle name="SAPBEXexcBad7 2 6 2 2 3 2" xfId="29588" xr:uid="{00000000-0005-0000-0000-0000012A0000}"/>
    <cellStyle name="SAPBEXexcBad7 2 6 2 2 3 2 2" xfId="29589" xr:uid="{00000000-0005-0000-0000-0000022A0000}"/>
    <cellStyle name="SAPBEXexcBad7 2 6 2 2 4" xfId="29590" xr:uid="{00000000-0005-0000-0000-0000032A0000}"/>
    <cellStyle name="SAPBEXexcBad7 2 6 2 2 4 2" xfId="29591" xr:uid="{00000000-0005-0000-0000-0000042A0000}"/>
    <cellStyle name="SAPBEXexcBad7 2 6 2 3" xfId="29592" xr:uid="{00000000-0005-0000-0000-0000052A0000}"/>
    <cellStyle name="SAPBEXexcBad7 2 6 2 3 2" xfId="29593" xr:uid="{00000000-0005-0000-0000-0000062A0000}"/>
    <cellStyle name="SAPBEXexcBad7 2 6 2 3 2 2" xfId="29594" xr:uid="{00000000-0005-0000-0000-0000072A0000}"/>
    <cellStyle name="SAPBEXexcBad7 2 6 2 3 3" xfId="29595" xr:uid="{00000000-0005-0000-0000-0000082A0000}"/>
    <cellStyle name="SAPBEXexcBad7 2 6 2 4" xfId="29596" xr:uid="{00000000-0005-0000-0000-0000092A0000}"/>
    <cellStyle name="SAPBEXexcBad7 2 6 2 4 2" xfId="29597" xr:uid="{00000000-0005-0000-0000-00000A2A0000}"/>
    <cellStyle name="SAPBEXexcBad7 2 6 2 4 2 2" xfId="29598" xr:uid="{00000000-0005-0000-0000-00000B2A0000}"/>
    <cellStyle name="SAPBEXexcBad7 2 6 2 5" xfId="29599" xr:uid="{00000000-0005-0000-0000-00000C2A0000}"/>
    <cellStyle name="SAPBEXexcBad7 2 6 2 5 2" xfId="29600" xr:uid="{00000000-0005-0000-0000-00000D2A0000}"/>
    <cellStyle name="SAPBEXexcBad7 2 6 20" xfId="17836" xr:uid="{00000000-0005-0000-0000-00000E2A0000}"/>
    <cellStyle name="SAPBEXexcBad7 2 6 21" xfId="18717" xr:uid="{00000000-0005-0000-0000-00000F2A0000}"/>
    <cellStyle name="SAPBEXexcBad7 2 6 22" xfId="19575" xr:uid="{00000000-0005-0000-0000-0000102A0000}"/>
    <cellStyle name="SAPBEXexcBad7 2 6 23" xfId="20441" xr:uid="{00000000-0005-0000-0000-0000112A0000}"/>
    <cellStyle name="SAPBEXexcBad7 2 6 24" xfId="21299" xr:uid="{00000000-0005-0000-0000-0000122A0000}"/>
    <cellStyle name="SAPBEXexcBad7 2 6 25" xfId="22140" xr:uid="{00000000-0005-0000-0000-0000132A0000}"/>
    <cellStyle name="SAPBEXexcBad7 2 6 26" xfId="22969" xr:uid="{00000000-0005-0000-0000-0000142A0000}"/>
    <cellStyle name="SAPBEXexcBad7 2 6 27" xfId="23771" xr:uid="{00000000-0005-0000-0000-0000152A0000}"/>
    <cellStyle name="SAPBEXexcBad7 2 6 3" xfId="2839" xr:uid="{00000000-0005-0000-0000-0000162A0000}"/>
    <cellStyle name="SAPBEXexcBad7 2 6 4" xfId="3741" xr:uid="{00000000-0005-0000-0000-0000172A0000}"/>
    <cellStyle name="SAPBEXexcBad7 2 6 5" xfId="4629" xr:uid="{00000000-0005-0000-0000-0000182A0000}"/>
    <cellStyle name="SAPBEXexcBad7 2 6 6" xfId="5518" xr:uid="{00000000-0005-0000-0000-0000192A0000}"/>
    <cellStyle name="SAPBEXexcBad7 2 6 7" xfId="6412" xr:uid="{00000000-0005-0000-0000-00001A2A0000}"/>
    <cellStyle name="SAPBEXexcBad7 2 6 8" xfId="7289" xr:uid="{00000000-0005-0000-0000-00001B2A0000}"/>
    <cellStyle name="SAPBEXexcBad7 2 6 9" xfId="8114" xr:uid="{00000000-0005-0000-0000-00001C2A0000}"/>
    <cellStyle name="SAPBEXexcBad7 2 7" xfId="1791" xr:uid="{00000000-0005-0000-0000-00001D2A0000}"/>
    <cellStyle name="SAPBEXexcBad7 2 7 2" xfId="24692" xr:uid="{00000000-0005-0000-0000-00001E2A0000}"/>
    <cellStyle name="SAPBEXexcBad7 2 7 2 2" xfId="29601" xr:uid="{00000000-0005-0000-0000-00001F2A0000}"/>
    <cellStyle name="SAPBEXexcBad7 2 7 2 2 2" xfId="29602" xr:uid="{00000000-0005-0000-0000-0000202A0000}"/>
    <cellStyle name="SAPBEXexcBad7 2 7 2 2 2 2" xfId="29603" xr:uid="{00000000-0005-0000-0000-0000212A0000}"/>
    <cellStyle name="SAPBEXexcBad7 2 7 2 2 3" xfId="29604" xr:uid="{00000000-0005-0000-0000-0000222A0000}"/>
    <cellStyle name="SAPBEXexcBad7 2 7 2 3" xfId="29605" xr:uid="{00000000-0005-0000-0000-0000232A0000}"/>
    <cellStyle name="SAPBEXexcBad7 2 7 2 3 2" xfId="29606" xr:uid="{00000000-0005-0000-0000-0000242A0000}"/>
    <cellStyle name="SAPBEXexcBad7 2 7 2 3 2 2" xfId="29607" xr:uid="{00000000-0005-0000-0000-0000252A0000}"/>
    <cellStyle name="SAPBEXexcBad7 2 7 2 4" xfId="29608" xr:uid="{00000000-0005-0000-0000-0000262A0000}"/>
    <cellStyle name="SAPBEXexcBad7 2 7 2 4 2" xfId="29609" xr:uid="{00000000-0005-0000-0000-0000272A0000}"/>
    <cellStyle name="SAPBEXexcBad7 2 7 3" xfId="29610" xr:uid="{00000000-0005-0000-0000-0000282A0000}"/>
    <cellStyle name="SAPBEXexcBad7 2 7 3 2" xfId="29611" xr:uid="{00000000-0005-0000-0000-0000292A0000}"/>
    <cellStyle name="SAPBEXexcBad7 2 7 3 2 2" xfId="29612" xr:uid="{00000000-0005-0000-0000-00002A2A0000}"/>
    <cellStyle name="SAPBEXexcBad7 2 7 3 3" xfId="29613" xr:uid="{00000000-0005-0000-0000-00002B2A0000}"/>
    <cellStyle name="SAPBEXexcBad7 2 7 4" xfId="29614" xr:uid="{00000000-0005-0000-0000-00002C2A0000}"/>
    <cellStyle name="SAPBEXexcBad7 2 7 4 2" xfId="29615" xr:uid="{00000000-0005-0000-0000-00002D2A0000}"/>
    <cellStyle name="SAPBEXexcBad7 2 7 4 2 2" xfId="29616" xr:uid="{00000000-0005-0000-0000-00002E2A0000}"/>
    <cellStyle name="SAPBEXexcBad7 2 7 5" xfId="29617" xr:uid="{00000000-0005-0000-0000-00002F2A0000}"/>
    <cellStyle name="SAPBEXexcBad7 2 7 5 2" xfId="29618" xr:uid="{00000000-0005-0000-0000-0000302A0000}"/>
    <cellStyle name="SAPBEXexcBad7 2 8" xfId="2666" xr:uid="{00000000-0005-0000-0000-0000312A0000}"/>
    <cellStyle name="SAPBEXexcBad7 2 9" xfId="2459" xr:uid="{00000000-0005-0000-0000-0000322A0000}"/>
    <cellStyle name="SAPBEXexcBad7 20" xfId="7572" xr:uid="{00000000-0005-0000-0000-0000332A0000}"/>
    <cellStyle name="SAPBEXexcBad7 21" xfId="11271" xr:uid="{00000000-0005-0000-0000-0000342A0000}"/>
    <cellStyle name="SAPBEXexcBad7 22" xfId="12162" xr:uid="{00000000-0005-0000-0000-0000352A0000}"/>
    <cellStyle name="SAPBEXexcBad7 23" xfId="7592" xr:uid="{00000000-0005-0000-0000-0000362A0000}"/>
    <cellStyle name="SAPBEXexcBad7 24" xfId="13919" xr:uid="{00000000-0005-0000-0000-0000372A0000}"/>
    <cellStyle name="SAPBEXexcBad7 25" xfId="14810" xr:uid="{00000000-0005-0000-0000-0000382A0000}"/>
    <cellStyle name="SAPBEXexcBad7 26" xfId="15696" xr:uid="{00000000-0005-0000-0000-0000392A0000}"/>
    <cellStyle name="SAPBEXexcBad7 27" xfId="16580" xr:uid="{00000000-0005-0000-0000-00003A2A0000}"/>
    <cellStyle name="SAPBEXexcBad7 28" xfId="17466" xr:uid="{00000000-0005-0000-0000-00003B2A0000}"/>
    <cellStyle name="SAPBEXexcBad7 29" xfId="18346" xr:uid="{00000000-0005-0000-0000-00003C2A0000}"/>
    <cellStyle name="SAPBEXexcBad7 3" xfId="651" xr:uid="{00000000-0005-0000-0000-00003D2A0000}"/>
    <cellStyle name="SAPBEXexcBad7 3 10" xfId="4374" xr:uid="{00000000-0005-0000-0000-00003E2A0000}"/>
    <cellStyle name="SAPBEXexcBad7 3 11" xfId="5264" xr:uid="{00000000-0005-0000-0000-00003F2A0000}"/>
    <cellStyle name="SAPBEXexcBad7 3 12" xfId="6159" xr:uid="{00000000-0005-0000-0000-0000402A0000}"/>
    <cellStyle name="SAPBEXexcBad7 3 13" xfId="6923" xr:uid="{00000000-0005-0000-0000-0000412A0000}"/>
    <cellStyle name="SAPBEXexcBad7 3 14" xfId="7865" xr:uid="{00000000-0005-0000-0000-0000422A0000}"/>
    <cellStyle name="SAPBEXexcBad7 3 15" xfId="8755" xr:uid="{00000000-0005-0000-0000-0000432A0000}"/>
    <cellStyle name="SAPBEXexcBad7 3 16" xfId="9644" xr:uid="{00000000-0005-0000-0000-0000442A0000}"/>
    <cellStyle name="SAPBEXexcBad7 3 17" xfId="10512" xr:uid="{00000000-0005-0000-0000-0000452A0000}"/>
    <cellStyle name="SAPBEXexcBad7 3 18" xfId="11403" xr:uid="{00000000-0005-0000-0000-0000462A0000}"/>
    <cellStyle name="SAPBEXexcBad7 3 19" xfId="12293" xr:uid="{00000000-0005-0000-0000-0000472A0000}"/>
    <cellStyle name="SAPBEXexcBad7 3 2" xfId="652" xr:uid="{00000000-0005-0000-0000-0000482A0000}"/>
    <cellStyle name="SAPBEXexcBad7 3 2 10" xfId="9004" xr:uid="{00000000-0005-0000-0000-0000492A0000}"/>
    <cellStyle name="SAPBEXexcBad7 3 2 11" xfId="9893" xr:uid="{00000000-0005-0000-0000-00004A2A0000}"/>
    <cellStyle name="SAPBEXexcBad7 3 2 12" xfId="10762" xr:uid="{00000000-0005-0000-0000-00004B2A0000}"/>
    <cellStyle name="SAPBEXexcBad7 3 2 13" xfId="11653" xr:uid="{00000000-0005-0000-0000-00004C2A0000}"/>
    <cellStyle name="SAPBEXexcBad7 3 2 14" xfId="12544" xr:uid="{00000000-0005-0000-0000-00004D2A0000}"/>
    <cellStyle name="SAPBEXexcBad7 3 2 15" xfId="13410" xr:uid="{00000000-0005-0000-0000-00004E2A0000}"/>
    <cellStyle name="SAPBEXexcBad7 3 2 16" xfId="14301" xr:uid="{00000000-0005-0000-0000-00004F2A0000}"/>
    <cellStyle name="SAPBEXexcBad7 3 2 17" xfId="15187" xr:uid="{00000000-0005-0000-0000-0000502A0000}"/>
    <cellStyle name="SAPBEXexcBad7 3 2 18" xfId="16071" xr:uid="{00000000-0005-0000-0000-0000512A0000}"/>
    <cellStyle name="SAPBEXexcBad7 3 2 19" xfId="16957" xr:uid="{00000000-0005-0000-0000-0000522A0000}"/>
    <cellStyle name="SAPBEXexcBad7 3 2 2" xfId="2122" xr:uid="{00000000-0005-0000-0000-0000532A0000}"/>
    <cellStyle name="SAPBEXexcBad7 3 2 2 2" xfId="24693" xr:uid="{00000000-0005-0000-0000-0000542A0000}"/>
    <cellStyle name="SAPBEXexcBad7 3 2 2 2 2" xfId="29619" xr:uid="{00000000-0005-0000-0000-0000552A0000}"/>
    <cellStyle name="SAPBEXexcBad7 3 2 2 2 2 2" xfId="29620" xr:uid="{00000000-0005-0000-0000-0000562A0000}"/>
    <cellStyle name="SAPBEXexcBad7 3 2 2 2 2 2 2" xfId="29621" xr:uid="{00000000-0005-0000-0000-0000572A0000}"/>
    <cellStyle name="SAPBEXexcBad7 3 2 2 2 2 3" xfId="29622" xr:uid="{00000000-0005-0000-0000-0000582A0000}"/>
    <cellStyle name="SAPBEXexcBad7 3 2 2 2 3" xfId="29623" xr:uid="{00000000-0005-0000-0000-0000592A0000}"/>
    <cellStyle name="SAPBEXexcBad7 3 2 2 2 3 2" xfId="29624" xr:uid="{00000000-0005-0000-0000-00005A2A0000}"/>
    <cellStyle name="SAPBEXexcBad7 3 2 2 2 3 2 2" xfId="29625" xr:uid="{00000000-0005-0000-0000-00005B2A0000}"/>
    <cellStyle name="SAPBEXexcBad7 3 2 2 2 4" xfId="29626" xr:uid="{00000000-0005-0000-0000-00005C2A0000}"/>
    <cellStyle name="SAPBEXexcBad7 3 2 2 2 4 2" xfId="29627" xr:uid="{00000000-0005-0000-0000-00005D2A0000}"/>
    <cellStyle name="SAPBEXexcBad7 3 2 2 3" xfId="29628" xr:uid="{00000000-0005-0000-0000-00005E2A0000}"/>
    <cellStyle name="SAPBEXexcBad7 3 2 2 3 2" xfId="29629" xr:uid="{00000000-0005-0000-0000-00005F2A0000}"/>
    <cellStyle name="SAPBEXexcBad7 3 2 2 3 2 2" xfId="29630" xr:uid="{00000000-0005-0000-0000-0000602A0000}"/>
    <cellStyle name="SAPBEXexcBad7 3 2 2 3 3" xfId="29631" xr:uid="{00000000-0005-0000-0000-0000612A0000}"/>
    <cellStyle name="SAPBEXexcBad7 3 2 2 4" xfId="29632" xr:uid="{00000000-0005-0000-0000-0000622A0000}"/>
    <cellStyle name="SAPBEXexcBad7 3 2 2 4 2" xfId="29633" xr:uid="{00000000-0005-0000-0000-0000632A0000}"/>
    <cellStyle name="SAPBEXexcBad7 3 2 2 4 2 2" xfId="29634" xr:uid="{00000000-0005-0000-0000-0000642A0000}"/>
    <cellStyle name="SAPBEXexcBad7 3 2 2 5" xfId="29635" xr:uid="{00000000-0005-0000-0000-0000652A0000}"/>
    <cellStyle name="SAPBEXexcBad7 3 2 2 5 2" xfId="29636" xr:uid="{00000000-0005-0000-0000-0000662A0000}"/>
    <cellStyle name="SAPBEXexcBad7 3 2 20" xfId="17837" xr:uid="{00000000-0005-0000-0000-0000672A0000}"/>
    <cellStyle name="SAPBEXexcBad7 3 2 21" xfId="18718" xr:uid="{00000000-0005-0000-0000-0000682A0000}"/>
    <cellStyle name="SAPBEXexcBad7 3 2 22" xfId="19576" xr:uid="{00000000-0005-0000-0000-0000692A0000}"/>
    <cellStyle name="SAPBEXexcBad7 3 2 23" xfId="20442" xr:uid="{00000000-0005-0000-0000-00006A2A0000}"/>
    <cellStyle name="SAPBEXexcBad7 3 2 24" xfId="21300" xr:uid="{00000000-0005-0000-0000-00006B2A0000}"/>
    <cellStyle name="SAPBEXexcBad7 3 2 25" xfId="22141" xr:uid="{00000000-0005-0000-0000-00006C2A0000}"/>
    <cellStyle name="SAPBEXexcBad7 3 2 26" xfId="22970" xr:uid="{00000000-0005-0000-0000-00006D2A0000}"/>
    <cellStyle name="SAPBEXexcBad7 3 2 27" xfId="23772" xr:uid="{00000000-0005-0000-0000-00006E2A0000}"/>
    <cellStyle name="SAPBEXexcBad7 3 2 3" xfId="2840" xr:uid="{00000000-0005-0000-0000-00006F2A0000}"/>
    <cellStyle name="SAPBEXexcBad7 3 2 4" xfId="3742" xr:uid="{00000000-0005-0000-0000-0000702A0000}"/>
    <cellStyle name="SAPBEXexcBad7 3 2 5" xfId="4630" xr:uid="{00000000-0005-0000-0000-0000712A0000}"/>
    <cellStyle name="SAPBEXexcBad7 3 2 6" xfId="5519" xr:uid="{00000000-0005-0000-0000-0000722A0000}"/>
    <cellStyle name="SAPBEXexcBad7 3 2 7" xfId="6413" xr:uid="{00000000-0005-0000-0000-0000732A0000}"/>
    <cellStyle name="SAPBEXexcBad7 3 2 8" xfId="7288" xr:uid="{00000000-0005-0000-0000-0000742A0000}"/>
    <cellStyle name="SAPBEXexcBad7 3 2 9" xfId="8115" xr:uid="{00000000-0005-0000-0000-0000752A0000}"/>
    <cellStyle name="SAPBEXexcBad7 3 20" xfId="13163" xr:uid="{00000000-0005-0000-0000-0000762A0000}"/>
    <cellStyle name="SAPBEXexcBad7 3 21" xfId="14053" xr:uid="{00000000-0005-0000-0000-0000772A0000}"/>
    <cellStyle name="SAPBEXexcBad7 3 22" xfId="14940" xr:uid="{00000000-0005-0000-0000-0000782A0000}"/>
    <cellStyle name="SAPBEXexcBad7 3 23" xfId="15826" xr:uid="{00000000-0005-0000-0000-0000792A0000}"/>
    <cellStyle name="SAPBEXexcBad7 3 24" xfId="16709" xr:uid="{00000000-0005-0000-0000-00007A2A0000}"/>
    <cellStyle name="SAPBEXexcBad7 3 25" xfId="17594" xr:uid="{00000000-0005-0000-0000-00007B2A0000}"/>
    <cellStyle name="SAPBEXexcBad7 3 26" xfId="18470" xr:uid="{00000000-0005-0000-0000-00007C2A0000}"/>
    <cellStyle name="SAPBEXexcBad7 3 27" xfId="19331" xr:uid="{00000000-0005-0000-0000-00007D2A0000}"/>
    <cellStyle name="SAPBEXexcBad7 3 28" xfId="20199" xr:uid="{00000000-0005-0000-0000-00007E2A0000}"/>
    <cellStyle name="SAPBEXexcBad7 3 29" xfId="21061" xr:uid="{00000000-0005-0000-0000-00007F2A0000}"/>
    <cellStyle name="SAPBEXexcBad7 3 3" xfId="653" xr:uid="{00000000-0005-0000-0000-0000802A0000}"/>
    <cellStyle name="SAPBEXexcBad7 3 3 10" xfId="9005" xr:uid="{00000000-0005-0000-0000-0000812A0000}"/>
    <cellStyle name="SAPBEXexcBad7 3 3 11" xfId="9894" xr:uid="{00000000-0005-0000-0000-0000822A0000}"/>
    <cellStyle name="SAPBEXexcBad7 3 3 12" xfId="10763" xr:uid="{00000000-0005-0000-0000-0000832A0000}"/>
    <cellStyle name="SAPBEXexcBad7 3 3 13" xfId="11654" xr:uid="{00000000-0005-0000-0000-0000842A0000}"/>
    <cellStyle name="SAPBEXexcBad7 3 3 14" xfId="12545" xr:uid="{00000000-0005-0000-0000-0000852A0000}"/>
    <cellStyle name="SAPBEXexcBad7 3 3 15" xfId="13411" xr:uid="{00000000-0005-0000-0000-0000862A0000}"/>
    <cellStyle name="SAPBEXexcBad7 3 3 16" xfId="14302" xr:uid="{00000000-0005-0000-0000-0000872A0000}"/>
    <cellStyle name="SAPBEXexcBad7 3 3 17" xfId="15188" xr:uid="{00000000-0005-0000-0000-0000882A0000}"/>
    <cellStyle name="SAPBEXexcBad7 3 3 18" xfId="16072" xr:uid="{00000000-0005-0000-0000-0000892A0000}"/>
    <cellStyle name="SAPBEXexcBad7 3 3 19" xfId="16958" xr:uid="{00000000-0005-0000-0000-00008A2A0000}"/>
    <cellStyle name="SAPBEXexcBad7 3 3 2" xfId="2123" xr:uid="{00000000-0005-0000-0000-00008B2A0000}"/>
    <cellStyle name="SAPBEXexcBad7 3 3 2 2" xfId="24694" xr:uid="{00000000-0005-0000-0000-00008C2A0000}"/>
    <cellStyle name="SAPBEXexcBad7 3 3 2 2 2" xfId="29637" xr:uid="{00000000-0005-0000-0000-00008D2A0000}"/>
    <cellStyle name="SAPBEXexcBad7 3 3 2 2 2 2" xfId="29638" xr:uid="{00000000-0005-0000-0000-00008E2A0000}"/>
    <cellStyle name="SAPBEXexcBad7 3 3 2 2 2 2 2" xfId="29639" xr:uid="{00000000-0005-0000-0000-00008F2A0000}"/>
    <cellStyle name="SAPBEXexcBad7 3 3 2 2 2 3" xfId="29640" xr:uid="{00000000-0005-0000-0000-0000902A0000}"/>
    <cellStyle name="SAPBEXexcBad7 3 3 2 2 3" xfId="29641" xr:uid="{00000000-0005-0000-0000-0000912A0000}"/>
    <cellStyle name="SAPBEXexcBad7 3 3 2 2 3 2" xfId="29642" xr:uid="{00000000-0005-0000-0000-0000922A0000}"/>
    <cellStyle name="SAPBEXexcBad7 3 3 2 2 3 2 2" xfId="29643" xr:uid="{00000000-0005-0000-0000-0000932A0000}"/>
    <cellStyle name="SAPBEXexcBad7 3 3 2 2 4" xfId="29644" xr:uid="{00000000-0005-0000-0000-0000942A0000}"/>
    <cellStyle name="SAPBEXexcBad7 3 3 2 2 4 2" xfId="29645" xr:uid="{00000000-0005-0000-0000-0000952A0000}"/>
    <cellStyle name="SAPBEXexcBad7 3 3 2 3" xfId="29646" xr:uid="{00000000-0005-0000-0000-0000962A0000}"/>
    <cellStyle name="SAPBEXexcBad7 3 3 2 3 2" xfId="29647" xr:uid="{00000000-0005-0000-0000-0000972A0000}"/>
    <cellStyle name="SAPBEXexcBad7 3 3 2 3 2 2" xfId="29648" xr:uid="{00000000-0005-0000-0000-0000982A0000}"/>
    <cellStyle name="SAPBEXexcBad7 3 3 2 3 3" xfId="29649" xr:uid="{00000000-0005-0000-0000-0000992A0000}"/>
    <cellStyle name="SAPBEXexcBad7 3 3 2 4" xfId="29650" xr:uid="{00000000-0005-0000-0000-00009A2A0000}"/>
    <cellStyle name="SAPBEXexcBad7 3 3 2 4 2" xfId="29651" xr:uid="{00000000-0005-0000-0000-00009B2A0000}"/>
    <cellStyle name="SAPBEXexcBad7 3 3 2 4 2 2" xfId="29652" xr:uid="{00000000-0005-0000-0000-00009C2A0000}"/>
    <cellStyle name="SAPBEXexcBad7 3 3 2 5" xfId="29653" xr:uid="{00000000-0005-0000-0000-00009D2A0000}"/>
    <cellStyle name="SAPBEXexcBad7 3 3 2 5 2" xfId="29654" xr:uid="{00000000-0005-0000-0000-00009E2A0000}"/>
    <cellStyle name="SAPBEXexcBad7 3 3 20" xfId="17838" xr:uid="{00000000-0005-0000-0000-00009F2A0000}"/>
    <cellStyle name="SAPBEXexcBad7 3 3 21" xfId="18719" xr:uid="{00000000-0005-0000-0000-0000A02A0000}"/>
    <cellStyle name="SAPBEXexcBad7 3 3 22" xfId="19577" xr:uid="{00000000-0005-0000-0000-0000A12A0000}"/>
    <cellStyle name="SAPBEXexcBad7 3 3 23" xfId="20443" xr:uid="{00000000-0005-0000-0000-0000A22A0000}"/>
    <cellStyle name="SAPBEXexcBad7 3 3 24" xfId="21301" xr:uid="{00000000-0005-0000-0000-0000A32A0000}"/>
    <cellStyle name="SAPBEXexcBad7 3 3 25" xfId="22142" xr:uid="{00000000-0005-0000-0000-0000A42A0000}"/>
    <cellStyle name="SAPBEXexcBad7 3 3 26" xfId="22971" xr:uid="{00000000-0005-0000-0000-0000A52A0000}"/>
    <cellStyle name="SAPBEXexcBad7 3 3 27" xfId="23773" xr:uid="{00000000-0005-0000-0000-0000A62A0000}"/>
    <cellStyle name="SAPBEXexcBad7 3 3 3" xfId="2841" xr:uid="{00000000-0005-0000-0000-0000A72A0000}"/>
    <cellStyle name="SAPBEXexcBad7 3 3 4" xfId="3743" xr:uid="{00000000-0005-0000-0000-0000A82A0000}"/>
    <cellStyle name="SAPBEXexcBad7 3 3 5" xfId="4631" xr:uid="{00000000-0005-0000-0000-0000A92A0000}"/>
    <cellStyle name="SAPBEXexcBad7 3 3 6" xfId="5520" xr:uid="{00000000-0005-0000-0000-0000AA2A0000}"/>
    <cellStyle name="SAPBEXexcBad7 3 3 7" xfId="6414" xr:uid="{00000000-0005-0000-0000-0000AB2A0000}"/>
    <cellStyle name="SAPBEXexcBad7 3 3 8" xfId="7287" xr:uid="{00000000-0005-0000-0000-0000AC2A0000}"/>
    <cellStyle name="SAPBEXexcBad7 3 3 9" xfId="8116" xr:uid="{00000000-0005-0000-0000-0000AD2A0000}"/>
    <cellStyle name="SAPBEXexcBad7 3 30" xfId="21912" xr:uid="{00000000-0005-0000-0000-0000AE2A0000}"/>
    <cellStyle name="SAPBEXexcBad7 3 31" xfId="22744" xr:uid="{00000000-0005-0000-0000-0000AF2A0000}"/>
    <cellStyle name="SAPBEXexcBad7 3 32" xfId="23553" xr:uid="{00000000-0005-0000-0000-0000B02A0000}"/>
    <cellStyle name="SAPBEXexcBad7 3 4" xfId="654" xr:uid="{00000000-0005-0000-0000-0000B12A0000}"/>
    <cellStyle name="SAPBEXexcBad7 3 4 10" xfId="9006" xr:uid="{00000000-0005-0000-0000-0000B22A0000}"/>
    <cellStyle name="SAPBEXexcBad7 3 4 11" xfId="9895" xr:uid="{00000000-0005-0000-0000-0000B32A0000}"/>
    <cellStyle name="SAPBEXexcBad7 3 4 12" xfId="10764" xr:uid="{00000000-0005-0000-0000-0000B42A0000}"/>
    <cellStyle name="SAPBEXexcBad7 3 4 13" xfId="11655" xr:uid="{00000000-0005-0000-0000-0000B52A0000}"/>
    <cellStyle name="SAPBEXexcBad7 3 4 14" xfId="12546" xr:uid="{00000000-0005-0000-0000-0000B62A0000}"/>
    <cellStyle name="SAPBEXexcBad7 3 4 15" xfId="13412" xr:uid="{00000000-0005-0000-0000-0000B72A0000}"/>
    <cellStyle name="SAPBEXexcBad7 3 4 16" xfId="14303" xr:uid="{00000000-0005-0000-0000-0000B82A0000}"/>
    <cellStyle name="SAPBEXexcBad7 3 4 17" xfId="15189" xr:uid="{00000000-0005-0000-0000-0000B92A0000}"/>
    <cellStyle name="SAPBEXexcBad7 3 4 18" xfId="16073" xr:uid="{00000000-0005-0000-0000-0000BA2A0000}"/>
    <cellStyle name="SAPBEXexcBad7 3 4 19" xfId="16959" xr:uid="{00000000-0005-0000-0000-0000BB2A0000}"/>
    <cellStyle name="SAPBEXexcBad7 3 4 2" xfId="2124" xr:uid="{00000000-0005-0000-0000-0000BC2A0000}"/>
    <cellStyle name="SAPBEXexcBad7 3 4 2 2" xfId="24695" xr:uid="{00000000-0005-0000-0000-0000BD2A0000}"/>
    <cellStyle name="SAPBEXexcBad7 3 4 2 2 2" xfId="29655" xr:uid="{00000000-0005-0000-0000-0000BE2A0000}"/>
    <cellStyle name="SAPBEXexcBad7 3 4 2 2 2 2" xfId="29656" xr:uid="{00000000-0005-0000-0000-0000BF2A0000}"/>
    <cellStyle name="SAPBEXexcBad7 3 4 2 2 2 2 2" xfId="29657" xr:uid="{00000000-0005-0000-0000-0000C02A0000}"/>
    <cellStyle name="SAPBEXexcBad7 3 4 2 2 2 3" xfId="29658" xr:uid="{00000000-0005-0000-0000-0000C12A0000}"/>
    <cellStyle name="SAPBEXexcBad7 3 4 2 2 3" xfId="29659" xr:uid="{00000000-0005-0000-0000-0000C22A0000}"/>
    <cellStyle name="SAPBEXexcBad7 3 4 2 2 3 2" xfId="29660" xr:uid="{00000000-0005-0000-0000-0000C32A0000}"/>
    <cellStyle name="SAPBEXexcBad7 3 4 2 2 3 2 2" xfId="29661" xr:uid="{00000000-0005-0000-0000-0000C42A0000}"/>
    <cellStyle name="SAPBEXexcBad7 3 4 2 2 4" xfId="29662" xr:uid="{00000000-0005-0000-0000-0000C52A0000}"/>
    <cellStyle name="SAPBEXexcBad7 3 4 2 2 4 2" xfId="29663" xr:uid="{00000000-0005-0000-0000-0000C62A0000}"/>
    <cellStyle name="SAPBEXexcBad7 3 4 2 3" xfId="29664" xr:uid="{00000000-0005-0000-0000-0000C72A0000}"/>
    <cellStyle name="SAPBEXexcBad7 3 4 2 3 2" xfId="29665" xr:uid="{00000000-0005-0000-0000-0000C82A0000}"/>
    <cellStyle name="SAPBEXexcBad7 3 4 2 3 2 2" xfId="29666" xr:uid="{00000000-0005-0000-0000-0000C92A0000}"/>
    <cellStyle name="SAPBEXexcBad7 3 4 2 3 3" xfId="29667" xr:uid="{00000000-0005-0000-0000-0000CA2A0000}"/>
    <cellStyle name="SAPBEXexcBad7 3 4 2 4" xfId="29668" xr:uid="{00000000-0005-0000-0000-0000CB2A0000}"/>
    <cellStyle name="SAPBEXexcBad7 3 4 2 4 2" xfId="29669" xr:uid="{00000000-0005-0000-0000-0000CC2A0000}"/>
    <cellStyle name="SAPBEXexcBad7 3 4 2 4 2 2" xfId="29670" xr:uid="{00000000-0005-0000-0000-0000CD2A0000}"/>
    <cellStyle name="SAPBEXexcBad7 3 4 2 5" xfId="29671" xr:uid="{00000000-0005-0000-0000-0000CE2A0000}"/>
    <cellStyle name="SAPBEXexcBad7 3 4 2 5 2" xfId="29672" xr:uid="{00000000-0005-0000-0000-0000CF2A0000}"/>
    <cellStyle name="SAPBEXexcBad7 3 4 20" xfId="17839" xr:uid="{00000000-0005-0000-0000-0000D02A0000}"/>
    <cellStyle name="SAPBEXexcBad7 3 4 21" xfId="18720" xr:uid="{00000000-0005-0000-0000-0000D12A0000}"/>
    <cellStyle name="SAPBEXexcBad7 3 4 22" xfId="19578" xr:uid="{00000000-0005-0000-0000-0000D22A0000}"/>
    <cellStyle name="SAPBEXexcBad7 3 4 23" xfId="20444" xr:uid="{00000000-0005-0000-0000-0000D32A0000}"/>
    <cellStyle name="SAPBEXexcBad7 3 4 24" xfId="21302" xr:uid="{00000000-0005-0000-0000-0000D42A0000}"/>
    <cellStyle name="SAPBEXexcBad7 3 4 25" xfId="22143" xr:uid="{00000000-0005-0000-0000-0000D52A0000}"/>
    <cellStyle name="SAPBEXexcBad7 3 4 26" xfId="22972" xr:uid="{00000000-0005-0000-0000-0000D62A0000}"/>
    <cellStyle name="SAPBEXexcBad7 3 4 27" xfId="23774" xr:uid="{00000000-0005-0000-0000-0000D72A0000}"/>
    <cellStyle name="SAPBEXexcBad7 3 4 3" xfId="2842" xr:uid="{00000000-0005-0000-0000-0000D82A0000}"/>
    <cellStyle name="SAPBEXexcBad7 3 4 4" xfId="3744" xr:uid="{00000000-0005-0000-0000-0000D92A0000}"/>
    <cellStyle name="SAPBEXexcBad7 3 4 5" xfId="4632" xr:uid="{00000000-0005-0000-0000-0000DA2A0000}"/>
    <cellStyle name="SAPBEXexcBad7 3 4 6" xfId="5521" xr:uid="{00000000-0005-0000-0000-0000DB2A0000}"/>
    <cellStyle name="SAPBEXexcBad7 3 4 7" xfId="6415" xr:uid="{00000000-0005-0000-0000-0000DC2A0000}"/>
    <cellStyle name="SAPBEXexcBad7 3 4 8" xfId="7286" xr:uid="{00000000-0005-0000-0000-0000DD2A0000}"/>
    <cellStyle name="SAPBEXexcBad7 3 4 9" xfId="8117" xr:uid="{00000000-0005-0000-0000-0000DE2A0000}"/>
    <cellStyle name="SAPBEXexcBad7 3 5" xfId="655" xr:uid="{00000000-0005-0000-0000-0000DF2A0000}"/>
    <cellStyle name="SAPBEXexcBad7 3 5 10" xfId="9007" xr:uid="{00000000-0005-0000-0000-0000E02A0000}"/>
    <cellStyle name="SAPBEXexcBad7 3 5 11" xfId="9896" xr:uid="{00000000-0005-0000-0000-0000E12A0000}"/>
    <cellStyle name="SAPBEXexcBad7 3 5 12" xfId="10765" xr:uid="{00000000-0005-0000-0000-0000E22A0000}"/>
    <cellStyle name="SAPBEXexcBad7 3 5 13" xfId="11656" xr:uid="{00000000-0005-0000-0000-0000E32A0000}"/>
    <cellStyle name="SAPBEXexcBad7 3 5 14" xfId="12547" xr:uid="{00000000-0005-0000-0000-0000E42A0000}"/>
    <cellStyle name="SAPBEXexcBad7 3 5 15" xfId="13413" xr:uid="{00000000-0005-0000-0000-0000E52A0000}"/>
    <cellStyle name="SAPBEXexcBad7 3 5 16" xfId="14304" xr:uid="{00000000-0005-0000-0000-0000E62A0000}"/>
    <cellStyle name="SAPBEXexcBad7 3 5 17" xfId="15190" xr:uid="{00000000-0005-0000-0000-0000E72A0000}"/>
    <cellStyle name="SAPBEXexcBad7 3 5 18" xfId="16074" xr:uid="{00000000-0005-0000-0000-0000E82A0000}"/>
    <cellStyle name="SAPBEXexcBad7 3 5 19" xfId="16960" xr:uid="{00000000-0005-0000-0000-0000E92A0000}"/>
    <cellStyle name="SAPBEXexcBad7 3 5 2" xfId="2125" xr:uid="{00000000-0005-0000-0000-0000EA2A0000}"/>
    <cellStyle name="SAPBEXexcBad7 3 5 2 2" xfId="24696" xr:uid="{00000000-0005-0000-0000-0000EB2A0000}"/>
    <cellStyle name="SAPBEXexcBad7 3 5 2 2 2" xfId="29673" xr:uid="{00000000-0005-0000-0000-0000EC2A0000}"/>
    <cellStyle name="SAPBEXexcBad7 3 5 2 2 2 2" xfId="29674" xr:uid="{00000000-0005-0000-0000-0000ED2A0000}"/>
    <cellStyle name="SAPBEXexcBad7 3 5 2 2 2 2 2" xfId="29675" xr:uid="{00000000-0005-0000-0000-0000EE2A0000}"/>
    <cellStyle name="SAPBEXexcBad7 3 5 2 2 2 3" xfId="29676" xr:uid="{00000000-0005-0000-0000-0000EF2A0000}"/>
    <cellStyle name="SAPBEXexcBad7 3 5 2 2 3" xfId="29677" xr:uid="{00000000-0005-0000-0000-0000F02A0000}"/>
    <cellStyle name="SAPBEXexcBad7 3 5 2 2 3 2" xfId="29678" xr:uid="{00000000-0005-0000-0000-0000F12A0000}"/>
    <cellStyle name="SAPBEXexcBad7 3 5 2 2 3 2 2" xfId="29679" xr:uid="{00000000-0005-0000-0000-0000F22A0000}"/>
    <cellStyle name="SAPBEXexcBad7 3 5 2 2 4" xfId="29680" xr:uid="{00000000-0005-0000-0000-0000F32A0000}"/>
    <cellStyle name="SAPBEXexcBad7 3 5 2 2 4 2" xfId="29681" xr:uid="{00000000-0005-0000-0000-0000F42A0000}"/>
    <cellStyle name="SAPBEXexcBad7 3 5 2 3" xfId="29682" xr:uid="{00000000-0005-0000-0000-0000F52A0000}"/>
    <cellStyle name="SAPBEXexcBad7 3 5 2 3 2" xfId="29683" xr:uid="{00000000-0005-0000-0000-0000F62A0000}"/>
    <cellStyle name="SAPBEXexcBad7 3 5 2 3 2 2" xfId="29684" xr:uid="{00000000-0005-0000-0000-0000F72A0000}"/>
    <cellStyle name="SAPBEXexcBad7 3 5 2 3 3" xfId="29685" xr:uid="{00000000-0005-0000-0000-0000F82A0000}"/>
    <cellStyle name="SAPBEXexcBad7 3 5 2 4" xfId="29686" xr:uid="{00000000-0005-0000-0000-0000F92A0000}"/>
    <cellStyle name="SAPBEXexcBad7 3 5 2 4 2" xfId="29687" xr:uid="{00000000-0005-0000-0000-0000FA2A0000}"/>
    <cellStyle name="SAPBEXexcBad7 3 5 2 4 2 2" xfId="29688" xr:uid="{00000000-0005-0000-0000-0000FB2A0000}"/>
    <cellStyle name="SAPBEXexcBad7 3 5 2 5" xfId="29689" xr:uid="{00000000-0005-0000-0000-0000FC2A0000}"/>
    <cellStyle name="SAPBEXexcBad7 3 5 2 5 2" xfId="29690" xr:uid="{00000000-0005-0000-0000-0000FD2A0000}"/>
    <cellStyle name="SAPBEXexcBad7 3 5 20" xfId="17840" xr:uid="{00000000-0005-0000-0000-0000FE2A0000}"/>
    <cellStyle name="SAPBEXexcBad7 3 5 21" xfId="18721" xr:uid="{00000000-0005-0000-0000-0000FF2A0000}"/>
    <cellStyle name="SAPBEXexcBad7 3 5 22" xfId="19579" xr:uid="{00000000-0005-0000-0000-0000002B0000}"/>
    <cellStyle name="SAPBEXexcBad7 3 5 23" xfId="20445" xr:uid="{00000000-0005-0000-0000-0000012B0000}"/>
    <cellStyle name="SAPBEXexcBad7 3 5 24" xfId="21303" xr:uid="{00000000-0005-0000-0000-0000022B0000}"/>
    <cellStyle name="SAPBEXexcBad7 3 5 25" xfId="22144" xr:uid="{00000000-0005-0000-0000-0000032B0000}"/>
    <cellStyle name="SAPBEXexcBad7 3 5 26" xfId="22973" xr:uid="{00000000-0005-0000-0000-0000042B0000}"/>
    <cellStyle name="SAPBEXexcBad7 3 5 27" xfId="23775" xr:uid="{00000000-0005-0000-0000-0000052B0000}"/>
    <cellStyle name="SAPBEXexcBad7 3 5 3" xfId="2843" xr:uid="{00000000-0005-0000-0000-0000062B0000}"/>
    <cellStyle name="SAPBEXexcBad7 3 5 4" xfId="3745" xr:uid="{00000000-0005-0000-0000-0000072B0000}"/>
    <cellStyle name="SAPBEXexcBad7 3 5 5" xfId="4633" xr:uid="{00000000-0005-0000-0000-0000082B0000}"/>
    <cellStyle name="SAPBEXexcBad7 3 5 6" xfId="5522" xr:uid="{00000000-0005-0000-0000-0000092B0000}"/>
    <cellStyle name="SAPBEXexcBad7 3 5 7" xfId="6416" xr:uid="{00000000-0005-0000-0000-00000A2B0000}"/>
    <cellStyle name="SAPBEXexcBad7 3 5 8" xfId="7285" xr:uid="{00000000-0005-0000-0000-00000B2B0000}"/>
    <cellStyle name="SAPBEXexcBad7 3 5 9" xfId="8118" xr:uid="{00000000-0005-0000-0000-00000C2B0000}"/>
    <cellStyle name="SAPBEXexcBad7 3 6" xfId="656" xr:uid="{00000000-0005-0000-0000-00000D2B0000}"/>
    <cellStyle name="SAPBEXexcBad7 3 6 10" xfId="9008" xr:uid="{00000000-0005-0000-0000-00000E2B0000}"/>
    <cellStyle name="SAPBEXexcBad7 3 6 11" xfId="9897" xr:uid="{00000000-0005-0000-0000-00000F2B0000}"/>
    <cellStyle name="SAPBEXexcBad7 3 6 12" xfId="10766" xr:uid="{00000000-0005-0000-0000-0000102B0000}"/>
    <cellStyle name="SAPBEXexcBad7 3 6 13" xfId="11657" xr:uid="{00000000-0005-0000-0000-0000112B0000}"/>
    <cellStyle name="SAPBEXexcBad7 3 6 14" xfId="12548" xr:uid="{00000000-0005-0000-0000-0000122B0000}"/>
    <cellStyle name="SAPBEXexcBad7 3 6 15" xfId="13414" xr:uid="{00000000-0005-0000-0000-0000132B0000}"/>
    <cellStyle name="SAPBEXexcBad7 3 6 16" xfId="14305" xr:uid="{00000000-0005-0000-0000-0000142B0000}"/>
    <cellStyle name="SAPBEXexcBad7 3 6 17" xfId="15191" xr:uid="{00000000-0005-0000-0000-0000152B0000}"/>
    <cellStyle name="SAPBEXexcBad7 3 6 18" xfId="16075" xr:uid="{00000000-0005-0000-0000-0000162B0000}"/>
    <cellStyle name="SAPBEXexcBad7 3 6 19" xfId="16961" xr:uid="{00000000-0005-0000-0000-0000172B0000}"/>
    <cellStyle name="SAPBEXexcBad7 3 6 2" xfId="2126" xr:uid="{00000000-0005-0000-0000-0000182B0000}"/>
    <cellStyle name="SAPBEXexcBad7 3 6 2 2" xfId="24697" xr:uid="{00000000-0005-0000-0000-0000192B0000}"/>
    <cellStyle name="SAPBEXexcBad7 3 6 2 2 2" xfId="29691" xr:uid="{00000000-0005-0000-0000-00001A2B0000}"/>
    <cellStyle name="SAPBEXexcBad7 3 6 2 2 2 2" xfId="29692" xr:uid="{00000000-0005-0000-0000-00001B2B0000}"/>
    <cellStyle name="SAPBEXexcBad7 3 6 2 2 2 2 2" xfId="29693" xr:uid="{00000000-0005-0000-0000-00001C2B0000}"/>
    <cellStyle name="SAPBEXexcBad7 3 6 2 2 2 3" xfId="29694" xr:uid="{00000000-0005-0000-0000-00001D2B0000}"/>
    <cellStyle name="SAPBEXexcBad7 3 6 2 2 3" xfId="29695" xr:uid="{00000000-0005-0000-0000-00001E2B0000}"/>
    <cellStyle name="SAPBEXexcBad7 3 6 2 2 3 2" xfId="29696" xr:uid="{00000000-0005-0000-0000-00001F2B0000}"/>
    <cellStyle name="SAPBEXexcBad7 3 6 2 2 3 2 2" xfId="29697" xr:uid="{00000000-0005-0000-0000-0000202B0000}"/>
    <cellStyle name="SAPBEXexcBad7 3 6 2 2 4" xfId="29698" xr:uid="{00000000-0005-0000-0000-0000212B0000}"/>
    <cellStyle name="SAPBEXexcBad7 3 6 2 2 4 2" xfId="29699" xr:uid="{00000000-0005-0000-0000-0000222B0000}"/>
    <cellStyle name="SAPBEXexcBad7 3 6 2 3" xfId="29700" xr:uid="{00000000-0005-0000-0000-0000232B0000}"/>
    <cellStyle name="SAPBEXexcBad7 3 6 2 3 2" xfId="29701" xr:uid="{00000000-0005-0000-0000-0000242B0000}"/>
    <cellStyle name="SAPBEXexcBad7 3 6 2 3 2 2" xfId="29702" xr:uid="{00000000-0005-0000-0000-0000252B0000}"/>
    <cellStyle name="SAPBEXexcBad7 3 6 2 3 3" xfId="29703" xr:uid="{00000000-0005-0000-0000-0000262B0000}"/>
    <cellStyle name="SAPBEXexcBad7 3 6 2 4" xfId="29704" xr:uid="{00000000-0005-0000-0000-0000272B0000}"/>
    <cellStyle name="SAPBEXexcBad7 3 6 2 4 2" xfId="29705" xr:uid="{00000000-0005-0000-0000-0000282B0000}"/>
    <cellStyle name="SAPBEXexcBad7 3 6 2 4 2 2" xfId="29706" xr:uid="{00000000-0005-0000-0000-0000292B0000}"/>
    <cellStyle name="SAPBEXexcBad7 3 6 2 5" xfId="29707" xr:uid="{00000000-0005-0000-0000-00002A2B0000}"/>
    <cellStyle name="SAPBEXexcBad7 3 6 2 5 2" xfId="29708" xr:uid="{00000000-0005-0000-0000-00002B2B0000}"/>
    <cellStyle name="SAPBEXexcBad7 3 6 20" xfId="17841" xr:uid="{00000000-0005-0000-0000-00002C2B0000}"/>
    <cellStyle name="SAPBEXexcBad7 3 6 21" xfId="18722" xr:uid="{00000000-0005-0000-0000-00002D2B0000}"/>
    <cellStyle name="SAPBEXexcBad7 3 6 22" xfId="19580" xr:uid="{00000000-0005-0000-0000-00002E2B0000}"/>
    <cellStyle name="SAPBEXexcBad7 3 6 23" xfId="20446" xr:uid="{00000000-0005-0000-0000-00002F2B0000}"/>
    <cellStyle name="SAPBEXexcBad7 3 6 24" xfId="21304" xr:uid="{00000000-0005-0000-0000-0000302B0000}"/>
    <cellStyle name="SAPBEXexcBad7 3 6 25" xfId="22145" xr:uid="{00000000-0005-0000-0000-0000312B0000}"/>
    <cellStyle name="SAPBEXexcBad7 3 6 26" xfId="22974" xr:uid="{00000000-0005-0000-0000-0000322B0000}"/>
    <cellStyle name="SAPBEXexcBad7 3 6 27" xfId="23776" xr:uid="{00000000-0005-0000-0000-0000332B0000}"/>
    <cellStyle name="SAPBEXexcBad7 3 6 3" xfId="2844" xr:uid="{00000000-0005-0000-0000-0000342B0000}"/>
    <cellStyle name="SAPBEXexcBad7 3 6 4" xfId="3746" xr:uid="{00000000-0005-0000-0000-0000352B0000}"/>
    <cellStyle name="SAPBEXexcBad7 3 6 5" xfId="4634" xr:uid="{00000000-0005-0000-0000-0000362B0000}"/>
    <cellStyle name="SAPBEXexcBad7 3 6 6" xfId="5523" xr:uid="{00000000-0005-0000-0000-0000372B0000}"/>
    <cellStyle name="SAPBEXexcBad7 3 6 7" xfId="6417" xr:uid="{00000000-0005-0000-0000-0000382B0000}"/>
    <cellStyle name="SAPBEXexcBad7 3 6 8" xfId="7284" xr:uid="{00000000-0005-0000-0000-0000392B0000}"/>
    <cellStyle name="SAPBEXexcBad7 3 6 9" xfId="8119" xr:uid="{00000000-0005-0000-0000-00003A2B0000}"/>
    <cellStyle name="SAPBEXexcBad7 3 7" xfId="1870" xr:uid="{00000000-0005-0000-0000-00003B2B0000}"/>
    <cellStyle name="SAPBEXexcBad7 3 7 2" xfId="24698" xr:uid="{00000000-0005-0000-0000-00003C2B0000}"/>
    <cellStyle name="SAPBEXexcBad7 3 7 2 2" xfId="29709" xr:uid="{00000000-0005-0000-0000-00003D2B0000}"/>
    <cellStyle name="SAPBEXexcBad7 3 7 2 2 2" xfId="29710" xr:uid="{00000000-0005-0000-0000-00003E2B0000}"/>
    <cellStyle name="SAPBEXexcBad7 3 7 2 2 2 2" xfId="29711" xr:uid="{00000000-0005-0000-0000-00003F2B0000}"/>
    <cellStyle name="SAPBEXexcBad7 3 7 2 2 3" xfId="29712" xr:uid="{00000000-0005-0000-0000-0000402B0000}"/>
    <cellStyle name="SAPBEXexcBad7 3 7 2 3" xfId="29713" xr:uid="{00000000-0005-0000-0000-0000412B0000}"/>
    <cellStyle name="SAPBEXexcBad7 3 7 2 3 2" xfId="29714" xr:uid="{00000000-0005-0000-0000-0000422B0000}"/>
    <cellStyle name="SAPBEXexcBad7 3 7 2 3 2 2" xfId="29715" xr:uid="{00000000-0005-0000-0000-0000432B0000}"/>
    <cellStyle name="SAPBEXexcBad7 3 7 2 4" xfId="29716" xr:uid="{00000000-0005-0000-0000-0000442B0000}"/>
    <cellStyle name="SAPBEXexcBad7 3 7 2 4 2" xfId="29717" xr:uid="{00000000-0005-0000-0000-0000452B0000}"/>
    <cellStyle name="SAPBEXexcBad7 3 7 3" xfId="29718" xr:uid="{00000000-0005-0000-0000-0000462B0000}"/>
    <cellStyle name="SAPBEXexcBad7 3 7 3 2" xfId="29719" xr:uid="{00000000-0005-0000-0000-0000472B0000}"/>
    <cellStyle name="SAPBEXexcBad7 3 7 3 2 2" xfId="29720" xr:uid="{00000000-0005-0000-0000-0000482B0000}"/>
    <cellStyle name="SAPBEXexcBad7 3 7 3 3" xfId="29721" xr:uid="{00000000-0005-0000-0000-0000492B0000}"/>
    <cellStyle name="SAPBEXexcBad7 3 7 4" xfId="29722" xr:uid="{00000000-0005-0000-0000-00004A2B0000}"/>
    <cellStyle name="SAPBEXexcBad7 3 7 4 2" xfId="29723" xr:uid="{00000000-0005-0000-0000-00004B2B0000}"/>
    <cellStyle name="SAPBEXexcBad7 3 7 4 2 2" xfId="29724" xr:uid="{00000000-0005-0000-0000-00004C2B0000}"/>
    <cellStyle name="SAPBEXexcBad7 3 7 5" xfId="29725" xr:uid="{00000000-0005-0000-0000-00004D2B0000}"/>
    <cellStyle name="SAPBEXexcBad7 3 7 5 2" xfId="29726" xr:uid="{00000000-0005-0000-0000-00004E2B0000}"/>
    <cellStyle name="SAPBEXexcBad7 3 8" xfId="1696" xr:uid="{00000000-0005-0000-0000-00004F2B0000}"/>
    <cellStyle name="SAPBEXexcBad7 3 9" xfId="3487" xr:uid="{00000000-0005-0000-0000-0000502B0000}"/>
    <cellStyle name="SAPBEXexcBad7 30" xfId="14885" xr:uid="{00000000-0005-0000-0000-0000512B0000}"/>
    <cellStyle name="SAPBEXexcBad7 31" xfId="20085" xr:uid="{00000000-0005-0000-0000-0000522B0000}"/>
    <cellStyle name="SAPBEXexcBad7 32" xfId="20951" xr:uid="{00000000-0005-0000-0000-0000532B0000}"/>
    <cellStyle name="SAPBEXexcBad7 33" xfId="21809" xr:uid="{00000000-0005-0000-0000-0000542B0000}"/>
    <cellStyle name="SAPBEXexcBad7 34" xfId="22650" xr:uid="{00000000-0005-0000-0000-0000552B0000}"/>
    <cellStyle name="SAPBEXexcBad7 35" xfId="23479" xr:uid="{00000000-0005-0000-0000-0000562B0000}"/>
    <cellStyle name="SAPBEXexcBad7 4" xfId="657" xr:uid="{00000000-0005-0000-0000-0000572B0000}"/>
    <cellStyle name="SAPBEXexcBad7 4 10" xfId="9009" xr:uid="{00000000-0005-0000-0000-0000582B0000}"/>
    <cellStyle name="SAPBEXexcBad7 4 11" xfId="9898" xr:uid="{00000000-0005-0000-0000-0000592B0000}"/>
    <cellStyle name="SAPBEXexcBad7 4 12" xfId="10767" xr:uid="{00000000-0005-0000-0000-00005A2B0000}"/>
    <cellStyle name="SAPBEXexcBad7 4 13" xfId="11658" xr:uid="{00000000-0005-0000-0000-00005B2B0000}"/>
    <cellStyle name="SAPBEXexcBad7 4 14" xfId="12549" xr:uid="{00000000-0005-0000-0000-00005C2B0000}"/>
    <cellStyle name="SAPBEXexcBad7 4 15" xfId="13415" xr:uid="{00000000-0005-0000-0000-00005D2B0000}"/>
    <cellStyle name="SAPBEXexcBad7 4 16" xfId="14306" xr:uid="{00000000-0005-0000-0000-00005E2B0000}"/>
    <cellStyle name="SAPBEXexcBad7 4 17" xfId="15192" xr:uid="{00000000-0005-0000-0000-00005F2B0000}"/>
    <cellStyle name="SAPBEXexcBad7 4 18" xfId="16076" xr:uid="{00000000-0005-0000-0000-0000602B0000}"/>
    <cellStyle name="SAPBEXexcBad7 4 19" xfId="16962" xr:uid="{00000000-0005-0000-0000-0000612B0000}"/>
    <cellStyle name="SAPBEXexcBad7 4 2" xfId="2127" xr:uid="{00000000-0005-0000-0000-0000622B0000}"/>
    <cellStyle name="SAPBEXexcBad7 4 2 2" xfId="24699" xr:uid="{00000000-0005-0000-0000-0000632B0000}"/>
    <cellStyle name="SAPBEXexcBad7 4 2 2 2" xfId="29727" xr:uid="{00000000-0005-0000-0000-0000642B0000}"/>
    <cellStyle name="SAPBEXexcBad7 4 2 2 2 2" xfId="29728" xr:uid="{00000000-0005-0000-0000-0000652B0000}"/>
    <cellStyle name="SAPBEXexcBad7 4 2 2 2 2 2" xfId="29729" xr:uid="{00000000-0005-0000-0000-0000662B0000}"/>
    <cellStyle name="SAPBEXexcBad7 4 2 2 2 3" xfId="29730" xr:uid="{00000000-0005-0000-0000-0000672B0000}"/>
    <cellStyle name="SAPBEXexcBad7 4 2 2 3" xfId="29731" xr:uid="{00000000-0005-0000-0000-0000682B0000}"/>
    <cellStyle name="SAPBEXexcBad7 4 2 2 3 2" xfId="29732" xr:uid="{00000000-0005-0000-0000-0000692B0000}"/>
    <cellStyle name="SAPBEXexcBad7 4 2 2 3 2 2" xfId="29733" xr:uid="{00000000-0005-0000-0000-00006A2B0000}"/>
    <cellStyle name="SAPBEXexcBad7 4 2 2 4" xfId="29734" xr:uid="{00000000-0005-0000-0000-00006B2B0000}"/>
    <cellStyle name="SAPBEXexcBad7 4 2 2 4 2" xfId="29735" xr:uid="{00000000-0005-0000-0000-00006C2B0000}"/>
    <cellStyle name="SAPBEXexcBad7 4 2 3" xfId="29736" xr:uid="{00000000-0005-0000-0000-00006D2B0000}"/>
    <cellStyle name="SAPBEXexcBad7 4 2 3 2" xfId="29737" xr:uid="{00000000-0005-0000-0000-00006E2B0000}"/>
    <cellStyle name="SAPBEXexcBad7 4 2 3 2 2" xfId="29738" xr:uid="{00000000-0005-0000-0000-00006F2B0000}"/>
    <cellStyle name="SAPBEXexcBad7 4 2 3 3" xfId="29739" xr:uid="{00000000-0005-0000-0000-0000702B0000}"/>
    <cellStyle name="SAPBEXexcBad7 4 2 4" xfId="29740" xr:uid="{00000000-0005-0000-0000-0000712B0000}"/>
    <cellStyle name="SAPBEXexcBad7 4 2 4 2" xfId="29741" xr:uid="{00000000-0005-0000-0000-0000722B0000}"/>
    <cellStyle name="SAPBEXexcBad7 4 2 4 2 2" xfId="29742" xr:uid="{00000000-0005-0000-0000-0000732B0000}"/>
    <cellStyle name="SAPBEXexcBad7 4 2 5" xfId="29743" xr:uid="{00000000-0005-0000-0000-0000742B0000}"/>
    <cellStyle name="SAPBEXexcBad7 4 2 5 2" xfId="29744" xr:uid="{00000000-0005-0000-0000-0000752B0000}"/>
    <cellStyle name="SAPBEXexcBad7 4 20" xfId="17842" xr:uid="{00000000-0005-0000-0000-0000762B0000}"/>
    <cellStyle name="SAPBEXexcBad7 4 21" xfId="18723" xr:uid="{00000000-0005-0000-0000-0000772B0000}"/>
    <cellStyle name="SAPBEXexcBad7 4 22" xfId="19581" xr:uid="{00000000-0005-0000-0000-0000782B0000}"/>
    <cellStyle name="SAPBEXexcBad7 4 23" xfId="20447" xr:uid="{00000000-0005-0000-0000-0000792B0000}"/>
    <cellStyle name="SAPBEXexcBad7 4 24" xfId="21305" xr:uid="{00000000-0005-0000-0000-00007A2B0000}"/>
    <cellStyle name="SAPBEXexcBad7 4 25" xfId="22146" xr:uid="{00000000-0005-0000-0000-00007B2B0000}"/>
    <cellStyle name="SAPBEXexcBad7 4 26" xfId="22975" xr:uid="{00000000-0005-0000-0000-00007C2B0000}"/>
    <cellStyle name="SAPBEXexcBad7 4 27" xfId="23777" xr:uid="{00000000-0005-0000-0000-00007D2B0000}"/>
    <cellStyle name="SAPBEXexcBad7 4 3" xfId="2845" xr:uid="{00000000-0005-0000-0000-00007E2B0000}"/>
    <cellStyle name="SAPBEXexcBad7 4 4" xfId="3747" xr:uid="{00000000-0005-0000-0000-00007F2B0000}"/>
    <cellStyle name="SAPBEXexcBad7 4 5" xfId="4635" xr:uid="{00000000-0005-0000-0000-0000802B0000}"/>
    <cellStyle name="SAPBEXexcBad7 4 6" xfId="5524" xr:uid="{00000000-0005-0000-0000-0000812B0000}"/>
    <cellStyle name="SAPBEXexcBad7 4 7" xfId="6418" xr:uid="{00000000-0005-0000-0000-0000822B0000}"/>
    <cellStyle name="SAPBEXexcBad7 4 8" xfId="7283" xr:uid="{00000000-0005-0000-0000-0000832B0000}"/>
    <cellStyle name="SAPBEXexcBad7 4 9" xfId="8120" xr:uid="{00000000-0005-0000-0000-0000842B0000}"/>
    <cellStyle name="SAPBEXexcBad7 5" xfId="658" xr:uid="{00000000-0005-0000-0000-0000852B0000}"/>
    <cellStyle name="SAPBEXexcBad7 5 10" xfId="9010" xr:uid="{00000000-0005-0000-0000-0000862B0000}"/>
    <cellStyle name="SAPBEXexcBad7 5 11" xfId="9899" xr:uid="{00000000-0005-0000-0000-0000872B0000}"/>
    <cellStyle name="SAPBEXexcBad7 5 12" xfId="10768" xr:uid="{00000000-0005-0000-0000-0000882B0000}"/>
    <cellStyle name="SAPBEXexcBad7 5 13" xfId="11659" xr:uid="{00000000-0005-0000-0000-0000892B0000}"/>
    <cellStyle name="SAPBEXexcBad7 5 14" xfId="12550" xr:uid="{00000000-0005-0000-0000-00008A2B0000}"/>
    <cellStyle name="SAPBEXexcBad7 5 15" xfId="13416" xr:uid="{00000000-0005-0000-0000-00008B2B0000}"/>
    <cellStyle name="SAPBEXexcBad7 5 16" xfId="14307" xr:uid="{00000000-0005-0000-0000-00008C2B0000}"/>
    <cellStyle name="SAPBEXexcBad7 5 17" xfId="15193" xr:uid="{00000000-0005-0000-0000-00008D2B0000}"/>
    <cellStyle name="SAPBEXexcBad7 5 18" xfId="16077" xr:uid="{00000000-0005-0000-0000-00008E2B0000}"/>
    <cellStyle name="SAPBEXexcBad7 5 19" xfId="16963" xr:uid="{00000000-0005-0000-0000-00008F2B0000}"/>
    <cellStyle name="SAPBEXexcBad7 5 2" xfId="2128" xr:uid="{00000000-0005-0000-0000-0000902B0000}"/>
    <cellStyle name="SAPBEXexcBad7 5 2 2" xfId="24700" xr:uid="{00000000-0005-0000-0000-0000912B0000}"/>
    <cellStyle name="SAPBEXexcBad7 5 2 2 2" xfId="29745" xr:uid="{00000000-0005-0000-0000-0000922B0000}"/>
    <cellStyle name="SAPBEXexcBad7 5 2 2 2 2" xfId="29746" xr:uid="{00000000-0005-0000-0000-0000932B0000}"/>
    <cellStyle name="SAPBEXexcBad7 5 2 2 2 2 2" xfId="29747" xr:uid="{00000000-0005-0000-0000-0000942B0000}"/>
    <cellStyle name="SAPBEXexcBad7 5 2 2 2 3" xfId="29748" xr:uid="{00000000-0005-0000-0000-0000952B0000}"/>
    <cellStyle name="SAPBEXexcBad7 5 2 2 3" xfId="29749" xr:uid="{00000000-0005-0000-0000-0000962B0000}"/>
    <cellStyle name="SAPBEXexcBad7 5 2 2 3 2" xfId="29750" xr:uid="{00000000-0005-0000-0000-0000972B0000}"/>
    <cellStyle name="SAPBEXexcBad7 5 2 2 3 2 2" xfId="29751" xr:uid="{00000000-0005-0000-0000-0000982B0000}"/>
    <cellStyle name="SAPBEXexcBad7 5 2 2 4" xfId="29752" xr:uid="{00000000-0005-0000-0000-0000992B0000}"/>
    <cellStyle name="SAPBEXexcBad7 5 2 2 4 2" xfId="29753" xr:uid="{00000000-0005-0000-0000-00009A2B0000}"/>
    <cellStyle name="SAPBEXexcBad7 5 2 3" xfId="29754" xr:uid="{00000000-0005-0000-0000-00009B2B0000}"/>
    <cellStyle name="SAPBEXexcBad7 5 2 3 2" xfId="29755" xr:uid="{00000000-0005-0000-0000-00009C2B0000}"/>
    <cellStyle name="SAPBEXexcBad7 5 2 3 2 2" xfId="29756" xr:uid="{00000000-0005-0000-0000-00009D2B0000}"/>
    <cellStyle name="SAPBEXexcBad7 5 2 3 3" xfId="29757" xr:uid="{00000000-0005-0000-0000-00009E2B0000}"/>
    <cellStyle name="SAPBEXexcBad7 5 2 4" xfId="29758" xr:uid="{00000000-0005-0000-0000-00009F2B0000}"/>
    <cellStyle name="SAPBEXexcBad7 5 2 4 2" xfId="29759" xr:uid="{00000000-0005-0000-0000-0000A02B0000}"/>
    <cellStyle name="SAPBEXexcBad7 5 2 4 2 2" xfId="29760" xr:uid="{00000000-0005-0000-0000-0000A12B0000}"/>
    <cellStyle name="SAPBEXexcBad7 5 2 5" xfId="29761" xr:uid="{00000000-0005-0000-0000-0000A22B0000}"/>
    <cellStyle name="SAPBEXexcBad7 5 2 5 2" xfId="29762" xr:uid="{00000000-0005-0000-0000-0000A32B0000}"/>
    <cellStyle name="SAPBEXexcBad7 5 20" xfId="17843" xr:uid="{00000000-0005-0000-0000-0000A42B0000}"/>
    <cellStyle name="SAPBEXexcBad7 5 21" xfId="18724" xr:uid="{00000000-0005-0000-0000-0000A52B0000}"/>
    <cellStyle name="SAPBEXexcBad7 5 22" xfId="19582" xr:uid="{00000000-0005-0000-0000-0000A62B0000}"/>
    <cellStyle name="SAPBEXexcBad7 5 23" xfId="20448" xr:uid="{00000000-0005-0000-0000-0000A72B0000}"/>
    <cellStyle name="SAPBEXexcBad7 5 24" xfId="21306" xr:uid="{00000000-0005-0000-0000-0000A82B0000}"/>
    <cellStyle name="SAPBEXexcBad7 5 25" xfId="22147" xr:uid="{00000000-0005-0000-0000-0000A92B0000}"/>
    <cellStyle name="SAPBEXexcBad7 5 26" xfId="22976" xr:uid="{00000000-0005-0000-0000-0000AA2B0000}"/>
    <cellStyle name="SAPBEXexcBad7 5 27" xfId="23778" xr:uid="{00000000-0005-0000-0000-0000AB2B0000}"/>
    <cellStyle name="SAPBEXexcBad7 5 3" xfId="2846" xr:uid="{00000000-0005-0000-0000-0000AC2B0000}"/>
    <cellStyle name="SAPBEXexcBad7 5 4" xfId="3748" xr:uid="{00000000-0005-0000-0000-0000AD2B0000}"/>
    <cellStyle name="SAPBEXexcBad7 5 5" xfId="4636" xr:uid="{00000000-0005-0000-0000-0000AE2B0000}"/>
    <cellStyle name="SAPBEXexcBad7 5 6" xfId="5525" xr:uid="{00000000-0005-0000-0000-0000AF2B0000}"/>
    <cellStyle name="SAPBEXexcBad7 5 7" xfId="6419" xr:uid="{00000000-0005-0000-0000-0000B02B0000}"/>
    <cellStyle name="SAPBEXexcBad7 5 8" xfId="7050" xr:uid="{00000000-0005-0000-0000-0000B12B0000}"/>
    <cellStyle name="SAPBEXexcBad7 5 9" xfId="8121" xr:uid="{00000000-0005-0000-0000-0000B22B0000}"/>
    <cellStyle name="SAPBEXexcBad7 6" xfId="659" xr:uid="{00000000-0005-0000-0000-0000B32B0000}"/>
    <cellStyle name="SAPBEXexcBad7 6 10" xfId="9011" xr:uid="{00000000-0005-0000-0000-0000B42B0000}"/>
    <cellStyle name="SAPBEXexcBad7 6 11" xfId="9900" xr:uid="{00000000-0005-0000-0000-0000B52B0000}"/>
    <cellStyle name="SAPBEXexcBad7 6 12" xfId="10769" xr:uid="{00000000-0005-0000-0000-0000B62B0000}"/>
    <cellStyle name="SAPBEXexcBad7 6 13" xfId="11660" xr:uid="{00000000-0005-0000-0000-0000B72B0000}"/>
    <cellStyle name="SAPBEXexcBad7 6 14" xfId="12551" xr:uid="{00000000-0005-0000-0000-0000B82B0000}"/>
    <cellStyle name="SAPBEXexcBad7 6 15" xfId="13417" xr:uid="{00000000-0005-0000-0000-0000B92B0000}"/>
    <cellStyle name="SAPBEXexcBad7 6 16" xfId="14308" xr:uid="{00000000-0005-0000-0000-0000BA2B0000}"/>
    <cellStyle name="SAPBEXexcBad7 6 17" xfId="15194" xr:uid="{00000000-0005-0000-0000-0000BB2B0000}"/>
    <cellStyle name="SAPBEXexcBad7 6 18" xfId="16078" xr:uid="{00000000-0005-0000-0000-0000BC2B0000}"/>
    <cellStyle name="SAPBEXexcBad7 6 19" xfId="16964" xr:uid="{00000000-0005-0000-0000-0000BD2B0000}"/>
    <cellStyle name="SAPBEXexcBad7 6 2" xfId="2129" xr:uid="{00000000-0005-0000-0000-0000BE2B0000}"/>
    <cellStyle name="SAPBEXexcBad7 6 2 2" xfId="24701" xr:uid="{00000000-0005-0000-0000-0000BF2B0000}"/>
    <cellStyle name="SAPBEXexcBad7 6 2 2 2" xfId="29763" xr:uid="{00000000-0005-0000-0000-0000C02B0000}"/>
    <cellStyle name="SAPBEXexcBad7 6 2 2 2 2" xfId="29764" xr:uid="{00000000-0005-0000-0000-0000C12B0000}"/>
    <cellStyle name="SAPBEXexcBad7 6 2 2 2 2 2" xfId="29765" xr:uid="{00000000-0005-0000-0000-0000C22B0000}"/>
    <cellStyle name="SAPBEXexcBad7 6 2 2 2 3" xfId="29766" xr:uid="{00000000-0005-0000-0000-0000C32B0000}"/>
    <cellStyle name="SAPBEXexcBad7 6 2 2 3" xfId="29767" xr:uid="{00000000-0005-0000-0000-0000C42B0000}"/>
    <cellStyle name="SAPBEXexcBad7 6 2 2 3 2" xfId="29768" xr:uid="{00000000-0005-0000-0000-0000C52B0000}"/>
    <cellStyle name="SAPBEXexcBad7 6 2 2 3 2 2" xfId="29769" xr:uid="{00000000-0005-0000-0000-0000C62B0000}"/>
    <cellStyle name="SAPBEXexcBad7 6 2 2 4" xfId="29770" xr:uid="{00000000-0005-0000-0000-0000C72B0000}"/>
    <cellStyle name="SAPBEXexcBad7 6 2 2 4 2" xfId="29771" xr:uid="{00000000-0005-0000-0000-0000C82B0000}"/>
    <cellStyle name="SAPBEXexcBad7 6 2 3" xfId="29772" xr:uid="{00000000-0005-0000-0000-0000C92B0000}"/>
    <cellStyle name="SAPBEXexcBad7 6 2 3 2" xfId="29773" xr:uid="{00000000-0005-0000-0000-0000CA2B0000}"/>
    <cellStyle name="SAPBEXexcBad7 6 2 3 2 2" xfId="29774" xr:uid="{00000000-0005-0000-0000-0000CB2B0000}"/>
    <cellStyle name="SAPBEXexcBad7 6 2 3 3" xfId="29775" xr:uid="{00000000-0005-0000-0000-0000CC2B0000}"/>
    <cellStyle name="SAPBEXexcBad7 6 2 4" xfId="29776" xr:uid="{00000000-0005-0000-0000-0000CD2B0000}"/>
    <cellStyle name="SAPBEXexcBad7 6 2 4 2" xfId="29777" xr:uid="{00000000-0005-0000-0000-0000CE2B0000}"/>
    <cellStyle name="SAPBEXexcBad7 6 2 4 2 2" xfId="29778" xr:uid="{00000000-0005-0000-0000-0000CF2B0000}"/>
    <cellStyle name="SAPBEXexcBad7 6 2 5" xfId="29779" xr:uid="{00000000-0005-0000-0000-0000D02B0000}"/>
    <cellStyle name="SAPBEXexcBad7 6 2 5 2" xfId="29780" xr:uid="{00000000-0005-0000-0000-0000D12B0000}"/>
    <cellStyle name="SAPBEXexcBad7 6 20" xfId="17844" xr:uid="{00000000-0005-0000-0000-0000D22B0000}"/>
    <cellStyle name="SAPBEXexcBad7 6 21" xfId="18725" xr:uid="{00000000-0005-0000-0000-0000D32B0000}"/>
    <cellStyle name="SAPBEXexcBad7 6 22" xfId="19583" xr:uid="{00000000-0005-0000-0000-0000D42B0000}"/>
    <cellStyle name="SAPBEXexcBad7 6 23" xfId="20449" xr:uid="{00000000-0005-0000-0000-0000D52B0000}"/>
    <cellStyle name="SAPBEXexcBad7 6 24" xfId="21307" xr:uid="{00000000-0005-0000-0000-0000D62B0000}"/>
    <cellStyle name="SAPBEXexcBad7 6 25" xfId="22148" xr:uid="{00000000-0005-0000-0000-0000D72B0000}"/>
    <cellStyle name="SAPBEXexcBad7 6 26" xfId="22977" xr:uid="{00000000-0005-0000-0000-0000D82B0000}"/>
    <cellStyle name="SAPBEXexcBad7 6 27" xfId="23779" xr:uid="{00000000-0005-0000-0000-0000D92B0000}"/>
    <cellStyle name="SAPBEXexcBad7 6 3" xfId="2847" xr:uid="{00000000-0005-0000-0000-0000DA2B0000}"/>
    <cellStyle name="SAPBEXexcBad7 6 4" xfId="3749" xr:uid="{00000000-0005-0000-0000-0000DB2B0000}"/>
    <cellStyle name="SAPBEXexcBad7 6 5" xfId="4637" xr:uid="{00000000-0005-0000-0000-0000DC2B0000}"/>
    <cellStyle name="SAPBEXexcBad7 6 6" xfId="5526" xr:uid="{00000000-0005-0000-0000-0000DD2B0000}"/>
    <cellStyle name="SAPBEXexcBad7 6 7" xfId="6420" xr:uid="{00000000-0005-0000-0000-0000DE2B0000}"/>
    <cellStyle name="SAPBEXexcBad7 6 8" xfId="1533" xr:uid="{00000000-0005-0000-0000-0000DF2B0000}"/>
    <cellStyle name="SAPBEXexcBad7 6 9" xfId="8122" xr:uid="{00000000-0005-0000-0000-0000E02B0000}"/>
    <cellStyle name="SAPBEXexcBad7 7" xfId="660" xr:uid="{00000000-0005-0000-0000-0000E12B0000}"/>
    <cellStyle name="SAPBEXexcBad7 7 10" xfId="9012" xr:uid="{00000000-0005-0000-0000-0000E22B0000}"/>
    <cellStyle name="SAPBEXexcBad7 7 11" xfId="9901" xr:uid="{00000000-0005-0000-0000-0000E32B0000}"/>
    <cellStyle name="SAPBEXexcBad7 7 12" xfId="10770" xr:uid="{00000000-0005-0000-0000-0000E42B0000}"/>
    <cellStyle name="SAPBEXexcBad7 7 13" xfId="11661" xr:uid="{00000000-0005-0000-0000-0000E52B0000}"/>
    <cellStyle name="SAPBEXexcBad7 7 14" xfId="12552" xr:uid="{00000000-0005-0000-0000-0000E62B0000}"/>
    <cellStyle name="SAPBEXexcBad7 7 15" xfId="13418" xr:uid="{00000000-0005-0000-0000-0000E72B0000}"/>
    <cellStyle name="SAPBEXexcBad7 7 16" xfId="14309" xr:uid="{00000000-0005-0000-0000-0000E82B0000}"/>
    <cellStyle name="SAPBEXexcBad7 7 17" xfId="15195" xr:uid="{00000000-0005-0000-0000-0000E92B0000}"/>
    <cellStyle name="SAPBEXexcBad7 7 18" xfId="16079" xr:uid="{00000000-0005-0000-0000-0000EA2B0000}"/>
    <cellStyle name="SAPBEXexcBad7 7 19" xfId="16965" xr:uid="{00000000-0005-0000-0000-0000EB2B0000}"/>
    <cellStyle name="SAPBEXexcBad7 7 2" xfId="2130" xr:uid="{00000000-0005-0000-0000-0000EC2B0000}"/>
    <cellStyle name="SAPBEXexcBad7 7 2 2" xfId="24702" xr:uid="{00000000-0005-0000-0000-0000ED2B0000}"/>
    <cellStyle name="SAPBEXexcBad7 7 2 2 2" xfId="29781" xr:uid="{00000000-0005-0000-0000-0000EE2B0000}"/>
    <cellStyle name="SAPBEXexcBad7 7 2 2 2 2" xfId="29782" xr:uid="{00000000-0005-0000-0000-0000EF2B0000}"/>
    <cellStyle name="SAPBEXexcBad7 7 2 2 2 2 2" xfId="29783" xr:uid="{00000000-0005-0000-0000-0000F02B0000}"/>
    <cellStyle name="SAPBEXexcBad7 7 2 2 2 3" xfId="29784" xr:uid="{00000000-0005-0000-0000-0000F12B0000}"/>
    <cellStyle name="SAPBEXexcBad7 7 2 2 3" xfId="29785" xr:uid="{00000000-0005-0000-0000-0000F22B0000}"/>
    <cellStyle name="SAPBEXexcBad7 7 2 2 3 2" xfId="29786" xr:uid="{00000000-0005-0000-0000-0000F32B0000}"/>
    <cellStyle name="SAPBEXexcBad7 7 2 2 3 2 2" xfId="29787" xr:uid="{00000000-0005-0000-0000-0000F42B0000}"/>
    <cellStyle name="SAPBEXexcBad7 7 2 2 4" xfId="29788" xr:uid="{00000000-0005-0000-0000-0000F52B0000}"/>
    <cellStyle name="SAPBEXexcBad7 7 2 2 4 2" xfId="29789" xr:uid="{00000000-0005-0000-0000-0000F62B0000}"/>
    <cellStyle name="SAPBEXexcBad7 7 2 3" xfId="29790" xr:uid="{00000000-0005-0000-0000-0000F72B0000}"/>
    <cellStyle name="SAPBEXexcBad7 7 2 3 2" xfId="29791" xr:uid="{00000000-0005-0000-0000-0000F82B0000}"/>
    <cellStyle name="SAPBEXexcBad7 7 2 3 2 2" xfId="29792" xr:uid="{00000000-0005-0000-0000-0000F92B0000}"/>
    <cellStyle name="SAPBEXexcBad7 7 2 3 3" xfId="29793" xr:uid="{00000000-0005-0000-0000-0000FA2B0000}"/>
    <cellStyle name="SAPBEXexcBad7 7 2 4" xfId="29794" xr:uid="{00000000-0005-0000-0000-0000FB2B0000}"/>
    <cellStyle name="SAPBEXexcBad7 7 2 4 2" xfId="29795" xr:uid="{00000000-0005-0000-0000-0000FC2B0000}"/>
    <cellStyle name="SAPBEXexcBad7 7 2 4 2 2" xfId="29796" xr:uid="{00000000-0005-0000-0000-0000FD2B0000}"/>
    <cellStyle name="SAPBEXexcBad7 7 2 5" xfId="29797" xr:uid="{00000000-0005-0000-0000-0000FE2B0000}"/>
    <cellStyle name="SAPBEXexcBad7 7 2 5 2" xfId="29798" xr:uid="{00000000-0005-0000-0000-0000FF2B0000}"/>
    <cellStyle name="SAPBEXexcBad7 7 20" xfId="17845" xr:uid="{00000000-0005-0000-0000-0000002C0000}"/>
    <cellStyle name="SAPBEXexcBad7 7 21" xfId="18726" xr:uid="{00000000-0005-0000-0000-0000012C0000}"/>
    <cellStyle name="SAPBEXexcBad7 7 22" xfId="19584" xr:uid="{00000000-0005-0000-0000-0000022C0000}"/>
    <cellStyle name="SAPBEXexcBad7 7 23" xfId="20450" xr:uid="{00000000-0005-0000-0000-0000032C0000}"/>
    <cellStyle name="SAPBEXexcBad7 7 24" xfId="21308" xr:uid="{00000000-0005-0000-0000-0000042C0000}"/>
    <cellStyle name="SAPBEXexcBad7 7 25" xfId="22149" xr:uid="{00000000-0005-0000-0000-0000052C0000}"/>
    <cellStyle name="SAPBEXexcBad7 7 26" xfId="22978" xr:uid="{00000000-0005-0000-0000-0000062C0000}"/>
    <cellStyle name="SAPBEXexcBad7 7 27" xfId="23780" xr:uid="{00000000-0005-0000-0000-0000072C0000}"/>
    <cellStyle name="SAPBEXexcBad7 7 3" xfId="2848" xr:uid="{00000000-0005-0000-0000-0000082C0000}"/>
    <cellStyle name="SAPBEXexcBad7 7 4" xfId="3750" xr:uid="{00000000-0005-0000-0000-0000092C0000}"/>
    <cellStyle name="SAPBEXexcBad7 7 5" xfId="4638" xr:uid="{00000000-0005-0000-0000-00000A2C0000}"/>
    <cellStyle name="SAPBEXexcBad7 7 6" xfId="5527" xr:uid="{00000000-0005-0000-0000-00000B2C0000}"/>
    <cellStyle name="SAPBEXexcBad7 7 7" xfId="6421" xr:uid="{00000000-0005-0000-0000-00000C2C0000}"/>
    <cellStyle name="SAPBEXexcBad7 7 8" xfId="6105" xr:uid="{00000000-0005-0000-0000-00000D2C0000}"/>
    <cellStyle name="SAPBEXexcBad7 7 9" xfId="8123" xr:uid="{00000000-0005-0000-0000-00000E2C0000}"/>
    <cellStyle name="SAPBEXexcBad7 8" xfId="661" xr:uid="{00000000-0005-0000-0000-00000F2C0000}"/>
    <cellStyle name="SAPBEXexcBad7 8 10" xfId="8994" xr:uid="{00000000-0005-0000-0000-0000102C0000}"/>
    <cellStyle name="SAPBEXexcBad7 8 11" xfId="9883" xr:uid="{00000000-0005-0000-0000-0000112C0000}"/>
    <cellStyle name="SAPBEXexcBad7 8 12" xfId="10752" xr:uid="{00000000-0005-0000-0000-0000122C0000}"/>
    <cellStyle name="SAPBEXexcBad7 8 13" xfId="11643" xr:uid="{00000000-0005-0000-0000-0000132C0000}"/>
    <cellStyle name="SAPBEXexcBad7 8 14" xfId="12534" xr:uid="{00000000-0005-0000-0000-0000142C0000}"/>
    <cellStyle name="SAPBEXexcBad7 8 15" xfId="13400" xr:uid="{00000000-0005-0000-0000-0000152C0000}"/>
    <cellStyle name="SAPBEXexcBad7 8 16" xfId="14291" xr:uid="{00000000-0005-0000-0000-0000162C0000}"/>
    <cellStyle name="SAPBEXexcBad7 8 17" xfId="15177" xr:uid="{00000000-0005-0000-0000-0000172C0000}"/>
    <cellStyle name="SAPBEXexcBad7 8 18" xfId="16061" xr:uid="{00000000-0005-0000-0000-0000182C0000}"/>
    <cellStyle name="SAPBEXexcBad7 8 19" xfId="16947" xr:uid="{00000000-0005-0000-0000-0000192C0000}"/>
    <cellStyle name="SAPBEXexcBad7 8 2" xfId="2112" xr:uid="{00000000-0005-0000-0000-00001A2C0000}"/>
    <cellStyle name="SAPBEXexcBad7 8 2 2" xfId="24703" xr:uid="{00000000-0005-0000-0000-00001B2C0000}"/>
    <cellStyle name="SAPBEXexcBad7 8 2 2 2" xfId="29799" xr:uid="{00000000-0005-0000-0000-00001C2C0000}"/>
    <cellStyle name="SAPBEXexcBad7 8 2 2 2 2" xfId="29800" xr:uid="{00000000-0005-0000-0000-00001D2C0000}"/>
    <cellStyle name="SAPBEXexcBad7 8 2 2 2 2 2" xfId="29801" xr:uid="{00000000-0005-0000-0000-00001E2C0000}"/>
    <cellStyle name="SAPBEXexcBad7 8 2 2 2 3" xfId="29802" xr:uid="{00000000-0005-0000-0000-00001F2C0000}"/>
    <cellStyle name="SAPBEXexcBad7 8 2 2 3" xfId="29803" xr:uid="{00000000-0005-0000-0000-0000202C0000}"/>
    <cellStyle name="SAPBEXexcBad7 8 2 2 3 2" xfId="29804" xr:uid="{00000000-0005-0000-0000-0000212C0000}"/>
    <cellStyle name="SAPBEXexcBad7 8 2 2 3 2 2" xfId="29805" xr:uid="{00000000-0005-0000-0000-0000222C0000}"/>
    <cellStyle name="SAPBEXexcBad7 8 2 2 4" xfId="29806" xr:uid="{00000000-0005-0000-0000-0000232C0000}"/>
    <cellStyle name="SAPBEXexcBad7 8 2 2 4 2" xfId="29807" xr:uid="{00000000-0005-0000-0000-0000242C0000}"/>
    <cellStyle name="SAPBEXexcBad7 8 2 3" xfId="29808" xr:uid="{00000000-0005-0000-0000-0000252C0000}"/>
    <cellStyle name="SAPBEXexcBad7 8 2 3 2" xfId="29809" xr:uid="{00000000-0005-0000-0000-0000262C0000}"/>
    <cellStyle name="SAPBEXexcBad7 8 2 3 2 2" xfId="29810" xr:uid="{00000000-0005-0000-0000-0000272C0000}"/>
    <cellStyle name="SAPBEXexcBad7 8 2 3 3" xfId="29811" xr:uid="{00000000-0005-0000-0000-0000282C0000}"/>
    <cellStyle name="SAPBEXexcBad7 8 2 4" xfId="29812" xr:uid="{00000000-0005-0000-0000-0000292C0000}"/>
    <cellStyle name="SAPBEXexcBad7 8 2 4 2" xfId="29813" xr:uid="{00000000-0005-0000-0000-00002A2C0000}"/>
    <cellStyle name="SAPBEXexcBad7 8 2 4 2 2" xfId="29814" xr:uid="{00000000-0005-0000-0000-00002B2C0000}"/>
    <cellStyle name="SAPBEXexcBad7 8 2 5" xfId="29815" xr:uid="{00000000-0005-0000-0000-00002C2C0000}"/>
    <cellStyle name="SAPBEXexcBad7 8 2 5 2" xfId="29816" xr:uid="{00000000-0005-0000-0000-00002D2C0000}"/>
    <cellStyle name="SAPBEXexcBad7 8 20" xfId="17827" xr:uid="{00000000-0005-0000-0000-00002E2C0000}"/>
    <cellStyle name="SAPBEXexcBad7 8 21" xfId="18708" xr:uid="{00000000-0005-0000-0000-00002F2C0000}"/>
    <cellStyle name="SAPBEXexcBad7 8 22" xfId="19566" xr:uid="{00000000-0005-0000-0000-0000302C0000}"/>
    <cellStyle name="SAPBEXexcBad7 8 23" xfId="20432" xr:uid="{00000000-0005-0000-0000-0000312C0000}"/>
    <cellStyle name="SAPBEXexcBad7 8 24" xfId="21290" xr:uid="{00000000-0005-0000-0000-0000322C0000}"/>
    <cellStyle name="SAPBEXexcBad7 8 25" xfId="22131" xr:uid="{00000000-0005-0000-0000-0000332C0000}"/>
    <cellStyle name="SAPBEXexcBad7 8 26" xfId="22960" xr:uid="{00000000-0005-0000-0000-0000342C0000}"/>
    <cellStyle name="SAPBEXexcBad7 8 27" xfId="23762" xr:uid="{00000000-0005-0000-0000-0000352C0000}"/>
    <cellStyle name="SAPBEXexcBad7 8 3" xfId="2830" xr:uid="{00000000-0005-0000-0000-0000362C0000}"/>
    <cellStyle name="SAPBEXexcBad7 8 4" xfId="3732" xr:uid="{00000000-0005-0000-0000-0000372C0000}"/>
    <cellStyle name="SAPBEXexcBad7 8 5" xfId="4620" xr:uid="{00000000-0005-0000-0000-0000382C0000}"/>
    <cellStyle name="SAPBEXexcBad7 8 6" xfId="5509" xr:uid="{00000000-0005-0000-0000-0000392C0000}"/>
    <cellStyle name="SAPBEXexcBad7 8 7" xfId="6403" xr:uid="{00000000-0005-0000-0000-00003A2C0000}"/>
    <cellStyle name="SAPBEXexcBad7 8 8" xfId="7297" xr:uid="{00000000-0005-0000-0000-00003B2C0000}"/>
    <cellStyle name="SAPBEXexcBad7 8 9" xfId="8105" xr:uid="{00000000-0005-0000-0000-00003C2C0000}"/>
    <cellStyle name="SAPBEXexcBad7 9" xfId="662" xr:uid="{00000000-0005-0000-0000-00003D2C0000}"/>
    <cellStyle name="SAPBEXexcBad7 9 10" xfId="1587" xr:uid="{00000000-0005-0000-0000-00003E2C0000}"/>
    <cellStyle name="SAPBEXexcBad7 9 11" xfId="7422" xr:uid="{00000000-0005-0000-0000-00003F2C0000}"/>
    <cellStyle name="SAPBEXexcBad7 9 12" xfId="7682" xr:uid="{00000000-0005-0000-0000-0000402C0000}"/>
    <cellStyle name="SAPBEXexcBad7 9 13" xfId="7580" xr:uid="{00000000-0005-0000-0000-0000412C0000}"/>
    <cellStyle name="SAPBEXexcBad7 9 14" xfId="10431" xr:uid="{00000000-0005-0000-0000-0000422C0000}"/>
    <cellStyle name="SAPBEXexcBad7 9 15" xfId="9724" xr:uid="{00000000-0005-0000-0000-0000432C0000}"/>
    <cellStyle name="SAPBEXexcBad7 9 16" xfId="9594" xr:uid="{00000000-0005-0000-0000-0000442C0000}"/>
    <cellStyle name="SAPBEXexcBad7 9 17" xfId="13082" xr:uid="{00000000-0005-0000-0000-0000452C0000}"/>
    <cellStyle name="SAPBEXexcBad7 9 18" xfId="13236" xr:uid="{00000000-0005-0000-0000-0000462C0000}"/>
    <cellStyle name="SAPBEXexcBad7 9 19" xfId="14127" xr:uid="{00000000-0005-0000-0000-0000472C0000}"/>
    <cellStyle name="SAPBEXexcBad7 9 2" xfId="1600" xr:uid="{00000000-0005-0000-0000-0000482C0000}"/>
    <cellStyle name="SAPBEXexcBad7 9 2 2" xfId="29817" xr:uid="{00000000-0005-0000-0000-0000492C0000}"/>
    <cellStyle name="SAPBEXexcBad7 9 2 2 2" xfId="29818" xr:uid="{00000000-0005-0000-0000-00004A2C0000}"/>
    <cellStyle name="SAPBEXexcBad7 9 2 2 2 2" xfId="29819" xr:uid="{00000000-0005-0000-0000-00004B2C0000}"/>
    <cellStyle name="SAPBEXexcBad7 9 2 2 3" xfId="29820" xr:uid="{00000000-0005-0000-0000-00004C2C0000}"/>
    <cellStyle name="SAPBEXexcBad7 9 2 3" xfId="29821" xr:uid="{00000000-0005-0000-0000-00004D2C0000}"/>
    <cellStyle name="SAPBEXexcBad7 9 2 3 2" xfId="29822" xr:uid="{00000000-0005-0000-0000-00004E2C0000}"/>
    <cellStyle name="SAPBEXexcBad7 9 2 3 2 2" xfId="29823" xr:uid="{00000000-0005-0000-0000-00004F2C0000}"/>
    <cellStyle name="SAPBEXexcBad7 9 2 4" xfId="29824" xr:uid="{00000000-0005-0000-0000-0000502C0000}"/>
    <cellStyle name="SAPBEXexcBad7 9 2 4 2" xfId="29825" xr:uid="{00000000-0005-0000-0000-0000512C0000}"/>
    <cellStyle name="SAPBEXexcBad7 9 20" xfId="15013" xr:uid="{00000000-0005-0000-0000-0000522C0000}"/>
    <cellStyle name="SAPBEXexcBad7 9 21" xfId="15898" xr:uid="{00000000-0005-0000-0000-0000532C0000}"/>
    <cellStyle name="SAPBEXexcBad7 9 22" xfId="14111" xr:uid="{00000000-0005-0000-0000-0000542C0000}"/>
    <cellStyle name="SAPBEXexcBad7 9 23" xfId="13111" xr:uid="{00000000-0005-0000-0000-0000552C0000}"/>
    <cellStyle name="SAPBEXexcBad7 9 24" xfId="19255" xr:uid="{00000000-0005-0000-0000-0000562C0000}"/>
    <cellStyle name="SAPBEXexcBad7 9 25" xfId="19402" xr:uid="{00000000-0005-0000-0000-0000572C0000}"/>
    <cellStyle name="SAPBEXexcBad7 9 26" xfId="20268" xr:uid="{00000000-0005-0000-0000-0000582C0000}"/>
    <cellStyle name="SAPBEXexcBad7 9 27" xfId="21128" xr:uid="{00000000-0005-0000-0000-0000592C0000}"/>
    <cellStyle name="SAPBEXexcBad7 9 3" xfId="2499" xr:uid="{00000000-0005-0000-0000-00005A2C0000}"/>
    <cellStyle name="SAPBEXexcBad7 9 4" xfId="1557" xr:uid="{00000000-0005-0000-0000-00005B2C0000}"/>
    <cellStyle name="SAPBEXexcBad7 9 5" xfId="2652" xr:uid="{00000000-0005-0000-0000-00005C2C0000}"/>
    <cellStyle name="SAPBEXexcBad7 9 6" xfId="1644" xr:uid="{00000000-0005-0000-0000-00005D2C0000}"/>
    <cellStyle name="SAPBEXexcBad7 9 7" xfId="1847" xr:uid="{00000000-0005-0000-0000-00005E2C0000}"/>
    <cellStyle name="SAPBEXexcBad7 9 8" xfId="7087" xr:uid="{00000000-0005-0000-0000-00005F2C0000}"/>
    <cellStyle name="SAPBEXexcBad7 9 9" xfId="7533" xr:uid="{00000000-0005-0000-0000-0000602C0000}"/>
    <cellStyle name="SAPBEXexcBad7_20120921_SF-grote-ronde-Liesbethdump2" xfId="663" xr:uid="{00000000-0005-0000-0000-0000612C0000}"/>
    <cellStyle name="SAPBEXexcBad8" xfId="664" xr:uid="{00000000-0005-0000-0000-0000622C0000}"/>
    <cellStyle name="SAPBEXexcBad8 10" xfId="1498" xr:uid="{00000000-0005-0000-0000-0000632C0000}"/>
    <cellStyle name="SAPBEXexcBad8 10 2" xfId="29826" xr:uid="{00000000-0005-0000-0000-0000642C0000}"/>
    <cellStyle name="SAPBEXexcBad8 10 2 2" xfId="29827" xr:uid="{00000000-0005-0000-0000-0000652C0000}"/>
    <cellStyle name="SAPBEXexcBad8 10 2 2 2" xfId="29828" xr:uid="{00000000-0005-0000-0000-0000662C0000}"/>
    <cellStyle name="SAPBEXexcBad8 10 2 3" xfId="29829" xr:uid="{00000000-0005-0000-0000-0000672C0000}"/>
    <cellStyle name="SAPBEXexcBad8 10 3" xfId="29830" xr:uid="{00000000-0005-0000-0000-0000682C0000}"/>
    <cellStyle name="SAPBEXexcBad8 10 3 2" xfId="29831" xr:uid="{00000000-0005-0000-0000-0000692C0000}"/>
    <cellStyle name="SAPBEXexcBad8 10 3 2 2" xfId="29832" xr:uid="{00000000-0005-0000-0000-00006A2C0000}"/>
    <cellStyle name="SAPBEXexcBad8 10 4" xfId="29833" xr:uid="{00000000-0005-0000-0000-00006B2C0000}"/>
    <cellStyle name="SAPBEXexcBad8 10 4 2" xfId="29834" xr:uid="{00000000-0005-0000-0000-00006C2C0000}"/>
    <cellStyle name="SAPBEXexcBad8 11" xfId="1940" xr:uid="{00000000-0005-0000-0000-00006D2C0000}"/>
    <cellStyle name="SAPBEXexcBad8 12" xfId="1590" xr:uid="{00000000-0005-0000-0000-00006E2C0000}"/>
    <cellStyle name="SAPBEXexcBad8 13" xfId="4262" xr:uid="{00000000-0005-0000-0000-00006F2C0000}"/>
    <cellStyle name="SAPBEXexcBad8 14" xfId="5150" xr:uid="{00000000-0005-0000-0000-0000702C0000}"/>
    <cellStyle name="SAPBEXexcBad8 15" xfId="6039" xr:uid="{00000000-0005-0000-0000-0000712C0000}"/>
    <cellStyle name="SAPBEXexcBad8 16" xfId="7103" xr:uid="{00000000-0005-0000-0000-0000722C0000}"/>
    <cellStyle name="SAPBEXexcBad8 17" xfId="7435" xr:uid="{00000000-0005-0000-0000-0000732C0000}"/>
    <cellStyle name="SAPBEXexcBad8 18" xfId="7920" xr:uid="{00000000-0005-0000-0000-0000742C0000}"/>
    <cellStyle name="SAPBEXexcBad8 19" xfId="8810" xr:uid="{00000000-0005-0000-0000-0000752C0000}"/>
    <cellStyle name="SAPBEXexcBad8 2" xfId="665" xr:uid="{00000000-0005-0000-0000-0000762C0000}"/>
    <cellStyle name="SAPBEXexcBad8 2 10" xfId="2520" xr:uid="{00000000-0005-0000-0000-0000772C0000}"/>
    <cellStyle name="SAPBEXexcBad8 2 11" xfId="1635" xr:uid="{00000000-0005-0000-0000-0000782C0000}"/>
    <cellStyle name="SAPBEXexcBad8 2 12" xfId="1834" xr:uid="{00000000-0005-0000-0000-0000792C0000}"/>
    <cellStyle name="SAPBEXexcBad8 2 13" xfId="7525" xr:uid="{00000000-0005-0000-0000-00007A2C0000}"/>
    <cellStyle name="SAPBEXexcBad8 2 14" xfId="7676" xr:uid="{00000000-0005-0000-0000-00007B2C0000}"/>
    <cellStyle name="SAPBEXexcBad8 2 15" xfId="7707" xr:uid="{00000000-0005-0000-0000-00007C2C0000}"/>
    <cellStyle name="SAPBEXexcBad8 2 16" xfId="7489" xr:uid="{00000000-0005-0000-0000-00007D2C0000}"/>
    <cellStyle name="SAPBEXexcBad8 2 17" xfId="7564" xr:uid="{00000000-0005-0000-0000-00007E2C0000}"/>
    <cellStyle name="SAPBEXexcBad8 2 18" xfId="9744" xr:uid="{00000000-0005-0000-0000-00007F2C0000}"/>
    <cellStyle name="SAPBEXexcBad8 2 19" xfId="7629" xr:uid="{00000000-0005-0000-0000-0000802C0000}"/>
    <cellStyle name="SAPBEXexcBad8 2 2" xfId="666" xr:uid="{00000000-0005-0000-0000-0000812C0000}"/>
    <cellStyle name="SAPBEXexcBad8 2 2 10" xfId="4375" xr:uid="{00000000-0005-0000-0000-0000822C0000}"/>
    <cellStyle name="SAPBEXexcBad8 2 2 11" xfId="5265" xr:uid="{00000000-0005-0000-0000-0000832C0000}"/>
    <cellStyle name="SAPBEXexcBad8 2 2 12" xfId="6160" xr:uid="{00000000-0005-0000-0000-0000842C0000}"/>
    <cellStyle name="SAPBEXexcBad8 2 2 13" xfId="4447" xr:uid="{00000000-0005-0000-0000-0000852C0000}"/>
    <cellStyle name="SAPBEXexcBad8 2 2 14" xfId="7866" xr:uid="{00000000-0005-0000-0000-0000862C0000}"/>
    <cellStyle name="SAPBEXexcBad8 2 2 15" xfId="8756" xr:uid="{00000000-0005-0000-0000-0000872C0000}"/>
    <cellStyle name="SAPBEXexcBad8 2 2 16" xfId="9645" xr:uid="{00000000-0005-0000-0000-0000882C0000}"/>
    <cellStyle name="SAPBEXexcBad8 2 2 17" xfId="10513" xr:uid="{00000000-0005-0000-0000-0000892C0000}"/>
    <cellStyle name="SAPBEXexcBad8 2 2 18" xfId="11404" xr:uid="{00000000-0005-0000-0000-00008A2C0000}"/>
    <cellStyle name="SAPBEXexcBad8 2 2 19" xfId="12294" xr:uid="{00000000-0005-0000-0000-00008B2C0000}"/>
    <cellStyle name="SAPBEXexcBad8 2 2 2" xfId="667" xr:uid="{00000000-0005-0000-0000-00008C2C0000}"/>
    <cellStyle name="SAPBEXexcBad8 2 2 2 10" xfId="9014" xr:uid="{00000000-0005-0000-0000-00008D2C0000}"/>
    <cellStyle name="SAPBEXexcBad8 2 2 2 11" xfId="9903" xr:uid="{00000000-0005-0000-0000-00008E2C0000}"/>
    <cellStyle name="SAPBEXexcBad8 2 2 2 12" xfId="10772" xr:uid="{00000000-0005-0000-0000-00008F2C0000}"/>
    <cellStyle name="SAPBEXexcBad8 2 2 2 13" xfId="11663" xr:uid="{00000000-0005-0000-0000-0000902C0000}"/>
    <cellStyle name="SAPBEXexcBad8 2 2 2 14" xfId="12554" xr:uid="{00000000-0005-0000-0000-0000912C0000}"/>
    <cellStyle name="SAPBEXexcBad8 2 2 2 15" xfId="13420" xr:uid="{00000000-0005-0000-0000-0000922C0000}"/>
    <cellStyle name="SAPBEXexcBad8 2 2 2 16" xfId="14311" xr:uid="{00000000-0005-0000-0000-0000932C0000}"/>
    <cellStyle name="SAPBEXexcBad8 2 2 2 17" xfId="15197" xr:uid="{00000000-0005-0000-0000-0000942C0000}"/>
    <cellStyle name="SAPBEXexcBad8 2 2 2 18" xfId="16081" xr:uid="{00000000-0005-0000-0000-0000952C0000}"/>
    <cellStyle name="SAPBEXexcBad8 2 2 2 19" xfId="16967" xr:uid="{00000000-0005-0000-0000-0000962C0000}"/>
    <cellStyle name="SAPBEXexcBad8 2 2 2 2" xfId="2132" xr:uid="{00000000-0005-0000-0000-0000972C0000}"/>
    <cellStyle name="SAPBEXexcBad8 2 2 2 2 2" xfId="24704" xr:uid="{00000000-0005-0000-0000-0000982C0000}"/>
    <cellStyle name="SAPBEXexcBad8 2 2 2 2 2 2" xfId="29835" xr:uid="{00000000-0005-0000-0000-0000992C0000}"/>
    <cellStyle name="SAPBEXexcBad8 2 2 2 2 2 2 2" xfId="29836" xr:uid="{00000000-0005-0000-0000-00009A2C0000}"/>
    <cellStyle name="SAPBEXexcBad8 2 2 2 2 2 2 2 2" xfId="29837" xr:uid="{00000000-0005-0000-0000-00009B2C0000}"/>
    <cellStyle name="SAPBEXexcBad8 2 2 2 2 2 2 3" xfId="29838" xr:uid="{00000000-0005-0000-0000-00009C2C0000}"/>
    <cellStyle name="SAPBEXexcBad8 2 2 2 2 2 3" xfId="29839" xr:uid="{00000000-0005-0000-0000-00009D2C0000}"/>
    <cellStyle name="SAPBEXexcBad8 2 2 2 2 2 3 2" xfId="29840" xr:uid="{00000000-0005-0000-0000-00009E2C0000}"/>
    <cellStyle name="SAPBEXexcBad8 2 2 2 2 2 3 2 2" xfId="29841" xr:uid="{00000000-0005-0000-0000-00009F2C0000}"/>
    <cellStyle name="SAPBEXexcBad8 2 2 2 2 2 4" xfId="29842" xr:uid="{00000000-0005-0000-0000-0000A02C0000}"/>
    <cellStyle name="SAPBEXexcBad8 2 2 2 2 2 4 2" xfId="29843" xr:uid="{00000000-0005-0000-0000-0000A12C0000}"/>
    <cellStyle name="SAPBEXexcBad8 2 2 2 2 3" xfId="29844" xr:uid="{00000000-0005-0000-0000-0000A22C0000}"/>
    <cellStyle name="SAPBEXexcBad8 2 2 2 2 3 2" xfId="29845" xr:uid="{00000000-0005-0000-0000-0000A32C0000}"/>
    <cellStyle name="SAPBEXexcBad8 2 2 2 2 3 2 2" xfId="29846" xr:uid="{00000000-0005-0000-0000-0000A42C0000}"/>
    <cellStyle name="SAPBEXexcBad8 2 2 2 2 3 3" xfId="29847" xr:uid="{00000000-0005-0000-0000-0000A52C0000}"/>
    <cellStyle name="SAPBEXexcBad8 2 2 2 2 4" xfId="29848" xr:uid="{00000000-0005-0000-0000-0000A62C0000}"/>
    <cellStyle name="SAPBEXexcBad8 2 2 2 2 4 2" xfId="29849" xr:uid="{00000000-0005-0000-0000-0000A72C0000}"/>
    <cellStyle name="SAPBEXexcBad8 2 2 2 2 4 2 2" xfId="29850" xr:uid="{00000000-0005-0000-0000-0000A82C0000}"/>
    <cellStyle name="SAPBEXexcBad8 2 2 2 2 5" xfId="29851" xr:uid="{00000000-0005-0000-0000-0000A92C0000}"/>
    <cellStyle name="SAPBEXexcBad8 2 2 2 2 5 2" xfId="29852" xr:uid="{00000000-0005-0000-0000-0000AA2C0000}"/>
    <cellStyle name="SAPBEXexcBad8 2 2 2 20" xfId="17847" xr:uid="{00000000-0005-0000-0000-0000AB2C0000}"/>
    <cellStyle name="SAPBEXexcBad8 2 2 2 21" xfId="18728" xr:uid="{00000000-0005-0000-0000-0000AC2C0000}"/>
    <cellStyle name="SAPBEXexcBad8 2 2 2 22" xfId="19586" xr:uid="{00000000-0005-0000-0000-0000AD2C0000}"/>
    <cellStyle name="SAPBEXexcBad8 2 2 2 23" xfId="20452" xr:uid="{00000000-0005-0000-0000-0000AE2C0000}"/>
    <cellStyle name="SAPBEXexcBad8 2 2 2 24" xfId="21310" xr:uid="{00000000-0005-0000-0000-0000AF2C0000}"/>
    <cellStyle name="SAPBEXexcBad8 2 2 2 25" xfId="22151" xr:uid="{00000000-0005-0000-0000-0000B02C0000}"/>
    <cellStyle name="SAPBEXexcBad8 2 2 2 26" xfId="22980" xr:uid="{00000000-0005-0000-0000-0000B12C0000}"/>
    <cellStyle name="SAPBEXexcBad8 2 2 2 27" xfId="23782" xr:uid="{00000000-0005-0000-0000-0000B22C0000}"/>
    <cellStyle name="SAPBEXexcBad8 2 2 2 3" xfId="2850" xr:uid="{00000000-0005-0000-0000-0000B32C0000}"/>
    <cellStyle name="SAPBEXexcBad8 2 2 2 4" xfId="3752" xr:uid="{00000000-0005-0000-0000-0000B42C0000}"/>
    <cellStyle name="SAPBEXexcBad8 2 2 2 5" xfId="4640" xr:uid="{00000000-0005-0000-0000-0000B52C0000}"/>
    <cellStyle name="SAPBEXexcBad8 2 2 2 6" xfId="5529" xr:uid="{00000000-0005-0000-0000-0000B62C0000}"/>
    <cellStyle name="SAPBEXexcBad8 2 2 2 7" xfId="6423" xr:uid="{00000000-0005-0000-0000-0000B72C0000}"/>
    <cellStyle name="SAPBEXexcBad8 2 2 2 8" xfId="2649" xr:uid="{00000000-0005-0000-0000-0000B82C0000}"/>
    <cellStyle name="SAPBEXexcBad8 2 2 2 9" xfId="8125" xr:uid="{00000000-0005-0000-0000-0000B92C0000}"/>
    <cellStyle name="SAPBEXexcBad8 2 2 20" xfId="13164" xr:uid="{00000000-0005-0000-0000-0000BA2C0000}"/>
    <cellStyle name="SAPBEXexcBad8 2 2 21" xfId="14054" xr:uid="{00000000-0005-0000-0000-0000BB2C0000}"/>
    <cellStyle name="SAPBEXexcBad8 2 2 22" xfId="14941" xr:uid="{00000000-0005-0000-0000-0000BC2C0000}"/>
    <cellStyle name="SAPBEXexcBad8 2 2 23" xfId="15827" xr:uid="{00000000-0005-0000-0000-0000BD2C0000}"/>
    <cellStyle name="SAPBEXexcBad8 2 2 24" xfId="16710" xr:uid="{00000000-0005-0000-0000-0000BE2C0000}"/>
    <cellStyle name="SAPBEXexcBad8 2 2 25" xfId="17595" xr:uid="{00000000-0005-0000-0000-0000BF2C0000}"/>
    <cellStyle name="SAPBEXexcBad8 2 2 26" xfId="18471" xr:uid="{00000000-0005-0000-0000-0000C02C0000}"/>
    <cellStyle name="SAPBEXexcBad8 2 2 27" xfId="19332" xr:uid="{00000000-0005-0000-0000-0000C12C0000}"/>
    <cellStyle name="SAPBEXexcBad8 2 2 28" xfId="20200" xr:uid="{00000000-0005-0000-0000-0000C22C0000}"/>
    <cellStyle name="SAPBEXexcBad8 2 2 29" xfId="21062" xr:uid="{00000000-0005-0000-0000-0000C32C0000}"/>
    <cellStyle name="SAPBEXexcBad8 2 2 3" xfId="668" xr:uid="{00000000-0005-0000-0000-0000C42C0000}"/>
    <cellStyle name="SAPBEXexcBad8 2 2 3 10" xfId="9015" xr:uid="{00000000-0005-0000-0000-0000C52C0000}"/>
    <cellStyle name="SAPBEXexcBad8 2 2 3 11" xfId="9904" xr:uid="{00000000-0005-0000-0000-0000C62C0000}"/>
    <cellStyle name="SAPBEXexcBad8 2 2 3 12" xfId="10773" xr:uid="{00000000-0005-0000-0000-0000C72C0000}"/>
    <cellStyle name="SAPBEXexcBad8 2 2 3 13" xfId="11664" xr:uid="{00000000-0005-0000-0000-0000C82C0000}"/>
    <cellStyle name="SAPBEXexcBad8 2 2 3 14" xfId="12555" xr:uid="{00000000-0005-0000-0000-0000C92C0000}"/>
    <cellStyle name="SAPBEXexcBad8 2 2 3 15" xfId="13421" xr:uid="{00000000-0005-0000-0000-0000CA2C0000}"/>
    <cellStyle name="SAPBEXexcBad8 2 2 3 16" xfId="14312" xr:uid="{00000000-0005-0000-0000-0000CB2C0000}"/>
    <cellStyle name="SAPBEXexcBad8 2 2 3 17" xfId="15198" xr:uid="{00000000-0005-0000-0000-0000CC2C0000}"/>
    <cellStyle name="SAPBEXexcBad8 2 2 3 18" xfId="16082" xr:uid="{00000000-0005-0000-0000-0000CD2C0000}"/>
    <cellStyle name="SAPBEXexcBad8 2 2 3 19" xfId="16968" xr:uid="{00000000-0005-0000-0000-0000CE2C0000}"/>
    <cellStyle name="SAPBEXexcBad8 2 2 3 2" xfId="2133" xr:uid="{00000000-0005-0000-0000-0000CF2C0000}"/>
    <cellStyle name="SAPBEXexcBad8 2 2 3 2 2" xfId="24705" xr:uid="{00000000-0005-0000-0000-0000D02C0000}"/>
    <cellStyle name="SAPBEXexcBad8 2 2 3 2 2 2" xfId="29853" xr:uid="{00000000-0005-0000-0000-0000D12C0000}"/>
    <cellStyle name="SAPBEXexcBad8 2 2 3 2 2 2 2" xfId="29854" xr:uid="{00000000-0005-0000-0000-0000D22C0000}"/>
    <cellStyle name="SAPBEXexcBad8 2 2 3 2 2 2 2 2" xfId="29855" xr:uid="{00000000-0005-0000-0000-0000D32C0000}"/>
    <cellStyle name="SAPBEXexcBad8 2 2 3 2 2 2 3" xfId="29856" xr:uid="{00000000-0005-0000-0000-0000D42C0000}"/>
    <cellStyle name="SAPBEXexcBad8 2 2 3 2 2 3" xfId="29857" xr:uid="{00000000-0005-0000-0000-0000D52C0000}"/>
    <cellStyle name="SAPBEXexcBad8 2 2 3 2 2 3 2" xfId="29858" xr:uid="{00000000-0005-0000-0000-0000D62C0000}"/>
    <cellStyle name="SAPBEXexcBad8 2 2 3 2 2 3 2 2" xfId="29859" xr:uid="{00000000-0005-0000-0000-0000D72C0000}"/>
    <cellStyle name="SAPBEXexcBad8 2 2 3 2 2 4" xfId="29860" xr:uid="{00000000-0005-0000-0000-0000D82C0000}"/>
    <cellStyle name="SAPBEXexcBad8 2 2 3 2 2 4 2" xfId="29861" xr:uid="{00000000-0005-0000-0000-0000D92C0000}"/>
    <cellStyle name="SAPBEXexcBad8 2 2 3 2 3" xfId="29862" xr:uid="{00000000-0005-0000-0000-0000DA2C0000}"/>
    <cellStyle name="SAPBEXexcBad8 2 2 3 2 3 2" xfId="29863" xr:uid="{00000000-0005-0000-0000-0000DB2C0000}"/>
    <cellStyle name="SAPBEXexcBad8 2 2 3 2 3 2 2" xfId="29864" xr:uid="{00000000-0005-0000-0000-0000DC2C0000}"/>
    <cellStyle name="SAPBEXexcBad8 2 2 3 2 3 3" xfId="29865" xr:uid="{00000000-0005-0000-0000-0000DD2C0000}"/>
    <cellStyle name="SAPBEXexcBad8 2 2 3 2 4" xfId="29866" xr:uid="{00000000-0005-0000-0000-0000DE2C0000}"/>
    <cellStyle name="SAPBEXexcBad8 2 2 3 2 4 2" xfId="29867" xr:uid="{00000000-0005-0000-0000-0000DF2C0000}"/>
    <cellStyle name="SAPBEXexcBad8 2 2 3 2 4 2 2" xfId="29868" xr:uid="{00000000-0005-0000-0000-0000E02C0000}"/>
    <cellStyle name="SAPBEXexcBad8 2 2 3 2 5" xfId="29869" xr:uid="{00000000-0005-0000-0000-0000E12C0000}"/>
    <cellStyle name="SAPBEXexcBad8 2 2 3 2 5 2" xfId="29870" xr:uid="{00000000-0005-0000-0000-0000E22C0000}"/>
    <cellStyle name="SAPBEXexcBad8 2 2 3 20" xfId="17848" xr:uid="{00000000-0005-0000-0000-0000E32C0000}"/>
    <cellStyle name="SAPBEXexcBad8 2 2 3 21" xfId="18729" xr:uid="{00000000-0005-0000-0000-0000E42C0000}"/>
    <cellStyle name="SAPBEXexcBad8 2 2 3 22" xfId="19587" xr:uid="{00000000-0005-0000-0000-0000E52C0000}"/>
    <cellStyle name="SAPBEXexcBad8 2 2 3 23" xfId="20453" xr:uid="{00000000-0005-0000-0000-0000E62C0000}"/>
    <cellStyle name="SAPBEXexcBad8 2 2 3 24" xfId="21311" xr:uid="{00000000-0005-0000-0000-0000E72C0000}"/>
    <cellStyle name="SAPBEXexcBad8 2 2 3 25" xfId="22152" xr:uid="{00000000-0005-0000-0000-0000E82C0000}"/>
    <cellStyle name="SAPBEXexcBad8 2 2 3 26" xfId="22981" xr:uid="{00000000-0005-0000-0000-0000E92C0000}"/>
    <cellStyle name="SAPBEXexcBad8 2 2 3 27" xfId="23783" xr:uid="{00000000-0005-0000-0000-0000EA2C0000}"/>
    <cellStyle name="SAPBEXexcBad8 2 2 3 3" xfId="2851" xr:uid="{00000000-0005-0000-0000-0000EB2C0000}"/>
    <cellStyle name="SAPBEXexcBad8 2 2 3 4" xfId="3753" xr:uid="{00000000-0005-0000-0000-0000EC2C0000}"/>
    <cellStyle name="SAPBEXexcBad8 2 2 3 5" xfId="4641" xr:uid="{00000000-0005-0000-0000-0000ED2C0000}"/>
    <cellStyle name="SAPBEXexcBad8 2 2 3 6" xfId="5530" xr:uid="{00000000-0005-0000-0000-0000EE2C0000}"/>
    <cellStyle name="SAPBEXexcBad8 2 2 3 7" xfId="6424" xr:uid="{00000000-0005-0000-0000-0000EF2C0000}"/>
    <cellStyle name="SAPBEXexcBad8 2 2 3 8" xfId="7263" xr:uid="{00000000-0005-0000-0000-0000F02C0000}"/>
    <cellStyle name="SAPBEXexcBad8 2 2 3 9" xfId="8126" xr:uid="{00000000-0005-0000-0000-0000F12C0000}"/>
    <cellStyle name="SAPBEXexcBad8 2 2 30" xfId="21913" xr:uid="{00000000-0005-0000-0000-0000F22C0000}"/>
    <cellStyle name="SAPBEXexcBad8 2 2 31" xfId="22745" xr:uid="{00000000-0005-0000-0000-0000F32C0000}"/>
    <cellStyle name="SAPBEXexcBad8 2 2 32" xfId="23554" xr:uid="{00000000-0005-0000-0000-0000F42C0000}"/>
    <cellStyle name="SAPBEXexcBad8 2 2 4" xfId="669" xr:uid="{00000000-0005-0000-0000-0000F52C0000}"/>
    <cellStyle name="SAPBEXexcBad8 2 2 4 10" xfId="9016" xr:uid="{00000000-0005-0000-0000-0000F62C0000}"/>
    <cellStyle name="SAPBEXexcBad8 2 2 4 11" xfId="9905" xr:uid="{00000000-0005-0000-0000-0000F72C0000}"/>
    <cellStyle name="SAPBEXexcBad8 2 2 4 12" xfId="10774" xr:uid="{00000000-0005-0000-0000-0000F82C0000}"/>
    <cellStyle name="SAPBEXexcBad8 2 2 4 13" xfId="11665" xr:uid="{00000000-0005-0000-0000-0000F92C0000}"/>
    <cellStyle name="SAPBEXexcBad8 2 2 4 14" xfId="12556" xr:uid="{00000000-0005-0000-0000-0000FA2C0000}"/>
    <cellStyle name="SAPBEXexcBad8 2 2 4 15" xfId="13422" xr:uid="{00000000-0005-0000-0000-0000FB2C0000}"/>
    <cellStyle name="SAPBEXexcBad8 2 2 4 16" xfId="14313" xr:uid="{00000000-0005-0000-0000-0000FC2C0000}"/>
    <cellStyle name="SAPBEXexcBad8 2 2 4 17" xfId="15199" xr:uid="{00000000-0005-0000-0000-0000FD2C0000}"/>
    <cellStyle name="SAPBEXexcBad8 2 2 4 18" xfId="16083" xr:uid="{00000000-0005-0000-0000-0000FE2C0000}"/>
    <cellStyle name="SAPBEXexcBad8 2 2 4 19" xfId="16969" xr:uid="{00000000-0005-0000-0000-0000FF2C0000}"/>
    <cellStyle name="SAPBEXexcBad8 2 2 4 2" xfId="2134" xr:uid="{00000000-0005-0000-0000-0000002D0000}"/>
    <cellStyle name="SAPBEXexcBad8 2 2 4 2 2" xfId="24706" xr:uid="{00000000-0005-0000-0000-0000012D0000}"/>
    <cellStyle name="SAPBEXexcBad8 2 2 4 2 2 2" xfId="29871" xr:uid="{00000000-0005-0000-0000-0000022D0000}"/>
    <cellStyle name="SAPBEXexcBad8 2 2 4 2 2 2 2" xfId="29872" xr:uid="{00000000-0005-0000-0000-0000032D0000}"/>
    <cellStyle name="SAPBEXexcBad8 2 2 4 2 2 2 2 2" xfId="29873" xr:uid="{00000000-0005-0000-0000-0000042D0000}"/>
    <cellStyle name="SAPBEXexcBad8 2 2 4 2 2 2 3" xfId="29874" xr:uid="{00000000-0005-0000-0000-0000052D0000}"/>
    <cellStyle name="SAPBEXexcBad8 2 2 4 2 2 3" xfId="29875" xr:uid="{00000000-0005-0000-0000-0000062D0000}"/>
    <cellStyle name="SAPBEXexcBad8 2 2 4 2 2 3 2" xfId="29876" xr:uid="{00000000-0005-0000-0000-0000072D0000}"/>
    <cellStyle name="SAPBEXexcBad8 2 2 4 2 2 3 2 2" xfId="29877" xr:uid="{00000000-0005-0000-0000-0000082D0000}"/>
    <cellStyle name="SAPBEXexcBad8 2 2 4 2 2 4" xfId="29878" xr:uid="{00000000-0005-0000-0000-0000092D0000}"/>
    <cellStyle name="SAPBEXexcBad8 2 2 4 2 2 4 2" xfId="29879" xr:uid="{00000000-0005-0000-0000-00000A2D0000}"/>
    <cellStyle name="SAPBEXexcBad8 2 2 4 2 3" xfId="29880" xr:uid="{00000000-0005-0000-0000-00000B2D0000}"/>
    <cellStyle name="SAPBEXexcBad8 2 2 4 2 3 2" xfId="29881" xr:uid="{00000000-0005-0000-0000-00000C2D0000}"/>
    <cellStyle name="SAPBEXexcBad8 2 2 4 2 3 2 2" xfId="29882" xr:uid="{00000000-0005-0000-0000-00000D2D0000}"/>
    <cellStyle name="SAPBEXexcBad8 2 2 4 2 3 3" xfId="29883" xr:uid="{00000000-0005-0000-0000-00000E2D0000}"/>
    <cellStyle name="SAPBEXexcBad8 2 2 4 2 4" xfId="29884" xr:uid="{00000000-0005-0000-0000-00000F2D0000}"/>
    <cellStyle name="SAPBEXexcBad8 2 2 4 2 4 2" xfId="29885" xr:uid="{00000000-0005-0000-0000-0000102D0000}"/>
    <cellStyle name="SAPBEXexcBad8 2 2 4 2 4 2 2" xfId="29886" xr:uid="{00000000-0005-0000-0000-0000112D0000}"/>
    <cellStyle name="SAPBEXexcBad8 2 2 4 2 5" xfId="29887" xr:uid="{00000000-0005-0000-0000-0000122D0000}"/>
    <cellStyle name="SAPBEXexcBad8 2 2 4 2 5 2" xfId="29888" xr:uid="{00000000-0005-0000-0000-0000132D0000}"/>
    <cellStyle name="SAPBEXexcBad8 2 2 4 20" xfId="17849" xr:uid="{00000000-0005-0000-0000-0000142D0000}"/>
    <cellStyle name="SAPBEXexcBad8 2 2 4 21" xfId="18730" xr:uid="{00000000-0005-0000-0000-0000152D0000}"/>
    <cellStyle name="SAPBEXexcBad8 2 2 4 22" xfId="19588" xr:uid="{00000000-0005-0000-0000-0000162D0000}"/>
    <cellStyle name="SAPBEXexcBad8 2 2 4 23" xfId="20454" xr:uid="{00000000-0005-0000-0000-0000172D0000}"/>
    <cellStyle name="SAPBEXexcBad8 2 2 4 24" xfId="21312" xr:uid="{00000000-0005-0000-0000-0000182D0000}"/>
    <cellStyle name="SAPBEXexcBad8 2 2 4 25" xfId="22153" xr:uid="{00000000-0005-0000-0000-0000192D0000}"/>
    <cellStyle name="SAPBEXexcBad8 2 2 4 26" xfId="22982" xr:uid="{00000000-0005-0000-0000-00001A2D0000}"/>
    <cellStyle name="SAPBEXexcBad8 2 2 4 27" xfId="23784" xr:uid="{00000000-0005-0000-0000-00001B2D0000}"/>
    <cellStyle name="SAPBEXexcBad8 2 2 4 3" xfId="2852" xr:uid="{00000000-0005-0000-0000-00001C2D0000}"/>
    <cellStyle name="SAPBEXexcBad8 2 2 4 4" xfId="3754" xr:uid="{00000000-0005-0000-0000-00001D2D0000}"/>
    <cellStyle name="SAPBEXexcBad8 2 2 4 5" xfId="4642" xr:uid="{00000000-0005-0000-0000-00001E2D0000}"/>
    <cellStyle name="SAPBEXexcBad8 2 2 4 6" xfId="5531" xr:uid="{00000000-0005-0000-0000-00001F2D0000}"/>
    <cellStyle name="SAPBEXexcBad8 2 2 4 7" xfId="6425" xr:uid="{00000000-0005-0000-0000-0000202D0000}"/>
    <cellStyle name="SAPBEXexcBad8 2 2 4 8" xfId="7281" xr:uid="{00000000-0005-0000-0000-0000212D0000}"/>
    <cellStyle name="SAPBEXexcBad8 2 2 4 9" xfId="8127" xr:uid="{00000000-0005-0000-0000-0000222D0000}"/>
    <cellStyle name="SAPBEXexcBad8 2 2 5" xfId="670" xr:uid="{00000000-0005-0000-0000-0000232D0000}"/>
    <cellStyle name="SAPBEXexcBad8 2 2 5 10" xfId="9017" xr:uid="{00000000-0005-0000-0000-0000242D0000}"/>
    <cellStyle name="SAPBEXexcBad8 2 2 5 11" xfId="9906" xr:uid="{00000000-0005-0000-0000-0000252D0000}"/>
    <cellStyle name="SAPBEXexcBad8 2 2 5 12" xfId="10775" xr:uid="{00000000-0005-0000-0000-0000262D0000}"/>
    <cellStyle name="SAPBEXexcBad8 2 2 5 13" xfId="11666" xr:uid="{00000000-0005-0000-0000-0000272D0000}"/>
    <cellStyle name="SAPBEXexcBad8 2 2 5 14" xfId="12557" xr:uid="{00000000-0005-0000-0000-0000282D0000}"/>
    <cellStyle name="SAPBEXexcBad8 2 2 5 15" xfId="13423" xr:uid="{00000000-0005-0000-0000-0000292D0000}"/>
    <cellStyle name="SAPBEXexcBad8 2 2 5 16" xfId="14314" xr:uid="{00000000-0005-0000-0000-00002A2D0000}"/>
    <cellStyle name="SAPBEXexcBad8 2 2 5 17" xfId="15200" xr:uid="{00000000-0005-0000-0000-00002B2D0000}"/>
    <cellStyle name="SAPBEXexcBad8 2 2 5 18" xfId="16084" xr:uid="{00000000-0005-0000-0000-00002C2D0000}"/>
    <cellStyle name="SAPBEXexcBad8 2 2 5 19" xfId="16970" xr:uid="{00000000-0005-0000-0000-00002D2D0000}"/>
    <cellStyle name="SAPBEXexcBad8 2 2 5 2" xfId="2135" xr:uid="{00000000-0005-0000-0000-00002E2D0000}"/>
    <cellStyle name="SAPBEXexcBad8 2 2 5 2 2" xfId="24707" xr:uid="{00000000-0005-0000-0000-00002F2D0000}"/>
    <cellStyle name="SAPBEXexcBad8 2 2 5 2 2 2" xfId="29889" xr:uid="{00000000-0005-0000-0000-0000302D0000}"/>
    <cellStyle name="SAPBEXexcBad8 2 2 5 2 2 2 2" xfId="29890" xr:uid="{00000000-0005-0000-0000-0000312D0000}"/>
    <cellStyle name="SAPBEXexcBad8 2 2 5 2 2 2 2 2" xfId="29891" xr:uid="{00000000-0005-0000-0000-0000322D0000}"/>
    <cellStyle name="SAPBEXexcBad8 2 2 5 2 2 2 3" xfId="29892" xr:uid="{00000000-0005-0000-0000-0000332D0000}"/>
    <cellStyle name="SAPBEXexcBad8 2 2 5 2 2 3" xfId="29893" xr:uid="{00000000-0005-0000-0000-0000342D0000}"/>
    <cellStyle name="SAPBEXexcBad8 2 2 5 2 2 3 2" xfId="29894" xr:uid="{00000000-0005-0000-0000-0000352D0000}"/>
    <cellStyle name="SAPBEXexcBad8 2 2 5 2 2 3 2 2" xfId="29895" xr:uid="{00000000-0005-0000-0000-0000362D0000}"/>
    <cellStyle name="SAPBEXexcBad8 2 2 5 2 2 4" xfId="29896" xr:uid="{00000000-0005-0000-0000-0000372D0000}"/>
    <cellStyle name="SAPBEXexcBad8 2 2 5 2 2 4 2" xfId="29897" xr:uid="{00000000-0005-0000-0000-0000382D0000}"/>
    <cellStyle name="SAPBEXexcBad8 2 2 5 2 3" xfId="29898" xr:uid="{00000000-0005-0000-0000-0000392D0000}"/>
    <cellStyle name="SAPBEXexcBad8 2 2 5 2 3 2" xfId="29899" xr:uid="{00000000-0005-0000-0000-00003A2D0000}"/>
    <cellStyle name="SAPBEXexcBad8 2 2 5 2 3 2 2" xfId="29900" xr:uid="{00000000-0005-0000-0000-00003B2D0000}"/>
    <cellStyle name="SAPBEXexcBad8 2 2 5 2 3 3" xfId="29901" xr:uid="{00000000-0005-0000-0000-00003C2D0000}"/>
    <cellStyle name="SAPBEXexcBad8 2 2 5 2 4" xfId="29902" xr:uid="{00000000-0005-0000-0000-00003D2D0000}"/>
    <cellStyle name="SAPBEXexcBad8 2 2 5 2 4 2" xfId="29903" xr:uid="{00000000-0005-0000-0000-00003E2D0000}"/>
    <cellStyle name="SAPBEXexcBad8 2 2 5 2 4 2 2" xfId="29904" xr:uid="{00000000-0005-0000-0000-00003F2D0000}"/>
    <cellStyle name="SAPBEXexcBad8 2 2 5 2 5" xfId="29905" xr:uid="{00000000-0005-0000-0000-0000402D0000}"/>
    <cellStyle name="SAPBEXexcBad8 2 2 5 2 5 2" xfId="29906" xr:uid="{00000000-0005-0000-0000-0000412D0000}"/>
    <cellStyle name="SAPBEXexcBad8 2 2 5 20" xfId="17850" xr:uid="{00000000-0005-0000-0000-0000422D0000}"/>
    <cellStyle name="SAPBEXexcBad8 2 2 5 21" xfId="18731" xr:uid="{00000000-0005-0000-0000-0000432D0000}"/>
    <cellStyle name="SAPBEXexcBad8 2 2 5 22" xfId="19589" xr:uid="{00000000-0005-0000-0000-0000442D0000}"/>
    <cellStyle name="SAPBEXexcBad8 2 2 5 23" xfId="20455" xr:uid="{00000000-0005-0000-0000-0000452D0000}"/>
    <cellStyle name="SAPBEXexcBad8 2 2 5 24" xfId="21313" xr:uid="{00000000-0005-0000-0000-0000462D0000}"/>
    <cellStyle name="SAPBEXexcBad8 2 2 5 25" xfId="22154" xr:uid="{00000000-0005-0000-0000-0000472D0000}"/>
    <cellStyle name="SAPBEXexcBad8 2 2 5 26" xfId="22983" xr:uid="{00000000-0005-0000-0000-0000482D0000}"/>
    <cellStyle name="SAPBEXexcBad8 2 2 5 27" xfId="23785" xr:uid="{00000000-0005-0000-0000-0000492D0000}"/>
    <cellStyle name="SAPBEXexcBad8 2 2 5 3" xfId="2853" xr:uid="{00000000-0005-0000-0000-00004A2D0000}"/>
    <cellStyle name="SAPBEXexcBad8 2 2 5 4" xfId="3755" xr:uid="{00000000-0005-0000-0000-00004B2D0000}"/>
    <cellStyle name="SAPBEXexcBad8 2 2 5 5" xfId="4643" xr:uid="{00000000-0005-0000-0000-00004C2D0000}"/>
    <cellStyle name="SAPBEXexcBad8 2 2 5 6" xfId="5532" xr:uid="{00000000-0005-0000-0000-00004D2D0000}"/>
    <cellStyle name="SAPBEXexcBad8 2 2 5 7" xfId="6426" xr:uid="{00000000-0005-0000-0000-00004E2D0000}"/>
    <cellStyle name="SAPBEXexcBad8 2 2 5 8" xfId="7280" xr:uid="{00000000-0005-0000-0000-00004F2D0000}"/>
    <cellStyle name="SAPBEXexcBad8 2 2 5 9" xfId="8128" xr:uid="{00000000-0005-0000-0000-0000502D0000}"/>
    <cellStyle name="SAPBEXexcBad8 2 2 6" xfId="671" xr:uid="{00000000-0005-0000-0000-0000512D0000}"/>
    <cellStyle name="SAPBEXexcBad8 2 2 6 10" xfId="9018" xr:uid="{00000000-0005-0000-0000-0000522D0000}"/>
    <cellStyle name="SAPBEXexcBad8 2 2 6 11" xfId="9907" xr:uid="{00000000-0005-0000-0000-0000532D0000}"/>
    <cellStyle name="SAPBEXexcBad8 2 2 6 12" xfId="10776" xr:uid="{00000000-0005-0000-0000-0000542D0000}"/>
    <cellStyle name="SAPBEXexcBad8 2 2 6 13" xfId="11667" xr:uid="{00000000-0005-0000-0000-0000552D0000}"/>
    <cellStyle name="SAPBEXexcBad8 2 2 6 14" xfId="12558" xr:uid="{00000000-0005-0000-0000-0000562D0000}"/>
    <cellStyle name="SAPBEXexcBad8 2 2 6 15" xfId="13424" xr:uid="{00000000-0005-0000-0000-0000572D0000}"/>
    <cellStyle name="SAPBEXexcBad8 2 2 6 16" xfId="14315" xr:uid="{00000000-0005-0000-0000-0000582D0000}"/>
    <cellStyle name="SAPBEXexcBad8 2 2 6 17" xfId="15201" xr:uid="{00000000-0005-0000-0000-0000592D0000}"/>
    <cellStyle name="SAPBEXexcBad8 2 2 6 18" xfId="16085" xr:uid="{00000000-0005-0000-0000-00005A2D0000}"/>
    <cellStyle name="SAPBEXexcBad8 2 2 6 19" xfId="16971" xr:uid="{00000000-0005-0000-0000-00005B2D0000}"/>
    <cellStyle name="SAPBEXexcBad8 2 2 6 2" xfId="2136" xr:uid="{00000000-0005-0000-0000-00005C2D0000}"/>
    <cellStyle name="SAPBEXexcBad8 2 2 6 2 2" xfId="24708" xr:uid="{00000000-0005-0000-0000-00005D2D0000}"/>
    <cellStyle name="SAPBEXexcBad8 2 2 6 2 2 2" xfId="29907" xr:uid="{00000000-0005-0000-0000-00005E2D0000}"/>
    <cellStyle name="SAPBEXexcBad8 2 2 6 2 2 2 2" xfId="29908" xr:uid="{00000000-0005-0000-0000-00005F2D0000}"/>
    <cellStyle name="SAPBEXexcBad8 2 2 6 2 2 2 2 2" xfId="29909" xr:uid="{00000000-0005-0000-0000-0000602D0000}"/>
    <cellStyle name="SAPBEXexcBad8 2 2 6 2 2 2 3" xfId="29910" xr:uid="{00000000-0005-0000-0000-0000612D0000}"/>
    <cellStyle name="SAPBEXexcBad8 2 2 6 2 2 3" xfId="29911" xr:uid="{00000000-0005-0000-0000-0000622D0000}"/>
    <cellStyle name="SAPBEXexcBad8 2 2 6 2 2 3 2" xfId="29912" xr:uid="{00000000-0005-0000-0000-0000632D0000}"/>
    <cellStyle name="SAPBEXexcBad8 2 2 6 2 2 3 2 2" xfId="29913" xr:uid="{00000000-0005-0000-0000-0000642D0000}"/>
    <cellStyle name="SAPBEXexcBad8 2 2 6 2 2 4" xfId="29914" xr:uid="{00000000-0005-0000-0000-0000652D0000}"/>
    <cellStyle name="SAPBEXexcBad8 2 2 6 2 2 4 2" xfId="29915" xr:uid="{00000000-0005-0000-0000-0000662D0000}"/>
    <cellStyle name="SAPBEXexcBad8 2 2 6 2 3" xfId="29916" xr:uid="{00000000-0005-0000-0000-0000672D0000}"/>
    <cellStyle name="SAPBEXexcBad8 2 2 6 2 3 2" xfId="29917" xr:uid="{00000000-0005-0000-0000-0000682D0000}"/>
    <cellStyle name="SAPBEXexcBad8 2 2 6 2 3 2 2" xfId="29918" xr:uid="{00000000-0005-0000-0000-0000692D0000}"/>
    <cellStyle name="SAPBEXexcBad8 2 2 6 2 3 3" xfId="29919" xr:uid="{00000000-0005-0000-0000-00006A2D0000}"/>
    <cellStyle name="SAPBEXexcBad8 2 2 6 2 4" xfId="29920" xr:uid="{00000000-0005-0000-0000-00006B2D0000}"/>
    <cellStyle name="SAPBEXexcBad8 2 2 6 2 4 2" xfId="29921" xr:uid="{00000000-0005-0000-0000-00006C2D0000}"/>
    <cellStyle name="SAPBEXexcBad8 2 2 6 2 4 2 2" xfId="29922" xr:uid="{00000000-0005-0000-0000-00006D2D0000}"/>
    <cellStyle name="SAPBEXexcBad8 2 2 6 2 5" xfId="29923" xr:uid="{00000000-0005-0000-0000-00006E2D0000}"/>
    <cellStyle name="SAPBEXexcBad8 2 2 6 2 5 2" xfId="29924" xr:uid="{00000000-0005-0000-0000-00006F2D0000}"/>
    <cellStyle name="SAPBEXexcBad8 2 2 6 20" xfId="17851" xr:uid="{00000000-0005-0000-0000-0000702D0000}"/>
    <cellStyle name="SAPBEXexcBad8 2 2 6 21" xfId="18732" xr:uid="{00000000-0005-0000-0000-0000712D0000}"/>
    <cellStyle name="SAPBEXexcBad8 2 2 6 22" xfId="19590" xr:uid="{00000000-0005-0000-0000-0000722D0000}"/>
    <cellStyle name="SAPBEXexcBad8 2 2 6 23" xfId="20456" xr:uid="{00000000-0005-0000-0000-0000732D0000}"/>
    <cellStyle name="SAPBEXexcBad8 2 2 6 24" xfId="21314" xr:uid="{00000000-0005-0000-0000-0000742D0000}"/>
    <cellStyle name="SAPBEXexcBad8 2 2 6 25" xfId="22155" xr:uid="{00000000-0005-0000-0000-0000752D0000}"/>
    <cellStyle name="SAPBEXexcBad8 2 2 6 26" xfId="22984" xr:uid="{00000000-0005-0000-0000-0000762D0000}"/>
    <cellStyle name="SAPBEXexcBad8 2 2 6 27" xfId="23786" xr:uid="{00000000-0005-0000-0000-0000772D0000}"/>
    <cellStyle name="SAPBEXexcBad8 2 2 6 3" xfId="2854" xr:uid="{00000000-0005-0000-0000-0000782D0000}"/>
    <cellStyle name="SAPBEXexcBad8 2 2 6 4" xfId="3756" xr:uid="{00000000-0005-0000-0000-0000792D0000}"/>
    <cellStyle name="SAPBEXexcBad8 2 2 6 5" xfId="4644" xr:uid="{00000000-0005-0000-0000-00007A2D0000}"/>
    <cellStyle name="SAPBEXexcBad8 2 2 6 6" xfId="5533" xr:uid="{00000000-0005-0000-0000-00007B2D0000}"/>
    <cellStyle name="SAPBEXexcBad8 2 2 6 7" xfId="6427" xr:uid="{00000000-0005-0000-0000-00007C2D0000}"/>
    <cellStyle name="SAPBEXexcBad8 2 2 6 8" xfId="7279" xr:uid="{00000000-0005-0000-0000-00007D2D0000}"/>
    <cellStyle name="SAPBEXexcBad8 2 2 6 9" xfId="8129" xr:uid="{00000000-0005-0000-0000-00007E2D0000}"/>
    <cellStyle name="SAPBEXexcBad8 2 2 7" xfId="1871" xr:uid="{00000000-0005-0000-0000-00007F2D0000}"/>
    <cellStyle name="SAPBEXexcBad8 2 2 7 2" xfId="24709" xr:uid="{00000000-0005-0000-0000-0000802D0000}"/>
    <cellStyle name="SAPBEXexcBad8 2 2 7 2 2" xfId="29925" xr:uid="{00000000-0005-0000-0000-0000812D0000}"/>
    <cellStyle name="SAPBEXexcBad8 2 2 7 2 2 2" xfId="29926" xr:uid="{00000000-0005-0000-0000-0000822D0000}"/>
    <cellStyle name="SAPBEXexcBad8 2 2 7 2 2 2 2" xfId="29927" xr:uid="{00000000-0005-0000-0000-0000832D0000}"/>
    <cellStyle name="SAPBEXexcBad8 2 2 7 2 2 3" xfId="29928" xr:uid="{00000000-0005-0000-0000-0000842D0000}"/>
    <cellStyle name="SAPBEXexcBad8 2 2 7 2 3" xfId="29929" xr:uid="{00000000-0005-0000-0000-0000852D0000}"/>
    <cellStyle name="SAPBEXexcBad8 2 2 7 2 3 2" xfId="29930" xr:uid="{00000000-0005-0000-0000-0000862D0000}"/>
    <cellStyle name="SAPBEXexcBad8 2 2 7 2 3 2 2" xfId="29931" xr:uid="{00000000-0005-0000-0000-0000872D0000}"/>
    <cellStyle name="SAPBEXexcBad8 2 2 7 2 4" xfId="29932" xr:uid="{00000000-0005-0000-0000-0000882D0000}"/>
    <cellStyle name="SAPBEXexcBad8 2 2 7 2 4 2" xfId="29933" xr:uid="{00000000-0005-0000-0000-0000892D0000}"/>
    <cellStyle name="SAPBEXexcBad8 2 2 7 3" xfId="29934" xr:uid="{00000000-0005-0000-0000-00008A2D0000}"/>
    <cellStyle name="SAPBEXexcBad8 2 2 7 3 2" xfId="29935" xr:uid="{00000000-0005-0000-0000-00008B2D0000}"/>
    <cellStyle name="SAPBEXexcBad8 2 2 7 3 2 2" xfId="29936" xr:uid="{00000000-0005-0000-0000-00008C2D0000}"/>
    <cellStyle name="SAPBEXexcBad8 2 2 7 3 3" xfId="29937" xr:uid="{00000000-0005-0000-0000-00008D2D0000}"/>
    <cellStyle name="SAPBEXexcBad8 2 2 7 4" xfId="29938" xr:uid="{00000000-0005-0000-0000-00008E2D0000}"/>
    <cellStyle name="SAPBEXexcBad8 2 2 7 4 2" xfId="29939" xr:uid="{00000000-0005-0000-0000-00008F2D0000}"/>
    <cellStyle name="SAPBEXexcBad8 2 2 7 4 2 2" xfId="29940" xr:uid="{00000000-0005-0000-0000-0000902D0000}"/>
    <cellStyle name="SAPBEXexcBad8 2 2 7 5" xfId="29941" xr:uid="{00000000-0005-0000-0000-0000912D0000}"/>
    <cellStyle name="SAPBEXexcBad8 2 2 7 5 2" xfId="29942" xr:uid="{00000000-0005-0000-0000-0000922D0000}"/>
    <cellStyle name="SAPBEXexcBad8 2 2 8" xfId="1695" xr:uid="{00000000-0005-0000-0000-0000932D0000}"/>
    <cellStyle name="SAPBEXexcBad8 2 2 9" xfId="3488" xr:uid="{00000000-0005-0000-0000-0000942D0000}"/>
    <cellStyle name="SAPBEXexcBad8 2 20" xfId="10454" xr:uid="{00000000-0005-0000-0000-0000952D0000}"/>
    <cellStyle name="SAPBEXexcBad8 2 21" xfId="12395" xr:uid="{00000000-0005-0000-0000-0000962D0000}"/>
    <cellStyle name="SAPBEXexcBad8 2 22" xfId="10083" xr:uid="{00000000-0005-0000-0000-0000972D0000}"/>
    <cellStyle name="SAPBEXexcBad8 2 23" xfId="13142" xr:uid="{00000000-0005-0000-0000-0000982D0000}"/>
    <cellStyle name="SAPBEXexcBad8 2 24" xfId="14032" xr:uid="{00000000-0005-0000-0000-0000992D0000}"/>
    <cellStyle name="SAPBEXexcBad8 2 25" xfId="14919" xr:uid="{00000000-0005-0000-0000-00009A2D0000}"/>
    <cellStyle name="SAPBEXexcBad8 2 26" xfId="15805" xr:uid="{00000000-0005-0000-0000-00009B2D0000}"/>
    <cellStyle name="SAPBEXexcBad8 2 27" xfId="11471" xr:uid="{00000000-0005-0000-0000-00009C2D0000}"/>
    <cellStyle name="SAPBEXexcBad8 2 28" xfId="18569" xr:uid="{00000000-0005-0000-0000-00009D2D0000}"/>
    <cellStyle name="SAPBEXexcBad8 2 29" xfId="12366" xr:uid="{00000000-0005-0000-0000-00009E2D0000}"/>
    <cellStyle name="SAPBEXexcBad8 2 3" xfId="672" xr:uid="{00000000-0005-0000-0000-00009F2D0000}"/>
    <cellStyle name="SAPBEXexcBad8 2 3 10" xfId="9019" xr:uid="{00000000-0005-0000-0000-0000A02D0000}"/>
    <cellStyle name="SAPBEXexcBad8 2 3 11" xfId="9908" xr:uid="{00000000-0005-0000-0000-0000A12D0000}"/>
    <cellStyle name="SAPBEXexcBad8 2 3 12" xfId="10777" xr:uid="{00000000-0005-0000-0000-0000A22D0000}"/>
    <cellStyle name="SAPBEXexcBad8 2 3 13" xfId="11668" xr:uid="{00000000-0005-0000-0000-0000A32D0000}"/>
    <cellStyle name="SAPBEXexcBad8 2 3 14" xfId="12559" xr:uid="{00000000-0005-0000-0000-0000A42D0000}"/>
    <cellStyle name="SAPBEXexcBad8 2 3 15" xfId="13425" xr:uid="{00000000-0005-0000-0000-0000A52D0000}"/>
    <cellStyle name="SAPBEXexcBad8 2 3 16" xfId="14316" xr:uid="{00000000-0005-0000-0000-0000A62D0000}"/>
    <cellStyle name="SAPBEXexcBad8 2 3 17" xfId="15202" xr:uid="{00000000-0005-0000-0000-0000A72D0000}"/>
    <cellStyle name="SAPBEXexcBad8 2 3 18" xfId="16086" xr:uid="{00000000-0005-0000-0000-0000A82D0000}"/>
    <cellStyle name="SAPBEXexcBad8 2 3 19" xfId="16972" xr:uid="{00000000-0005-0000-0000-0000A92D0000}"/>
    <cellStyle name="SAPBEXexcBad8 2 3 2" xfId="2137" xr:uid="{00000000-0005-0000-0000-0000AA2D0000}"/>
    <cellStyle name="SAPBEXexcBad8 2 3 2 2" xfId="24710" xr:uid="{00000000-0005-0000-0000-0000AB2D0000}"/>
    <cellStyle name="SAPBEXexcBad8 2 3 2 2 2" xfId="29943" xr:uid="{00000000-0005-0000-0000-0000AC2D0000}"/>
    <cellStyle name="SAPBEXexcBad8 2 3 2 2 2 2" xfId="29944" xr:uid="{00000000-0005-0000-0000-0000AD2D0000}"/>
    <cellStyle name="SAPBEXexcBad8 2 3 2 2 2 2 2" xfId="29945" xr:uid="{00000000-0005-0000-0000-0000AE2D0000}"/>
    <cellStyle name="SAPBEXexcBad8 2 3 2 2 2 3" xfId="29946" xr:uid="{00000000-0005-0000-0000-0000AF2D0000}"/>
    <cellStyle name="SAPBEXexcBad8 2 3 2 2 3" xfId="29947" xr:uid="{00000000-0005-0000-0000-0000B02D0000}"/>
    <cellStyle name="SAPBEXexcBad8 2 3 2 2 3 2" xfId="29948" xr:uid="{00000000-0005-0000-0000-0000B12D0000}"/>
    <cellStyle name="SAPBEXexcBad8 2 3 2 2 3 2 2" xfId="29949" xr:uid="{00000000-0005-0000-0000-0000B22D0000}"/>
    <cellStyle name="SAPBEXexcBad8 2 3 2 2 4" xfId="29950" xr:uid="{00000000-0005-0000-0000-0000B32D0000}"/>
    <cellStyle name="SAPBEXexcBad8 2 3 2 2 4 2" xfId="29951" xr:uid="{00000000-0005-0000-0000-0000B42D0000}"/>
    <cellStyle name="SAPBEXexcBad8 2 3 2 3" xfId="29952" xr:uid="{00000000-0005-0000-0000-0000B52D0000}"/>
    <cellStyle name="SAPBEXexcBad8 2 3 2 3 2" xfId="29953" xr:uid="{00000000-0005-0000-0000-0000B62D0000}"/>
    <cellStyle name="SAPBEXexcBad8 2 3 2 3 2 2" xfId="29954" xr:uid="{00000000-0005-0000-0000-0000B72D0000}"/>
    <cellStyle name="SAPBEXexcBad8 2 3 2 3 3" xfId="29955" xr:uid="{00000000-0005-0000-0000-0000B82D0000}"/>
    <cellStyle name="SAPBEXexcBad8 2 3 2 4" xfId="29956" xr:uid="{00000000-0005-0000-0000-0000B92D0000}"/>
    <cellStyle name="SAPBEXexcBad8 2 3 2 4 2" xfId="29957" xr:uid="{00000000-0005-0000-0000-0000BA2D0000}"/>
    <cellStyle name="SAPBEXexcBad8 2 3 2 4 2 2" xfId="29958" xr:uid="{00000000-0005-0000-0000-0000BB2D0000}"/>
    <cellStyle name="SAPBEXexcBad8 2 3 2 5" xfId="29959" xr:uid="{00000000-0005-0000-0000-0000BC2D0000}"/>
    <cellStyle name="SAPBEXexcBad8 2 3 2 5 2" xfId="29960" xr:uid="{00000000-0005-0000-0000-0000BD2D0000}"/>
    <cellStyle name="SAPBEXexcBad8 2 3 20" xfId="17852" xr:uid="{00000000-0005-0000-0000-0000BE2D0000}"/>
    <cellStyle name="SAPBEXexcBad8 2 3 21" xfId="18733" xr:uid="{00000000-0005-0000-0000-0000BF2D0000}"/>
    <cellStyle name="SAPBEXexcBad8 2 3 22" xfId="19591" xr:uid="{00000000-0005-0000-0000-0000C02D0000}"/>
    <cellStyle name="SAPBEXexcBad8 2 3 23" xfId="20457" xr:uid="{00000000-0005-0000-0000-0000C12D0000}"/>
    <cellStyle name="SAPBEXexcBad8 2 3 24" xfId="21315" xr:uid="{00000000-0005-0000-0000-0000C22D0000}"/>
    <cellStyle name="SAPBEXexcBad8 2 3 25" xfId="22156" xr:uid="{00000000-0005-0000-0000-0000C32D0000}"/>
    <cellStyle name="SAPBEXexcBad8 2 3 26" xfId="22985" xr:uid="{00000000-0005-0000-0000-0000C42D0000}"/>
    <cellStyle name="SAPBEXexcBad8 2 3 27" xfId="23787" xr:uid="{00000000-0005-0000-0000-0000C52D0000}"/>
    <cellStyle name="SAPBEXexcBad8 2 3 3" xfId="2855" xr:uid="{00000000-0005-0000-0000-0000C62D0000}"/>
    <cellStyle name="SAPBEXexcBad8 2 3 4" xfId="3757" xr:uid="{00000000-0005-0000-0000-0000C72D0000}"/>
    <cellStyle name="SAPBEXexcBad8 2 3 5" xfId="4645" xr:uid="{00000000-0005-0000-0000-0000C82D0000}"/>
    <cellStyle name="SAPBEXexcBad8 2 3 6" xfId="5534" xr:uid="{00000000-0005-0000-0000-0000C92D0000}"/>
    <cellStyle name="SAPBEXexcBad8 2 3 7" xfId="6428" xr:uid="{00000000-0005-0000-0000-0000CA2D0000}"/>
    <cellStyle name="SAPBEXexcBad8 2 3 8" xfId="7278" xr:uid="{00000000-0005-0000-0000-0000CB2D0000}"/>
    <cellStyle name="SAPBEXexcBad8 2 3 9" xfId="8130" xr:uid="{00000000-0005-0000-0000-0000CC2D0000}"/>
    <cellStyle name="SAPBEXexcBad8 2 30" xfId="19310" xr:uid="{00000000-0005-0000-0000-0000CD2D0000}"/>
    <cellStyle name="SAPBEXexcBad8 2 31" xfId="20178" xr:uid="{00000000-0005-0000-0000-0000CE2D0000}"/>
    <cellStyle name="SAPBEXexcBad8 2 32" xfId="21040" xr:uid="{00000000-0005-0000-0000-0000CF2D0000}"/>
    <cellStyle name="SAPBEXexcBad8 2 4" xfId="673" xr:uid="{00000000-0005-0000-0000-0000D02D0000}"/>
    <cellStyle name="SAPBEXexcBad8 2 4 10" xfId="9020" xr:uid="{00000000-0005-0000-0000-0000D12D0000}"/>
    <cellStyle name="SAPBEXexcBad8 2 4 11" xfId="9909" xr:uid="{00000000-0005-0000-0000-0000D22D0000}"/>
    <cellStyle name="SAPBEXexcBad8 2 4 12" xfId="10778" xr:uid="{00000000-0005-0000-0000-0000D32D0000}"/>
    <cellStyle name="SAPBEXexcBad8 2 4 13" xfId="11669" xr:uid="{00000000-0005-0000-0000-0000D42D0000}"/>
    <cellStyle name="SAPBEXexcBad8 2 4 14" xfId="12560" xr:uid="{00000000-0005-0000-0000-0000D52D0000}"/>
    <cellStyle name="SAPBEXexcBad8 2 4 15" xfId="13426" xr:uid="{00000000-0005-0000-0000-0000D62D0000}"/>
    <cellStyle name="SAPBEXexcBad8 2 4 16" xfId="14317" xr:uid="{00000000-0005-0000-0000-0000D72D0000}"/>
    <cellStyle name="SAPBEXexcBad8 2 4 17" xfId="15203" xr:uid="{00000000-0005-0000-0000-0000D82D0000}"/>
    <cellStyle name="SAPBEXexcBad8 2 4 18" xfId="16087" xr:uid="{00000000-0005-0000-0000-0000D92D0000}"/>
    <cellStyle name="SAPBEXexcBad8 2 4 19" xfId="16973" xr:uid="{00000000-0005-0000-0000-0000DA2D0000}"/>
    <cellStyle name="SAPBEXexcBad8 2 4 2" xfId="2138" xr:uid="{00000000-0005-0000-0000-0000DB2D0000}"/>
    <cellStyle name="SAPBEXexcBad8 2 4 2 2" xfId="24711" xr:uid="{00000000-0005-0000-0000-0000DC2D0000}"/>
    <cellStyle name="SAPBEXexcBad8 2 4 2 2 2" xfId="29961" xr:uid="{00000000-0005-0000-0000-0000DD2D0000}"/>
    <cellStyle name="SAPBEXexcBad8 2 4 2 2 2 2" xfId="29962" xr:uid="{00000000-0005-0000-0000-0000DE2D0000}"/>
    <cellStyle name="SAPBEXexcBad8 2 4 2 2 2 2 2" xfId="29963" xr:uid="{00000000-0005-0000-0000-0000DF2D0000}"/>
    <cellStyle name="SAPBEXexcBad8 2 4 2 2 2 3" xfId="29964" xr:uid="{00000000-0005-0000-0000-0000E02D0000}"/>
    <cellStyle name="SAPBEXexcBad8 2 4 2 2 3" xfId="29965" xr:uid="{00000000-0005-0000-0000-0000E12D0000}"/>
    <cellStyle name="SAPBEXexcBad8 2 4 2 2 3 2" xfId="29966" xr:uid="{00000000-0005-0000-0000-0000E22D0000}"/>
    <cellStyle name="SAPBEXexcBad8 2 4 2 2 3 2 2" xfId="29967" xr:uid="{00000000-0005-0000-0000-0000E32D0000}"/>
    <cellStyle name="SAPBEXexcBad8 2 4 2 2 4" xfId="29968" xr:uid="{00000000-0005-0000-0000-0000E42D0000}"/>
    <cellStyle name="SAPBEXexcBad8 2 4 2 2 4 2" xfId="29969" xr:uid="{00000000-0005-0000-0000-0000E52D0000}"/>
    <cellStyle name="SAPBEXexcBad8 2 4 2 3" xfId="29970" xr:uid="{00000000-0005-0000-0000-0000E62D0000}"/>
    <cellStyle name="SAPBEXexcBad8 2 4 2 3 2" xfId="29971" xr:uid="{00000000-0005-0000-0000-0000E72D0000}"/>
    <cellStyle name="SAPBEXexcBad8 2 4 2 3 2 2" xfId="29972" xr:uid="{00000000-0005-0000-0000-0000E82D0000}"/>
    <cellStyle name="SAPBEXexcBad8 2 4 2 3 3" xfId="29973" xr:uid="{00000000-0005-0000-0000-0000E92D0000}"/>
    <cellStyle name="SAPBEXexcBad8 2 4 2 4" xfId="29974" xr:uid="{00000000-0005-0000-0000-0000EA2D0000}"/>
    <cellStyle name="SAPBEXexcBad8 2 4 2 4 2" xfId="29975" xr:uid="{00000000-0005-0000-0000-0000EB2D0000}"/>
    <cellStyle name="SAPBEXexcBad8 2 4 2 4 2 2" xfId="29976" xr:uid="{00000000-0005-0000-0000-0000EC2D0000}"/>
    <cellStyle name="SAPBEXexcBad8 2 4 2 5" xfId="29977" xr:uid="{00000000-0005-0000-0000-0000ED2D0000}"/>
    <cellStyle name="SAPBEXexcBad8 2 4 2 5 2" xfId="29978" xr:uid="{00000000-0005-0000-0000-0000EE2D0000}"/>
    <cellStyle name="SAPBEXexcBad8 2 4 20" xfId="17853" xr:uid="{00000000-0005-0000-0000-0000EF2D0000}"/>
    <cellStyle name="SAPBEXexcBad8 2 4 21" xfId="18734" xr:uid="{00000000-0005-0000-0000-0000F02D0000}"/>
    <cellStyle name="SAPBEXexcBad8 2 4 22" xfId="19592" xr:uid="{00000000-0005-0000-0000-0000F12D0000}"/>
    <cellStyle name="SAPBEXexcBad8 2 4 23" xfId="20458" xr:uid="{00000000-0005-0000-0000-0000F22D0000}"/>
    <cellStyle name="SAPBEXexcBad8 2 4 24" xfId="21316" xr:uid="{00000000-0005-0000-0000-0000F32D0000}"/>
    <cellStyle name="SAPBEXexcBad8 2 4 25" xfId="22157" xr:uid="{00000000-0005-0000-0000-0000F42D0000}"/>
    <cellStyle name="SAPBEXexcBad8 2 4 26" xfId="22986" xr:uid="{00000000-0005-0000-0000-0000F52D0000}"/>
    <cellStyle name="SAPBEXexcBad8 2 4 27" xfId="23788" xr:uid="{00000000-0005-0000-0000-0000F62D0000}"/>
    <cellStyle name="SAPBEXexcBad8 2 4 3" xfId="2856" xr:uid="{00000000-0005-0000-0000-0000F72D0000}"/>
    <cellStyle name="SAPBEXexcBad8 2 4 4" xfId="3758" xr:uid="{00000000-0005-0000-0000-0000F82D0000}"/>
    <cellStyle name="SAPBEXexcBad8 2 4 5" xfId="4646" xr:uid="{00000000-0005-0000-0000-0000F92D0000}"/>
    <cellStyle name="SAPBEXexcBad8 2 4 6" xfId="5535" xr:uid="{00000000-0005-0000-0000-0000FA2D0000}"/>
    <cellStyle name="SAPBEXexcBad8 2 4 7" xfId="6429" xr:uid="{00000000-0005-0000-0000-0000FB2D0000}"/>
    <cellStyle name="SAPBEXexcBad8 2 4 8" xfId="7277" xr:uid="{00000000-0005-0000-0000-0000FC2D0000}"/>
    <cellStyle name="SAPBEXexcBad8 2 4 9" xfId="8131" xr:uid="{00000000-0005-0000-0000-0000FD2D0000}"/>
    <cellStyle name="SAPBEXexcBad8 2 5" xfId="674" xr:uid="{00000000-0005-0000-0000-0000FE2D0000}"/>
    <cellStyle name="SAPBEXexcBad8 2 5 10" xfId="9021" xr:uid="{00000000-0005-0000-0000-0000FF2D0000}"/>
    <cellStyle name="SAPBEXexcBad8 2 5 11" xfId="9910" xr:uid="{00000000-0005-0000-0000-0000002E0000}"/>
    <cellStyle name="SAPBEXexcBad8 2 5 12" xfId="10779" xr:uid="{00000000-0005-0000-0000-0000012E0000}"/>
    <cellStyle name="SAPBEXexcBad8 2 5 13" xfId="11670" xr:uid="{00000000-0005-0000-0000-0000022E0000}"/>
    <cellStyle name="SAPBEXexcBad8 2 5 14" xfId="12561" xr:uid="{00000000-0005-0000-0000-0000032E0000}"/>
    <cellStyle name="SAPBEXexcBad8 2 5 15" xfId="13427" xr:uid="{00000000-0005-0000-0000-0000042E0000}"/>
    <cellStyle name="SAPBEXexcBad8 2 5 16" xfId="14318" xr:uid="{00000000-0005-0000-0000-0000052E0000}"/>
    <cellStyle name="SAPBEXexcBad8 2 5 17" xfId="15204" xr:uid="{00000000-0005-0000-0000-0000062E0000}"/>
    <cellStyle name="SAPBEXexcBad8 2 5 18" xfId="16088" xr:uid="{00000000-0005-0000-0000-0000072E0000}"/>
    <cellStyle name="SAPBEXexcBad8 2 5 19" xfId="16974" xr:uid="{00000000-0005-0000-0000-0000082E0000}"/>
    <cellStyle name="SAPBEXexcBad8 2 5 2" xfId="2139" xr:uid="{00000000-0005-0000-0000-0000092E0000}"/>
    <cellStyle name="SAPBEXexcBad8 2 5 2 2" xfId="24712" xr:uid="{00000000-0005-0000-0000-00000A2E0000}"/>
    <cellStyle name="SAPBEXexcBad8 2 5 2 2 2" xfId="29979" xr:uid="{00000000-0005-0000-0000-00000B2E0000}"/>
    <cellStyle name="SAPBEXexcBad8 2 5 2 2 2 2" xfId="29980" xr:uid="{00000000-0005-0000-0000-00000C2E0000}"/>
    <cellStyle name="SAPBEXexcBad8 2 5 2 2 2 2 2" xfId="29981" xr:uid="{00000000-0005-0000-0000-00000D2E0000}"/>
    <cellStyle name="SAPBEXexcBad8 2 5 2 2 2 3" xfId="29982" xr:uid="{00000000-0005-0000-0000-00000E2E0000}"/>
    <cellStyle name="SAPBEXexcBad8 2 5 2 2 3" xfId="29983" xr:uid="{00000000-0005-0000-0000-00000F2E0000}"/>
    <cellStyle name="SAPBEXexcBad8 2 5 2 2 3 2" xfId="29984" xr:uid="{00000000-0005-0000-0000-0000102E0000}"/>
    <cellStyle name="SAPBEXexcBad8 2 5 2 2 3 2 2" xfId="29985" xr:uid="{00000000-0005-0000-0000-0000112E0000}"/>
    <cellStyle name="SAPBEXexcBad8 2 5 2 2 4" xfId="29986" xr:uid="{00000000-0005-0000-0000-0000122E0000}"/>
    <cellStyle name="SAPBEXexcBad8 2 5 2 2 4 2" xfId="29987" xr:uid="{00000000-0005-0000-0000-0000132E0000}"/>
    <cellStyle name="SAPBEXexcBad8 2 5 2 3" xfId="29988" xr:uid="{00000000-0005-0000-0000-0000142E0000}"/>
    <cellStyle name="SAPBEXexcBad8 2 5 2 3 2" xfId="29989" xr:uid="{00000000-0005-0000-0000-0000152E0000}"/>
    <cellStyle name="SAPBEXexcBad8 2 5 2 3 2 2" xfId="29990" xr:uid="{00000000-0005-0000-0000-0000162E0000}"/>
    <cellStyle name="SAPBEXexcBad8 2 5 2 3 3" xfId="29991" xr:uid="{00000000-0005-0000-0000-0000172E0000}"/>
    <cellStyle name="SAPBEXexcBad8 2 5 2 4" xfId="29992" xr:uid="{00000000-0005-0000-0000-0000182E0000}"/>
    <cellStyle name="SAPBEXexcBad8 2 5 2 4 2" xfId="29993" xr:uid="{00000000-0005-0000-0000-0000192E0000}"/>
    <cellStyle name="SAPBEXexcBad8 2 5 2 4 2 2" xfId="29994" xr:uid="{00000000-0005-0000-0000-00001A2E0000}"/>
    <cellStyle name="SAPBEXexcBad8 2 5 2 5" xfId="29995" xr:uid="{00000000-0005-0000-0000-00001B2E0000}"/>
    <cellStyle name="SAPBEXexcBad8 2 5 2 5 2" xfId="29996" xr:uid="{00000000-0005-0000-0000-00001C2E0000}"/>
    <cellStyle name="SAPBEXexcBad8 2 5 20" xfId="17854" xr:uid="{00000000-0005-0000-0000-00001D2E0000}"/>
    <cellStyle name="SAPBEXexcBad8 2 5 21" xfId="18735" xr:uid="{00000000-0005-0000-0000-00001E2E0000}"/>
    <cellStyle name="SAPBEXexcBad8 2 5 22" xfId="19593" xr:uid="{00000000-0005-0000-0000-00001F2E0000}"/>
    <cellStyle name="SAPBEXexcBad8 2 5 23" xfId="20459" xr:uid="{00000000-0005-0000-0000-0000202E0000}"/>
    <cellStyle name="SAPBEXexcBad8 2 5 24" xfId="21317" xr:uid="{00000000-0005-0000-0000-0000212E0000}"/>
    <cellStyle name="SAPBEXexcBad8 2 5 25" xfId="22158" xr:uid="{00000000-0005-0000-0000-0000222E0000}"/>
    <cellStyle name="SAPBEXexcBad8 2 5 26" xfId="22987" xr:uid="{00000000-0005-0000-0000-0000232E0000}"/>
    <cellStyle name="SAPBEXexcBad8 2 5 27" xfId="23789" xr:uid="{00000000-0005-0000-0000-0000242E0000}"/>
    <cellStyle name="SAPBEXexcBad8 2 5 3" xfId="2857" xr:uid="{00000000-0005-0000-0000-0000252E0000}"/>
    <cellStyle name="SAPBEXexcBad8 2 5 4" xfId="3759" xr:uid="{00000000-0005-0000-0000-0000262E0000}"/>
    <cellStyle name="SAPBEXexcBad8 2 5 5" xfId="4647" xr:uid="{00000000-0005-0000-0000-0000272E0000}"/>
    <cellStyle name="SAPBEXexcBad8 2 5 6" xfId="5536" xr:uid="{00000000-0005-0000-0000-0000282E0000}"/>
    <cellStyle name="SAPBEXexcBad8 2 5 7" xfId="6430" xr:uid="{00000000-0005-0000-0000-0000292E0000}"/>
    <cellStyle name="SAPBEXexcBad8 2 5 8" xfId="7276" xr:uid="{00000000-0005-0000-0000-00002A2E0000}"/>
    <cellStyle name="SAPBEXexcBad8 2 5 9" xfId="8132" xr:uid="{00000000-0005-0000-0000-00002B2E0000}"/>
    <cellStyle name="SAPBEXexcBad8 2 6" xfId="675" xr:uid="{00000000-0005-0000-0000-00002C2E0000}"/>
    <cellStyle name="SAPBEXexcBad8 2 6 10" xfId="9022" xr:uid="{00000000-0005-0000-0000-00002D2E0000}"/>
    <cellStyle name="SAPBEXexcBad8 2 6 11" xfId="9911" xr:uid="{00000000-0005-0000-0000-00002E2E0000}"/>
    <cellStyle name="SAPBEXexcBad8 2 6 12" xfId="10780" xr:uid="{00000000-0005-0000-0000-00002F2E0000}"/>
    <cellStyle name="SAPBEXexcBad8 2 6 13" xfId="11671" xr:uid="{00000000-0005-0000-0000-0000302E0000}"/>
    <cellStyle name="SAPBEXexcBad8 2 6 14" xfId="12562" xr:uid="{00000000-0005-0000-0000-0000312E0000}"/>
    <cellStyle name="SAPBEXexcBad8 2 6 15" xfId="13428" xr:uid="{00000000-0005-0000-0000-0000322E0000}"/>
    <cellStyle name="SAPBEXexcBad8 2 6 16" xfId="14319" xr:uid="{00000000-0005-0000-0000-0000332E0000}"/>
    <cellStyle name="SAPBEXexcBad8 2 6 17" xfId="15205" xr:uid="{00000000-0005-0000-0000-0000342E0000}"/>
    <cellStyle name="SAPBEXexcBad8 2 6 18" xfId="16089" xr:uid="{00000000-0005-0000-0000-0000352E0000}"/>
    <cellStyle name="SAPBEXexcBad8 2 6 19" xfId="16975" xr:uid="{00000000-0005-0000-0000-0000362E0000}"/>
    <cellStyle name="SAPBEXexcBad8 2 6 2" xfId="2140" xr:uid="{00000000-0005-0000-0000-0000372E0000}"/>
    <cellStyle name="SAPBEXexcBad8 2 6 2 2" xfId="24713" xr:uid="{00000000-0005-0000-0000-0000382E0000}"/>
    <cellStyle name="SAPBEXexcBad8 2 6 2 2 2" xfId="29997" xr:uid="{00000000-0005-0000-0000-0000392E0000}"/>
    <cellStyle name="SAPBEXexcBad8 2 6 2 2 2 2" xfId="29998" xr:uid="{00000000-0005-0000-0000-00003A2E0000}"/>
    <cellStyle name="SAPBEXexcBad8 2 6 2 2 2 2 2" xfId="29999" xr:uid="{00000000-0005-0000-0000-00003B2E0000}"/>
    <cellStyle name="SAPBEXexcBad8 2 6 2 2 2 3" xfId="30000" xr:uid="{00000000-0005-0000-0000-00003C2E0000}"/>
    <cellStyle name="SAPBEXexcBad8 2 6 2 2 3" xfId="30001" xr:uid="{00000000-0005-0000-0000-00003D2E0000}"/>
    <cellStyle name="SAPBEXexcBad8 2 6 2 2 3 2" xfId="30002" xr:uid="{00000000-0005-0000-0000-00003E2E0000}"/>
    <cellStyle name="SAPBEXexcBad8 2 6 2 2 3 2 2" xfId="30003" xr:uid="{00000000-0005-0000-0000-00003F2E0000}"/>
    <cellStyle name="SAPBEXexcBad8 2 6 2 2 4" xfId="30004" xr:uid="{00000000-0005-0000-0000-0000402E0000}"/>
    <cellStyle name="SAPBEXexcBad8 2 6 2 2 4 2" xfId="30005" xr:uid="{00000000-0005-0000-0000-0000412E0000}"/>
    <cellStyle name="SAPBEXexcBad8 2 6 2 3" xfId="30006" xr:uid="{00000000-0005-0000-0000-0000422E0000}"/>
    <cellStyle name="SAPBEXexcBad8 2 6 2 3 2" xfId="30007" xr:uid="{00000000-0005-0000-0000-0000432E0000}"/>
    <cellStyle name="SAPBEXexcBad8 2 6 2 3 2 2" xfId="30008" xr:uid="{00000000-0005-0000-0000-0000442E0000}"/>
    <cellStyle name="SAPBEXexcBad8 2 6 2 3 3" xfId="30009" xr:uid="{00000000-0005-0000-0000-0000452E0000}"/>
    <cellStyle name="SAPBEXexcBad8 2 6 2 4" xfId="30010" xr:uid="{00000000-0005-0000-0000-0000462E0000}"/>
    <cellStyle name="SAPBEXexcBad8 2 6 2 4 2" xfId="30011" xr:uid="{00000000-0005-0000-0000-0000472E0000}"/>
    <cellStyle name="SAPBEXexcBad8 2 6 2 4 2 2" xfId="30012" xr:uid="{00000000-0005-0000-0000-0000482E0000}"/>
    <cellStyle name="SAPBEXexcBad8 2 6 2 5" xfId="30013" xr:uid="{00000000-0005-0000-0000-0000492E0000}"/>
    <cellStyle name="SAPBEXexcBad8 2 6 2 5 2" xfId="30014" xr:uid="{00000000-0005-0000-0000-00004A2E0000}"/>
    <cellStyle name="SAPBEXexcBad8 2 6 20" xfId="17855" xr:uid="{00000000-0005-0000-0000-00004B2E0000}"/>
    <cellStyle name="SAPBEXexcBad8 2 6 21" xfId="18736" xr:uid="{00000000-0005-0000-0000-00004C2E0000}"/>
    <cellStyle name="SAPBEXexcBad8 2 6 22" xfId="19594" xr:uid="{00000000-0005-0000-0000-00004D2E0000}"/>
    <cellStyle name="SAPBEXexcBad8 2 6 23" xfId="20460" xr:uid="{00000000-0005-0000-0000-00004E2E0000}"/>
    <cellStyle name="SAPBEXexcBad8 2 6 24" xfId="21318" xr:uid="{00000000-0005-0000-0000-00004F2E0000}"/>
    <cellStyle name="SAPBEXexcBad8 2 6 25" xfId="22159" xr:uid="{00000000-0005-0000-0000-0000502E0000}"/>
    <cellStyle name="SAPBEXexcBad8 2 6 26" xfId="22988" xr:uid="{00000000-0005-0000-0000-0000512E0000}"/>
    <cellStyle name="SAPBEXexcBad8 2 6 27" xfId="23790" xr:uid="{00000000-0005-0000-0000-0000522E0000}"/>
    <cellStyle name="SAPBEXexcBad8 2 6 3" xfId="2858" xr:uid="{00000000-0005-0000-0000-0000532E0000}"/>
    <cellStyle name="SAPBEXexcBad8 2 6 4" xfId="3760" xr:uid="{00000000-0005-0000-0000-0000542E0000}"/>
    <cellStyle name="SAPBEXexcBad8 2 6 5" xfId="4648" xr:uid="{00000000-0005-0000-0000-0000552E0000}"/>
    <cellStyle name="SAPBEXexcBad8 2 6 6" xfId="5537" xr:uid="{00000000-0005-0000-0000-0000562E0000}"/>
    <cellStyle name="SAPBEXexcBad8 2 6 7" xfId="6431" xr:uid="{00000000-0005-0000-0000-0000572E0000}"/>
    <cellStyle name="SAPBEXexcBad8 2 6 8" xfId="7275" xr:uid="{00000000-0005-0000-0000-0000582E0000}"/>
    <cellStyle name="SAPBEXexcBad8 2 6 9" xfId="8133" xr:uid="{00000000-0005-0000-0000-0000592E0000}"/>
    <cellStyle name="SAPBEXexcBad8 2 7" xfId="1792" xr:uid="{00000000-0005-0000-0000-00005A2E0000}"/>
    <cellStyle name="SAPBEXexcBad8 2 7 2" xfId="24714" xr:uid="{00000000-0005-0000-0000-00005B2E0000}"/>
    <cellStyle name="SAPBEXexcBad8 2 7 2 2" xfId="30015" xr:uid="{00000000-0005-0000-0000-00005C2E0000}"/>
    <cellStyle name="SAPBEXexcBad8 2 7 2 2 2" xfId="30016" xr:uid="{00000000-0005-0000-0000-00005D2E0000}"/>
    <cellStyle name="SAPBEXexcBad8 2 7 2 2 2 2" xfId="30017" xr:uid="{00000000-0005-0000-0000-00005E2E0000}"/>
    <cellStyle name="SAPBEXexcBad8 2 7 2 2 3" xfId="30018" xr:uid="{00000000-0005-0000-0000-00005F2E0000}"/>
    <cellStyle name="SAPBEXexcBad8 2 7 2 3" xfId="30019" xr:uid="{00000000-0005-0000-0000-0000602E0000}"/>
    <cellStyle name="SAPBEXexcBad8 2 7 2 3 2" xfId="30020" xr:uid="{00000000-0005-0000-0000-0000612E0000}"/>
    <cellStyle name="SAPBEXexcBad8 2 7 2 3 2 2" xfId="30021" xr:uid="{00000000-0005-0000-0000-0000622E0000}"/>
    <cellStyle name="SAPBEXexcBad8 2 7 2 4" xfId="30022" xr:uid="{00000000-0005-0000-0000-0000632E0000}"/>
    <cellStyle name="SAPBEXexcBad8 2 7 2 4 2" xfId="30023" xr:uid="{00000000-0005-0000-0000-0000642E0000}"/>
    <cellStyle name="SAPBEXexcBad8 2 7 3" xfId="30024" xr:uid="{00000000-0005-0000-0000-0000652E0000}"/>
    <cellStyle name="SAPBEXexcBad8 2 7 3 2" xfId="30025" xr:uid="{00000000-0005-0000-0000-0000662E0000}"/>
    <cellStyle name="SAPBEXexcBad8 2 7 3 2 2" xfId="30026" xr:uid="{00000000-0005-0000-0000-0000672E0000}"/>
    <cellStyle name="SAPBEXexcBad8 2 7 3 3" xfId="30027" xr:uid="{00000000-0005-0000-0000-0000682E0000}"/>
    <cellStyle name="SAPBEXexcBad8 2 7 4" xfId="30028" xr:uid="{00000000-0005-0000-0000-0000692E0000}"/>
    <cellStyle name="SAPBEXexcBad8 2 7 4 2" xfId="30029" xr:uid="{00000000-0005-0000-0000-00006A2E0000}"/>
    <cellStyle name="SAPBEXexcBad8 2 7 4 2 2" xfId="30030" xr:uid="{00000000-0005-0000-0000-00006B2E0000}"/>
    <cellStyle name="SAPBEXexcBad8 2 7 5" xfId="30031" xr:uid="{00000000-0005-0000-0000-00006C2E0000}"/>
    <cellStyle name="SAPBEXexcBad8 2 7 5 2" xfId="30032" xr:uid="{00000000-0005-0000-0000-00006D2E0000}"/>
    <cellStyle name="SAPBEXexcBad8 2 8" xfId="2674" xr:uid="{00000000-0005-0000-0000-00006E2E0000}"/>
    <cellStyle name="SAPBEXexcBad8 2 9" xfId="1808" xr:uid="{00000000-0005-0000-0000-00006F2E0000}"/>
    <cellStyle name="SAPBEXexcBad8 20" xfId="10413" xr:uid="{00000000-0005-0000-0000-0000702E0000}"/>
    <cellStyle name="SAPBEXexcBad8 21" xfId="10567" xr:uid="{00000000-0005-0000-0000-0000712E0000}"/>
    <cellStyle name="SAPBEXexcBad8 22" xfId="11458" xr:uid="{00000000-0005-0000-0000-0000722E0000}"/>
    <cellStyle name="SAPBEXexcBad8 23" xfId="13064" xr:uid="{00000000-0005-0000-0000-0000732E0000}"/>
    <cellStyle name="SAPBEXexcBad8 24" xfId="13218" xr:uid="{00000000-0005-0000-0000-0000742E0000}"/>
    <cellStyle name="SAPBEXexcBad8 25" xfId="14108" xr:uid="{00000000-0005-0000-0000-0000752E0000}"/>
    <cellStyle name="SAPBEXexcBad8 26" xfId="14995" xr:uid="{00000000-0005-0000-0000-0000762E0000}"/>
    <cellStyle name="SAPBEXexcBad8 27" xfId="15881" xr:uid="{00000000-0005-0000-0000-0000772E0000}"/>
    <cellStyle name="SAPBEXexcBad8 28" xfId="16764" xr:uid="{00000000-0005-0000-0000-0000782E0000}"/>
    <cellStyle name="SAPBEXexcBad8 29" xfId="17649" xr:uid="{00000000-0005-0000-0000-0000792E0000}"/>
    <cellStyle name="SAPBEXexcBad8 3" xfId="676" xr:uid="{00000000-0005-0000-0000-00007A2E0000}"/>
    <cellStyle name="SAPBEXexcBad8 3 10" xfId="4376" xr:uid="{00000000-0005-0000-0000-00007B2E0000}"/>
    <cellStyle name="SAPBEXexcBad8 3 11" xfId="5266" xr:uid="{00000000-0005-0000-0000-00007C2E0000}"/>
    <cellStyle name="SAPBEXexcBad8 3 12" xfId="6161" xr:uid="{00000000-0005-0000-0000-00007D2E0000}"/>
    <cellStyle name="SAPBEXexcBad8 3 13" xfId="7465" xr:uid="{00000000-0005-0000-0000-00007E2E0000}"/>
    <cellStyle name="SAPBEXexcBad8 3 14" xfId="7867" xr:uid="{00000000-0005-0000-0000-00007F2E0000}"/>
    <cellStyle name="SAPBEXexcBad8 3 15" xfId="8757" xr:uid="{00000000-0005-0000-0000-0000802E0000}"/>
    <cellStyle name="SAPBEXexcBad8 3 16" xfId="9646" xr:uid="{00000000-0005-0000-0000-0000812E0000}"/>
    <cellStyle name="SAPBEXexcBad8 3 17" xfId="10514" xr:uid="{00000000-0005-0000-0000-0000822E0000}"/>
    <cellStyle name="SAPBEXexcBad8 3 18" xfId="11405" xr:uid="{00000000-0005-0000-0000-0000832E0000}"/>
    <cellStyle name="SAPBEXexcBad8 3 19" xfId="12295" xr:uid="{00000000-0005-0000-0000-0000842E0000}"/>
    <cellStyle name="SAPBEXexcBad8 3 2" xfId="677" xr:uid="{00000000-0005-0000-0000-0000852E0000}"/>
    <cellStyle name="SAPBEXexcBad8 3 2 10" xfId="9023" xr:uid="{00000000-0005-0000-0000-0000862E0000}"/>
    <cellStyle name="SAPBEXexcBad8 3 2 11" xfId="9912" xr:uid="{00000000-0005-0000-0000-0000872E0000}"/>
    <cellStyle name="SAPBEXexcBad8 3 2 12" xfId="10781" xr:uid="{00000000-0005-0000-0000-0000882E0000}"/>
    <cellStyle name="SAPBEXexcBad8 3 2 13" xfId="11672" xr:uid="{00000000-0005-0000-0000-0000892E0000}"/>
    <cellStyle name="SAPBEXexcBad8 3 2 14" xfId="12563" xr:uid="{00000000-0005-0000-0000-00008A2E0000}"/>
    <cellStyle name="SAPBEXexcBad8 3 2 15" xfId="13429" xr:uid="{00000000-0005-0000-0000-00008B2E0000}"/>
    <cellStyle name="SAPBEXexcBad8 3 2 16" xfId="14320" xr:uid="{00000000-0005-0000-0000-00008C2E0000}"/>
    <cellStyle name="SAPBEXexcBad8 3 2 17" xfId="15206" xr:uid="{00000000-0005-0000-0000-00008D2E0000}"/>
    <cellStyle name="SAPBEXexcBad8 3 2 18" xfId="16090" xr:uid="{00000000-0005-0000-0000-00008E2E0000}"/>
    <cellStyle name="SAPBEXexcBad8 3 2 19" xfId="16976" xr:uid="{00000000-0005-0000-0000-00008F2E0000}"/>
    <cellStyle name="SAPBEXexcBad8 3 2 2" xfId="2141" xr:uid="{00000000-0005-0000-0000-0000902E0000}"/>
    <cellStyle name="SAPBEXexcBad8 3 2 2 2" xfId="24715" xr:uid="{00000000-0005-0000-0000-0000912E0000}"/>
    <cellStyle name="SAPBEXexcBad8 3 2 2 2 2" xfId="30033" xr:uid="{00000000-0005-0000-0000-0000922E0000}"/>
    <cellStyle name="SAPBEXexcBad8 3 2 2 2 2 2" xfId="30034" xr:uid="{00000000-0005-0000-0000-0000932E0000}"/>
    <cellStyle name="SAPBEXexcBad8 3 2 2 2 2 2 2" xfId="30035" xr:uid="{00000000-0005-0000-0000-0000942E0000}"/>
    <cellStyle name="SAPBEXexcBad8 3 2 2 2 2 3" xfId="30036" xr:uid="{00000000-0005-0000-0000-0000952E0000}"/>
    <cellStyle name="SAPBEXexcBad8 3 2 2 2 3" xfId="30037" xr:uid="{00000000-0005-0000-0000-0000962E0000}"/>
    <cellStyle name="SAPBEXexcBad8 3 2 2 2 3 2" xfId="30038" xr:uid="{00000000-0005-0000-0000-0000972E0000}"/>
    <cellStyle name="SAPBEXexcBad8 3 2 2 2 3 2 2" xfId="30039" xr:uid="{00000000-0005-0000-0000-0000982E0000}"/>
    <cellStyle name="SAPBEXexcBad8 3 2 2 2 4" xfId="30040" xr:uid="{00000000-0005-0000-0000-0000992E0000}"/>
    <cellStyle name="SAPBEXexcBad8 3 2 2 2 4 2" xfId="30041" xr:uid="{00000000-0005-0000-0000-00009A2E0000}"/>
    <cellStyle name="SAPBEXexcBad8 3 2 2 3" xfId="30042" xr:uid="{00000000-0005-0000-0000-00009B2E0000}"/>
    <cellStyle name="SAPBEXexcBad8 3 2 2 3 2" xfId="30043" xr:uid="{00000000-0005-0000-0000-00009C2E0000}"/>
    <cellStyle name="SAPBEXexcBad8 3 2 2 3 2 2" xfId="30044" xr:uid="{00000000-0005-0000-0000-00009D2E0000}"/>
    <cellStyle name="SAPBEXexcBad8 3 2 2 3 3" xfId="30045" xr:uid="{00000000-0005-0000-0000-00009E2E0000}"/>
    <cellStyle name="SAPBEXexcBad8 3 2 2 4" xfId="30046" xr:uid="{00000000-0005-0000-0000-00009F2E0000}"/>
    <cellStyle name="SAPBEXexcBad8 3 2 2 4 2" xfId="30047" xr:uid="{00000000-0005-0000-0000-0000A02E0000}"/>
    <cellStyle name="SAPBEXexcBad8 3 2 2 4 2 2" xfId="30048" xr:uid="{00000000-0005-0000-0000-0000A12E0000}"/>
    <cellStyle name="SAPBEXexcBad8 3 2 2 5" xfId="30049" xr:uid="{00000000-0005-0000-0000-0000A22E0000}"/>
    <cellStyle name="SAPBEXexcBad8 3 2 2 5 2" xfId="30050" xr:uid="{00000000-0005-0000-0000-0000A32E0000}"/>
    <cellStyle name="SAPBEXexcBad8 3 2 20" xfId="17856" xr:uid="{00000000-0005-0000-0000-0000A42E0000}"/>
    <cellStyle name="SAPBEXexcBad8 3 2 21" xfId="18737" xr:uid="{00000000-0005-0000-0000-0000A52E0000}"/>
    <cellStyle name="SAPBEXexcBad8 3 2 22" xfId="19595" xr:uid="{00000000-0005-0000-0000-0000A62E0000}"/>
    <cellStyle name="SAPBEXexcBad8 3 2 23" xfId="20461" xr:uid="{00000000-0005-0000-0000-0000A72E0000}"/>
    <cellStyle name="SAPBEXexcBad8 3 2 24" xfId="21319" xr:uid="{00000000-0005-0000-0000-0000A82E0000}"/>
    <cellStyle name="SAPBEXexcBad8 3 2 25" xfId="22160" xr:uid="{00000000-0005-0000-0000-0000A92E0000}"/>
    <cellStyle name="SAPBEXexcBad8 3 2 26" xfId="22989" xr:uid="{00000000-0005-0000-0000-0000AA2E0000}"/>
    <cellStyle name="SAPBEXexcBad8 3 2 27" xfId="23791" xr:uid="{00000000-0005-0000-0000-0000AB2E0000}"/>
    <cellStyle name="SAPBEXexcBad8 3 2 3" xfId="2859" xr:uid="{00000000-0005-0000-0000-0000AC2E0000}"/>
    <cellStyle name="SAPBEXexcBad8 3 2 4" xfId="3761" xr:uid="{00000000-0005-0000-0000-0000AD2E0000}"/>
    <cellStyle name="SAPBEXexcBad8 3 2 5" xfId="4649" xr:uid="{00000000-0005-0000-0000-0000AE2E0000}"/>
    <cellStyle name="SAPBEXexcBad8 3 2 6" xfId="5538" xr:uid="{00000000-0005-0000-0000-0000AF2E0000}"/>
    <cellStyle name="SAPBEXexcBad8 3 2 7" xfId="6432" xr:uid="{00000000-0005-0000-0000-0000B02E0000}"/>
    <cellStyle name="SAPBEXexcBad8 3 2 8" xfId="7274" xr:uid="{00000000-0005-0000-0000-0000B12E0000}"/>
    <cellStyle name="SAPBEXexcBad8 3 2 9" xfId="8134" xr:uid="{00000000-0005-0000-0000-0000B22E0000}"/>
    <cellStyle name="SAPBEXexcBad8 3 20" xfId="13165" xr:uid="{00000000-0005-0000-0000-0000B32E0000}"/>
    <cellStyle name="SAPBEXexcBad8 3 21" xfId="14055" xr:uid="{00000000-0005-0000-0000-0000B42E0000}"/>
    <cellStyle name="SAPBEXexcBad8 3 22" xfId="14942" xr:uid="{00000000-0005-0000-0000-0000B52E0000}"/>
    <cellStyle name="SAPBEXexcBad8 3 23" xfId="15828" xr:uid="{00000000-0005-0000-0000-0000B62E0000}"/>
    <cellStyle name="SAPBEXexcBad8 3 24" xfId="16711" xr:uid="{00000000-0005-0000-0000-0000B72E0000}"/>
    <cellStyle name="SAPBEXexcBad8 3 25" xfId="17596" xr:uid="{00000000-0005-0000-0000-0000B82E0000}"/>
    <cellStyle name="SAPBEXexcBad8 3 26" xfId="18472" xr:uid="{00000000-0005-0000-0000-0000B92E0000}"/>
    <cellStyle name="SAPBEXexcBad8 3 27" xfId="19333" xr:uid="{00000000-0005-0000-0000-0000BA2E0000}"/>
    <cellStyle name="SAPBEXexcBad8 3 28" xfId="20201" xr:uid="{00000000-0005-0000-0000-0000BB2E0000}"/>
    <cellStyle name="SAPBEXexcBad8 3 29" xfId="21063" xr:uid="{00000000-0005-0000-0000-0000BC2E0000}"/>
    <cellStyle name="SAPBEXexcBad8 3 3" xfId="678" xr:uid="{00000000-0005-0000-0000-0000BD2E0000}"/>
    <cellStyle name="SAPBEXexcBad8 3 3 10" xfId="9024" xr:uid="{00000000-0005-0000-0000-0000BE2E0000}"/>
    <cellStyle name="SAPBEXexcBad8 3 3 11" xfId="9913" xr:uid="{00000000-0005-0000-0000-0000BF2E0000}"/>
    <cellStyle name="SAPBEXexcBad8 3 3 12" xfId="10782" xr:uid="{00000000-0005-0000-0000-0000C02E0000}"/>
    <cellStyle name="SAPBEXexcBad8 3 3 13" xfId="11673" xr:uid="{00000000-0005-0000-0000-0000C12E0000}"/>
    <cellStyle name="SAPBEXexcBad8 3 3 14" xfId="12564" xr:uid="{00000000-0005-0000-0000-0000C22E0000}"/>
    <cellStyle name="SAPBEXexcBad8 3 3 15" xfId="13430" xr:uid="{00000000-0005-0000-0000-0000C32E0000}"/>
    <cellStyle name="SAPBEXexcBad8 3 3 16" xfId="14321" xr:uid="{00000000-0005-0000-0000-0000C42E0000}"/>
    <cellStyle name="SAPBEXexcBad8 3 3 17" xfId="15207" xr:uid="{00000000-0005-0000-0000-0000C52E0000}"/>
    <cellStyle name="SAPBEXexcBad8 3 3 18" xfId="16091" xr:uid="{00000000-0005-0000-0000-0000C62E0000}"/>
    <cellStyle name="SAPBEXexcBad8 3 3 19" xfId="16977" xr:uid="{00000000-0005-0000-0000-0000C72E0000}"/>
    <cellStyle name="SAPBEXexcBad8 3 3 2" xfId="2142" xr:uid="{00000000-0005-0000-0000-0000C82E0000}"/>
    <cellStyle name="SAPBEXexcBad8 3 3 2 2" xfId="24716" xr:uid="{00000000-0005-0000-0000-0000C92E0000}"/>
    <cellStyle name="SAPBEXexcBad8 3 3 2 2 2" xfId="30051" xr:uid="{00000000-0005-0000-0000-0000CA2E0000}"/>
    <cellStyle name="SAPBEXexcBad8 3 3 2 2 2 2" xfId="30052" xr:uid="{00000000-0005-0000-0000-0000CB2E0000}"/>
    <cellStyle name="SAPBEXexcBad8 3 3 2 2 2 2 2" xfId="30053" xr:uid="{00000000-0005-0000-0000-0000CC2E0000}"/>
    <cellStyle name="SAPBEXexcBad8 3 3 2 2 2 3" xfId="30054" xr:uid="{00000000-0005-0000-0000-0000CD2E0000}"/>
    <cellStyle name="SAPBEXexcBad8 3 3 2 2 3" xfId="30055" xr:uid="{00000000-0005-0000-0000-0000CE2E0000}"/>
    <cellStyle name="SAPBEXexcBad8 3 3 2 2 3 2" xfId="30056" xr:uid="{00000000-0005-0000-0000-0000CF2E0000}"/>
    <cellStyle name="SAPBEXexcBad8 3 3 2 2 3 2 2" xfId="30057" xr:uid="{00000000-0005-0000-0000-0000D02E0000}"/>
    <cellStyle name="SAPBEXexcBad8 3 3 2 2 4" xfId="30058" xr:uid="{00000000-0005-0000-0000-0000D12E0000}"/>
    <cellStyle name="SAPBEXexcBad8 3 3 2 2 4 2" xfId="30059" xr:uid="{00000000-0005-0000-0000-0000D22E0000}"/>
    <cellStyle name="SAPBEXexcBad8 3 3 2 3" xfId="30060" xr:uid="{00000000-0005-0000-0000-0000D32E0000}"/>
    <cellStyle name="SAPBEXexcBad8 3 3 2 3 2" xfId="30061" xr:uid="{00000000-0005-0000-0000-0000D42E0000}"/>
    <cellStyle name="SAPBEXexcBad8 3 3 2 3 2 2" xfId="30062" xr:uid="{00000000-0005-0000-0000-0000D52E0000}"/>
    <cellStyle name="SAPBEXexcBad8 3 3 2 3 3" xfId="30063" xr:uid="{00000000-0005-0000-0000-0000D62E0000}"/>
    <cellStyle name="SAPBEXexcBad8 3 3 2 4" xfId="30064" xr:uid="{00000000-0005-0000-0000-0000D72E0000}"/>
    <cellStyle name="SAPBEXexcBad8 3 3 2 4 2" xfId="30065" xr:uid="{00000000-0005-0000-0000-0000D82E0000}"/>
    <cellStyle name="SAPBEXexcBad8 3 3 2 4 2 2" xfId="30066" xr:uid="{00000000-0005-0000-0000-0000D92E0000}"/>
    <cellStyle name="SAPBEXexcBad8 3 3 2 5" xfId="30067" xr:uid="{00000000-0005-0000-0000-0000DA2E0000}"/>
    <cellStyle name="SAPBEXexcBad8 3 3 2 5 2" xfId="30068" xr:uid="{00000000-0005-0000-0000-0000DB2E0000}"/>
    <cellStyle name="SAPBEXexcBad8 3 3 20" xfId="17857" xr:uid="{00000000-0005-0000-0000-0000DC2E0000}"/>
    <cellStyle name="SAPBEXexcBad8 3 3 21" xfId="18738" xr:uid="{00000000-0005-0000-0000-0000DD2E0000}"/>
    <cellStyle name="SAPBEXexcBad8 3 3 22" xfId="19596" xr:uid="{00000000-0005-0000-0000-0000DE2E0000}"/>
    <cellStyle name="SAPBEXexcBad8 3 3 23" xfId="20462" xr:uid="{00000000-0005-0000-0000-0000DF2E0000}"/>
    <cellStyle name="SAPBEXexcBad8 3 3 24" xfId="21320" xr:uid="{00000000-0005-0000-0000-0000E02E0000}"/>
    <cellStyle name="SAPBEXexcBad8 3 3 25" xfId="22161" xr:uid="{00000000-0005-0000-0000-0000E12E0000}"/>
    <cellStyle name="SAPBEXexcBad8 3 3 26" xfId="22990" xr:uid="{00000000-0005-0000-0000-0000E22E0000}"/>
    <cellStyle name="SAPBEXexcBad8 3 3 27" xfId="23792" xr:uid="{00000000-0005-0000-0000-0000E32E0000}"/>
    <cellStyle name="SAPBEXexcBad8 3 3 3" xfId="2860" xr:uid="{00000000-0005-0000-0000-0000E42E0000}"/>
    <cellStyle name="SAPBEXexcBad8 3 3 4" xfId="3762" xr:uid="{00000000-0005-0000-0000-0000E52E0000}"/>
    <cellStyle name="SAPBEXexcBad8 3 3 5" xfId="4650" xr:uid="{00000000-0005-0000-0000-0000E62E0000}"/>
    <cellStyle name="SAPBEXexcBad8 3 3 6" xfId="5539" xr:uid="{00000000-0005-0000-0000-0000E72E0000}"/>
    <cellStyle name="SAPBEXexcBad8 3 3 7" xfId="6433" xr:uid="{00000000-0005-0000-0000-0000E82E0000}"/>
    <cellStyle name="SAPBEXexcBad8 3 3 8" xfId="7273" xr:uid="{00000000-0005-0000-0000-0000E92E0000}"/>
    <cellStyle name="SAPBEXexcBad8 3 3 9" xfId="8135" xr:uid="{00000000-0005-0000-0000-0000EA2E0000}"/>
    <cellStyle name="SAPBEXexcBad8 3 30" xfId="21914" xr:uid="{00000000-0005-0000-0000-0000EB2E0000}"/>
    <cellStyle name="SAPBEXexcBad8 3 31" xfId="22746" xr:uid="{00000000-0005-0000-0000-0000EC2E0000}"/>
    <cellStyle name="SAPBEXexcBad8 3 32" xfId="23555" xr:uid="{00000000-0005-0000-0000-0000ED2E0000}"/>
    <cellStyle name="SAPBEXexcBad8 3 4" xfId="679" xr:uid="{00000000-0005-0000-0000-0000EE2E0000}"/>
    <cellStyle name="SAPBEXexcBad8 3 4 10" xfId="9025" xr:uid="{00000000-0005-0000-0000-0000EF2E0000}"/>
    <cellStyle name="SAPBEXexcBad8 3 4 11" xfId="9914" xr:uid="{00000000-0005-0000-0000-0000F02E0000}"/>
    <cellStyle name="SAPBEXexcBad8 3 4 12" xfId="10783" xr:uid="{00000000-0005-0000-0000-0000F12E0000}"/>
    <cellStyle name="SAPBEXexcBad8 3 4 13" xfId="11674" xr:uid="{00000000-0005-0000-0000-0000F22E0000}"/>
    <cellStyle name="SAPBEXexcBad8 3 4 14" xfId="12565" xr:uid="{00000000-0005-0000-0000-0000F32E0000}"/>
    <cellStyle name="SAPBEXexcBad8 3 4 15" xfId="13431" xr:uid="{00000000-0005-0000-0000-0000F42E0000}"/>
    <cellStyle name="SAPBEXexcBad8 3 4 16" xfId="14322" xr:uid="{00000000-0005-0000-0000-0000F52E0000}"/>
    <cellStyle name="SAPBEXexcBad8 3 4 17" xfId="15208" xr:uid="{00000000-0005-0000-0000-0000F62E0000}"/>
    <cellStyle name="SAPBEXexcBad8 3 4 18" xfId="16092" xr:uid="{00000000-0005-0000-0000-0000F72E0000}"/>
    <cellStyle name="SAPBEXexcBad8 3 4 19" xfId="16978" xr:uid="{00000000-0005-0000-0000-0000F82E0000}"/>
    <cellStyle name="SAPBEXexcBad8 3 4 2" xfId="2143" xr:uid="{00000000-0005-0000-0000-0000F92E0000}"/>
    <cellStyle name="SAPBEXexcBad8 3 4 2 2" xfId="24717" xr:uid="{00000000-0005-0000-0000-0000FA2E0000}"/>
    <cellStyle name="SAPBEXexcBad8 3 4 2 2 2" xfId="30069" xr:uid="{00000000-0005-0000-0000-0000FB2E0000}"/>
    <cellStyle name="SAPBEXexcBad8 3 4 2 2 2 2" xfId="30070" xr:uid="{00000000-0005-0000-0000-0000FC2E0000}"/>
    <cellStyle name="SAPBEXexcBad8 3 4 2 2 2 2 2" xfId="30071" xr:uid="{00000000-0005-0000-0000-0000FD2E0000}"/>
    <cellStyle name="SAPBEXexcBad8 3 4 2 2 2 3" xfId="30072" xr:uid="{00000000-0005-0000-0000-0000FE2E0000}"/>
    <cellStyle name="SAPBEXexcBad8 3 4 2 2 3" xfId="30073" xr:uid="{00000000-0005-0000-0000-0000FF2E0000}"/>
    <cellStyle name="SAPBEXexcBad8 3 4 2 2 3 2" xfId="30074" xr:uid="{00000000-0005-0000-0000-0000002F0000}"/>
    <cellStyle name="SAPBEXexcBad8 3 4 2 2 3 2 2" xfId="30075" xr:uid="{00000000-0005-0000-0000-0000012F0000}"/>
    <cellStyle name="SAPBEXexcBad8 3 4 2 2 4" xfId="30076" xr:uid="{00000000-0005-0000-0000-0000022F0000}"/>
    <cellStyle name="SAPBEXexcBad8 3 4 2 2 4 2" xfId="30077" xr:uid="{00000000-0005-0000-0000-0000032F0000}"/>
    <cellStyle name="SAPBEXexcBad8 3 4 2 3" xfId="30078" xr:uid="{00000000-0005-0000-0000-0000042F0000}"/>
    <cellStyle name="SAPBEXexcBad8 3 4 2 3 2" xfId="30079" xr:uid="{00000000-0005-0000-0000-0000052F0000}"/>
    <cellStyle name="SAPBEXexcBad8 3 4 2 3 2 2" xfId="30080" xr:uid="{00000000-0005-0000-0000-0000062F0000}"/>
    <cellStyle name="SAPBEXexcBad8 3 4 2 3 3" xfId="30081" xr:uid="{00000000-0005-0000-0000-0000072F0000}"/>
    <cellStyle name="SAPBEXexcBad8 3 4 2 4" xfId="30082" xr:uid="{00000000-0005-0000-0000-0000082F0000}"/>
    <cellStyle name="SAPBEXexcBad8 3 4 2 4 2" xfId="30083" xr:uid="{00000000-0005-0000-0000-0000092F0000}"/>
    <cellStyle name="SAPBEXexcBad8 3 4 2 4 2 2" xfId="30084" xr:uid="{00000000-0005-0000-0000-00000A2F0000}"/>
    <cellStyle name="SAPBEXexcBad8 3 4 2 5" xfId="30085" xr:uid="{00000000-0005-0000-0000-00000B2F0000}"/>
    <cellStyle name="SAPBEXexcBad8 3 4 2 5 2" xfId="30086" xr:uid="{00000000-0005-0000-0000-00000C2F0000}"/>
    <cellStyle name="SAPBEXexcBad8 3 4 20" xfId="17858" xr:uid="{00000000-0005-0000-0000-00000D2F0000}"/>
    <cellStyle name="SAPBEXexcBad8 3 4 21" xfId="18739" xr:uid="{00000000-0005-0000-0000-00000E2F0000}"/>
    <cellStyle name="SAPBEXexcBad8 3 4 22" xfId="19597" xr:uid="{00000000-0005-0000-0000-00000F2F0000}"/>
    <cellStyle name="SAPBEXexcBad8 3 4 23" xfId="20463" xr:uid="{00000000-0005-0000-0000-0000102F0000}"/>
    <cellStyle name="SAPBEXexcBad8 3 4 24" xfId="21321" xr:uid="{00000000-0005-0000-0000-0000112F0000}"/>
    <cellStyle name="SAPBEXexcBad8 3 4 25" xfId="22162" xr:uid="{00000000-0005-0000-0000-0000122F0000}"/>
    <cellStyle name="SAPBEXexcBad8 3 4 26" xfId="22991" xr:uid="{00000000-0005-0000-0000-0000132F0000}"/>
    <cellStyle name="SAPBEXexcBad8 3 4 27" xfId="23793" xr:uid="{00000000-0005-0000-0000-0000142F0000}"/>
    <cellStyle name="SAPBEXexcBad8 3 4 3" xfId="2861" xr:uid="{00000000-0005-0000-0000-0000152F0000}"/>
    <cellStyle name="SAPBEXexcBad8 3 4 4" xfId="3763" xr:uid="{00000000-0005-0000-0000-0000162F0000}"/>
    <cellStyle name="SAPBEXexcBad8 3 4 5" xfId="4651" xr:uid="{00000000-0005-0000-0000-0000172F0000}"/>
    <cellStyle name="SAPBEXexcBad8 3 4 6" xfId="5540" xr:uid="{00000000-0005-0000-0000-0000182F0000}"/>
    <cellStyle name="SAPBEXexcBad8 3 4 7" xfId="6434" xr:uid="{00000000-0005-0000-0000-0000192F0000}"/>
    <cellStyle name="SAPBEXexcBad8 3 4 8" xfId="7049" xr:uid="{00000000-0005-0000-0000-00001A2F0000}"/>
    <cellStyle name="SAPBEXexcBad8 3 4 9" xfId="8136" xr:uid="{00000000-0005-0000-0000-00001B2F0000}"/>
    <cellStyle name="SAPBEXexcBad8 3 5" xfId="680" xr:uid="{00000000-0005-0000-0000-00001C2F0000}"/>
    <cellStyle name="SAPBEXexcBad8 3 5 10" xfId="9026" xr:uid="{00000000-0005-0000-0000-00001D2F0000}"/>
    <cellStyle name="SAPBEXexcBad8 3 5 11" xfId="9915" xr:uid="{00000000-0005-0000-0000-00001E2F0000}"/>
    <cellStyle name="SAPBEXexcBad8 3 5 12" xfId="10784" xr:uid="{00000000-0005-0000-0000-00001F2F0000}"/>
    <cellStyle name="SAPBEXexcBad8 3 5 13" xfId="11675" xr:uid="{00000000-0005-0000-0000-0000202F0000}"/>
    <cellStyle name="SAPBEXexcBad8 3 5 14" xfId="12566" xr:uid="{00000000-0005-0000-0000-0000212F0000}"/>
    <cellStyle name="SAPBEXexcBad8 3 5 15" xfId="13432" xr:uid="{00000000-0005-0000-0000-0000222F0000}"/>
    <cellStyle name="SAPBEXexcBad8 3 5 16" xfId="14323" xr:uid="{00000000-0005-0000-0000-0000232F0000}"/>
    <cellStyle name="SAPBEXexcBad8 3 5 17" xfId="15209" xr:uid="{00000000-0005-0000-0000-0000242F0000}"/>
    <cellStyle name="SAPBEXexcBad8 3 5 18" xfId="16093" xr:uid="{00000000-0005-0000-0000-0000252F0000}"/>
    <cellStyle name="SAPBEXexcBad8 3 5 19" xfId="16979" xr:uid="{00000000-0005-0000-0000-0000262F0000}"/>
    <cellStyle name="SAPBEXexcBad8 3 5 2" xfId="2144" xr:uid="{00000000-0005-0000-0000-0000272F0000}"/>
    <cellStyle name="SAPBEXexcBad8 3 5 2 2" xfId="24718" xr:uid="{00000000-0005-0000-0000-0000282F0000}"/>
    <cellStyle name="SAPBEXexcBad8 3 5 2 2 2" xfId="30087" xr:uid="{00000000-0005-0000-0000-0000292F0000}"/>
    <cellStyle name="SAPBEXexcBad8 3 5 2 2 2 2" xfId="30088" xr:uid="{00000000-0005-0000-0000-00002A2F0000}"/>
    <cellStyle name="SAPBEXexcBad8 3 5 2 2 2 2 2" xfId="30089" xr:uid="{00000000-0005-0000-0000-00002B2F0000}"/>
    <cellStyle name="SAPBEXexcBad8 3 5 2 2 2 3" xfId="30090" xr:uid="{00000000-0005-0000-0000-00002C2F0000}"/>
    <cellStyle name="SAPBEXexcBad8 3 5 2 2 3" xfId="30091" xr:uid="{00000000-0005-0000-0000-00002D2F0000}"/>
    <cellStyle name="SAPBEXexcBad8 3 5 2 2 3 2" xfId="30092" xr:uid="{00000000-0005-0000-0000-00002E2F0000}"/>
    <cellStyle name="SAPBEXexcBad8 3 5 2 2 3 2 2" xfId="30093" xr:uid="{00000000-0005-0000-0000-00002F2F0000}"/>
    <cellStyle name="SAPBEXexcBad8 3 5 2 2 4" xfId="30094" xr:uid="{00000000-0005-0000-0000-0000302F0000}"/>
    <cellStyle name="SAPBEXexcBad8 3 5 2 2 4 2" xfId="30095" xr:uid="{00000000-0005-0000-0000-0000312F0000}"/>
    <cellStyle name="SAPBEXexcBad8 3 5 2 3" xfId="30096" xr:uid="{00000000-0005-0000-0000-0000322F0000}"/>
    <cellStyle name="SAPBEXexcBad8 3 5 2 3 2" xfId="30097" xr:uid="{00000000-0005-0000-0000-0000332F0000}"/>
    <cellStyle name="SAPBEXexcBad8 3 5 2 3 2 2" xfId="30098" xr:uid="{00000000-0005-0000-0000-0000342F0000}"/>
    <cellStyle name="SAPBEXexcBad8 3 5 2 3 3" xfId="30099" xr:uid="{00000000-0005-0000-0000-0000352F0000}"/>
    <cellStyle name="SAPBEXexcBad8 3 5 2 4" xfId="30100" xr:uid="{00000000-0005-0000-0000-0000362F0000}"/>
    <cellStyle name="SAPBEXexcBad8 3 5 2 4 2" xfId="30101" xr:uid="{00000000-0005-0000-0000-0000372F0000}"/>
    <cellStyle name="SAPBEXexcBad8 3 5 2 4 2 2" xfId="30102" xr:uid="{00000000-0005-0000-0000-0000382F0000}"/>
    <cellStyle name="SAPBEXexcBad8 3 5 2 5" xfId="30103" xr:uid="{00000000-0005-0000-0000-0000392F0000}"/>
    <cellStyle name="SAPBEXexcBad8 3 5 2 5 2" xfId="30104" xr:uid="{00000000-0005-0000-0000-00003A2F0000}"/>
    <cellStyle name="SAPBEXexcBad8 3 5 20" xfId="17859" xr:uid="{00000000-0005-0000-0000-00003B2F0000}"/>
    <cellStyle name="SAPBEXexcBad8 3 5 21" xfId="18740" xr:uid="{00000000-0005-0000-0000-00003C2F0000}"/>
    <cellStyle name="SAPBEXexcBad8 3 5 22" xfId="19598" xr:uid="{00000000-0005-0000-0000-00003D2F0000}"/>
    <cellStyle name="SAPBEXexcBad8 3 5 23" xfId="20464" xr:uid="{00000000-0005-0000-0000-00003E2F0000}"/>
    <cellStyle name="SAPBEXexcBad8 3 5 24" xfId="21322" xr:uid="{00000000-0005-0000-0000-00003F2F0000}"/>
    <cellStyle name="SAPBEXexcBad8 3 5 25" xfId="22163" xr:uid="{00000000-0005-0000-0000-0000402F0000}"/>
    <cellStyle name="SAPBEXexcBad8 3 5 26" xfId="22992" xr:uid="{00000000-0005-0000-0000-0000412F0000}"/>
    <cellStyle name="SAPBEXexcBad8 3 5 27" xfId="23794" xr:uid="{00000000-0005-0000-0000-0000422F0000}"/>
    <cellStyle name="SAPBEXexcBad8 3 5 3" xfId="2862" xr:uid="{00000000-0005-0000-0000-0000432F0000}"/>
    <cellStyle name="SAPBEXexcBad8 3 5 4" xfId="3764" xr:uid="{00000000-0005-0000-0000-0000442F0000}"/>
    <cellStyle name="SAPBEXexcBad8 3 5 5" xfId="4652" xr:uid="{00000000-0005-0000-0000-0000452F0000}"/>
    <cellStyle name="SAPBEXexcBad8 3 5 6" xfId="5541" xr:uid="{00000000-0005-0000-0000-0000462F0000}"/>
    <cellStyle name="SAPBEXexcBad8 3 5 7" xfId="6435" xr:uid="{00000000-0005-0000-0000-0000472F0000}"/>
    <cellStyle name="SAPBEXexcBad8 3 5 8" xfId="7272" xr:uid="{00000000-0005-0000-0000-0000482F0000}"/>
    <cellStyle name="SAPBEXexcBad8 3 5 9" xfId="8137" xr:uid="{00000000-0005-0000-0000-0000492F0000}"/>
    <cellStyle name="SAPBEXexcBad8 3 6" xfId="681" xr:uid="{00000000-0005-0000-0000-00004A2F0000}"/>
    <cellStyle name="SAPBEXexcBad8 3 6 10" xfId="9027" xr:uid="{00000000-0005-0000-0000-00004B2F0000}"/>
    <cellStyle name="SAPBEXexcBad8 3 6 11" xfId="9916" xr:uid="{00000000-0005-0000-0000-00004C2F0000}"/>
    <cellStyle name="SAPBEXexcBad8 3 6 12" xfId="10785" xr:uid="{00000000-0005-0000-0000-00004D2F0000}"/>
    <cellStyle name="SAPBEXexcBad8 3 6 13" xfId="11676" xr:uid="{00000000-0005-0000-0000-00004E2F0000}"/>
    <cellStyle name="SAPBEXexcBad8 3 6 14" xfId="12567" xr:uid="{00000000-0005-0000-0000-00004F2F0000}"/>
    <cellStyle name="SAPBEXexcBad8 3 6 15" xfId="13433" xr:uid="{00000000-0005-0000-0000-0000502F0000}"/>
    <cellStyle name="SAPBEXexcBad8 3 6 16" xfId="14324" xr:uid="{00000000-0005-0000-0000-0000512F0000}"/>
    <cellStyle name="SAPBEXexcBad8 3 6 17" xfId="15210" xr:uid="{00000000-0005-0000-0000-0000522F0000}"/>
    <cellStyle name="SAPBEXexcBad8 3 6 18" xfId="16094" xr:uid="{00000000-0005-0000-0000-0000532F0000}"/>
    <cellStyle name="SAPBEXexcBad8 3 6 19" xfId="16980" xr:uid="{00000000-0005-0000-0000-0000542F0000}"/>
    <cellStyle name="SAPBEXexcBad8 3 6 2" xfId="2145" xr:uid="{00000000-0005-0000-0000-0000552F0000}"/>
    <cellStyle name="SAPBEXexcBad8 3 6 2 2" xfId="24719" xr:uid="{00000000-0005-0000-0000-0000562F0000}"/>
    <cellStyle name="SAPBEXexcBad8 3 6 2 2 2" xfId="30105" xr:uid="{00000000-0005-0000-0000-0000572F0000}"/>
    <cellStyle name="SAPBEXexcBad8 3 6 2 2 2 2" xfId="30106" xr:uid="{00000000-0005-0000-0000-0000582F0000}"/>
    <cellStyle name="SAPBEXexcBad8 3 6 2 2 2 2 2" xfId="30107" xr:uid="{00000000-0005-0000-0000-0000592F0000}"/>
    <cellStyle name="SAPBEXexcBad8 3 6 2 2 2 3" xfId="30108" xr:uid="{00000000-0005-0000-0000-00005A2F0000}"/>
    <cellStyle name="SAPBEXexcBad8 3 6 2 2 3" xfId="30109" xr:uid="{00000000-0005-0000-0000-00005B2F0000}"/>
    <cellStyle name="SAPBEXexcBad8 3 6 2 2 3 2" xfId="30110" xr:uid="{00000000-0005-0000-0000-00005C2F0000}"/>
    <cellStyle name="SAPBEXexcBad8 3 6 2 2 3 2 2" xfId="30111" xr:uid="{00000000-0005-0000-0000-00005D2F0000}"/>
    <cellStyle name="SAPBEXexcBad8 3 6 2 2 4" xfId="30112" xr:uid="{00000000-0005-0000-0000-00005E2F0000}"/>
    <cellStyle name="SAPBEXexcBad8 3 6 2 2 4 2" xfId="30113" xr:uid="{00000000-0005-0000-0000-00005F2F0000}"/>
    <cellStyle name="SAPBEXexcBad8 3 6 2 3" xfId="30114" xr:uid="{00000000-0005-0000-0000-0000602F0000}"/>
    <cellStyle name="SAPBEXexcBad8 3 6 2 3 2" xfId="30115" xr:uid="{00000000-0005-0000-0000-0000612F0000}"/>
    <cellStyle name="SAPBEXexcBad8 3 6 2 3 2 2" xfId="30116" xr:uid="{00000000-0005-0000-0000-0000622F0000}"/>
    <cellStyle name="SAPBEXexcBad8 3 6 2 3 3" xfId="30117" xr:uid="{00000000-0005-0000-0000-0000632F0000}"/>
    <cellStyle name="SAPBEXexcBad8 3 6 2 4" xfId="30118" xr:uid="{00000000-0005-0000-0000-0000642F0000}"/>
    <cellStyle name="SAPBEXexcBad8 3 6 2 4 2" xfId="30119" xr:uid="{00000000-0005-0000-0000-0000652F0000}"/>
    <cellStyle name="SAPBEXexcBad8 3 6 2 4 2 2" xfId="30120" xr:uid="{00000000-0005-0000-0000-0000662F0000}"/>
    <cellStyle name="SAPBEXexcBad8 3 6 2 5" xfId="30121" xr:uid="{00000000-0005-0000-0000-0000672F0000}"/>
    <cellStyle name="SAPBEXexcBad8 3 6 2 5 2" xfId="30122" xr:uid="{00000000-0005-0000-0000-0000682F0000}"/>
    <cellStyle name="SAPBEXexcBad8 3 6 20" xfId="17860" xr:uid="{00000000-0005-0000-0000-0000692F0000}"/>
    <cellStyle name="SAPBEXexcBad8 3 6 21" xfId="18741" xr:uid="{00000000-0005-0000-0000-00006A2F0000}"/>
    <cellStyle name="SAPBEXexcBad8 3 6 22" xfId="19599" xr:uid="{00000000-0005-0000-0000-00006B2F0000}"/>
    <cellStyle name="SAPBEXexcBad8 3 6 23" xfId="20465" xr:uid="{00000000-0005-0000-0000-00006C2F0000}"/>
    <cellStyle name="SAPBEXexcBad8 3 6 24" xfId="21323" xr:uid="{00000000-0005-0000-0000-00006D2F0000}"/>
    <cellStyle name="SAPBEXexcBad8 3 6 25" xfId="22164" xr:uid="{00000000-0005-0000-0000-00006E2F0000}"/>
    <cellStyle name="SAPBEXexcBad8 3 6 26" xfId="22993" xr:uid="{00000000-0005-0000-0000-00006F2F0000}"/>
    <cellStyle name="SAPBEXexcBad8 3 6 27" xfId="23795" xr:uid="{00000000-0005-0000-0000-0000702F0000}"/>
    <cellStyle name="SAPBEXexcBad8 3 6 3" xfId="2863" xr:uid="{00000000-0005-0000-0000-0000712F0000}"/>
    <cellStyle name="SAPBEXexcBad8 3 6 4" xfId="3765" xr:uid="{00000000-0005-0000-0000-0000722F0000}"/>
    <cellStyle name="SAPBEXexcBad8 3 6 5" xfId="4653" xr:uid="{00000000-0005-0000-0000-0000732F0000}"/>
    <cellStyle name="SAPBEXexcBad8 3 6 6" xfId="5542" xr:uid="{00000000-0005-0000-0000-0000742F0000}"/>
    <cellStyle name="SAPBEXexcBad8 3 6 7" xfId="6436" xr:uid="{00000000-0005-0000-0000-0000752F0000}"/>
    <cellStyle name="SAPBEXexcBad8 3 6 8" xfId="7271" xr:uid="{00000000-0005-0000-0000-0000762F0000}"/>
    <cellStyle name="SAPBEXexcBad8 3 6 9" xfId="8138" xr:uid="{00000000-0005-0000-0000-0000772F0000}"/>
    <cellStyle name="SAPBEXexcBad8 3 7" xfId="1872" xr:uid="{00000000-0005-0000-0000-0000782F0000}"/>
    <cellStyle name="SAPBEXexcBad8 3 7 2" xfId="24720" xr:uid="{00000000-0005-0000-0000-0000792F0000}"/>
    <cellStyle name="SAPBEXexcBad8 3 7 2 2" xfId="30123" xr:uid="{00000000-0005-0000-0000-00007A2F0000}"/>
    <cellStyle name="SAPBEXexcBad8 3 7 2 2 2" xfId="30124" xr:uid="{00000000-0005-0000-0000-00007B2F0000}"/>
    <cellStyle name="SAPBEXexcBad8 3 7 2 2 2 2" xfId="30125" xr:uid="{00000000-0005-0000-0000-00007C2F0000}"/>
    <cellStyle name="SAPBEXexcBad8 3 7 2 2 3" xfId="30126" xr:uid="{00000000-0005-0000-0000-00007D2F0000}"/>
    <cellStyle name="SAPBEXexcBad8 3 7 2 3" xfId="30127" xr:uid="{00000000-0005-0000-0000-00007E2F0000}"/>
    <cellStyle name="SAPBEXexcBad8 3 7 2 3 2" xfId="30128" xr:uid="{00000000-0005-0000-0000-00007F2F0000}"/>
    <cellStyle name="SAPBEXexcBad8 3 7 2 3 2 2" xfId="30129" xr:uid="{00000000-0005-0000-0000-0000802F0000}"/>
    <cellStyle name="SAPBEXexcBad8 3 7 2 4" xfId="30130" xr:uid="{00000000-0005-0000-0000-0000812F0000}"/>
    <cellStyle name="SAPBEXexcBad8 3 7 2 4 2" xfId="30131" xr:uid="{00000000-0005-0000-0000-0000822F0000}"/>
    <cellStyle name="SAPBEXexcBad8 3 7 3" xfId="30132" xr:uid="{00000000-0005-0000-0000-0000832F0000}"/>
    <cellStyle name="SAPBEXexcBad8 3 7 3 2" xfId="30133" xr:uid="{00000000-0005-0000-0000-0000842F0000}"/>
    <cellStyle name="SAPBEXexcBad8 3 7 3 2 2" xfId="30134" xr:uid="{00000000-0005-0000-0000-0000852F0000}"/>
    <cellStyle name="SAPBEXexcBad8 3 7 3 3" xfId="30135" xr:uid="{00000000-0005-0000-0000-0000862F0000}"/>
    <cellStyle name="SAPBEXexcBad8 3 7 4" xfId="30136" xr:uid="{00000000-0005-0000-0000-0000872F0000}"/>
    <cellStyle name="SAPBEXexcBad8 3 7 4 2" xfId="30137" xr:uid="{00000000-0005-0000-0000-0000882F0000}"/>
    <cellStyle name="SAPBEXexcBad8 3 7 4 2 2" xfId="30138" xr:uid="{00000000-0005-0000-0000-0000892F0000}"/>
    <cellStyle name="SAPBEXexcBad8 3 7 5" xfId="30139" xr:uid="{00000000-0005-0000-0000-00008A2F0000}"/>
    <cellStyle name="SAPBEXexcBad8 3 7 5 2" xfId="30140" xr:uid="{00000000-0005-0000-0000-00008B2F0000}"/>
    <cellStyle name="SAPBEXexcBad8 3 8" xfId="1694" xr:uid="{00000000-0005-0000-0000-00008C2F0000}"/>
    <cellStyle name="SAPBEXexcBad8 3 9" xfId="3489" xr:uid="{00000000-0005-0000-0000-00008D2F0000}"/>
    <cellStyle name="SAPBEXexcBad8 30" xfId="19237" xr:uid="{00000000-0005-0000-0000-00008E2F0000}"/>
    <cellStyle name="SAPBEXexcBad8 31" xfId="19386" xr:uid="{00000000-0005-0000-0000-00008F2F0000}"/>
    <cellStyle name="SAPBEXexcBad8 32" xfId="20254" xr:uid="{00000000-0005-0000-0000-0000902F0000}"/>
    <cellStyle name="SAPBEXexcBad8 33" xfId="21116" xr:uid="{00000000-0005-0000-0000-0000912F0000}"/>
    <cellStyle name="SAPBEXexcBad8 34" xfId="21967" xr:uid="{00000000-0005-0000-0000-0000922F0000}"/>
    <cellStyle name="SAPBEXexcBad8 35" xfId="22799" xr:uid="{00000000-0005-0000-0000-0000932F0000}"/>
    <cellStyle name="SAPBEXexcBad8 4" xfId="682" xr:uid="{00000000-0005-0000-0000-0000942F0000}"/>
    <cellStyle name="SAPBEXexcBad8 4 10" xfId="9028" xr:uid="{00000000-0005-0000-0000-0000952F0000}"/>
    <cellStyle name="SAPBEXexcBad8 4 11" xfId="9917" xr:uid="{00000000-0005-0000-0000-0000962F0000}"/>
    <cellStyle name="SAPBEXexcBad8 4 12" xfId="10786" xr:uid="{00000000-0005-0000-0000-0000972F0000}"/>
    <cellStyle name="SAPBEXexcBad8 4 13" xfId="11677" xr:uid="{00000000-0005-0000-0000-0000982F0000}"/>
    <cellStyle name="SAPBEXexcBad8 4 14" xfId="12568" xr:uid="{00000000-0005-0000-0000-0000992F0000}"/>
    <cellStyle name="SAPBEXexcBad8 4 15" xfId="13434" xr:uid="{00000000-0005-0000-0000-00009A2F0000}"/>
    <cellStyle name="SAPBEXexcBad8 4 16" xfId="14325" xr:uid="{00000000-0005-0000-0000-00009B2F0000}"/>
    <cellStyle name="SAPBEXexcBad8 4 17" xfId="15211" xr:uid="{00000000-0005-0000-0000-00009C2F0000}"/>
    <cellStyle name="SAPBEXexcBad8 4 18" xfId="16095" xr:uid="{00000000-0005-0000-0000-00009D2F0000}"/>
    <cellStyle name="SAPBEXexcBad8 4 19" xfId="16981" xr:uid="{00000000-0005-0000-0000-00009E2F0000}"/>
    <cellStyle name="SAPBEXexcBad8 4 2" xfId="2146" xr:uid="{00000000-0005-0000-0000-00009F2F0000}"/>
    <cellStyle name="SAPBEXexcBad8 4 2 2" xfId="24721" xr:uid="{00000000-0005-0000-0000-0000A02F0000}"/>
    <cellStyle name="SAPBEXexcBad8 4 2 2 2" xfId="30141" xr:uid="{00000000-0005-0000-0000-0000A12F0000}"/>
    <cellStyle name="SAPBEXexcBad8 4 2 2 2 2" xfId="30142" xr:uid="{00000000-0005-0000-0000-0000A22F0000}"/>
    <cellStyle name="SAPBEXexcBad8 4 2 2 2 2 2" xfId="30143" xr:uid="{00000000-0005-0000-0000-0000A32F0000}"/>
    <cellStyle name="SAPBEXexcBad8 4 2 2 2 3" xfId="30144" xr:uid="{00000000-0005-0000-0000-0000A42F0000}"/>
    <cellStyle name="SAPBEXexcBad8 4 2 2 3" xfId="30145" xr:uid="{00000000-0005-0000-0000-0000A52F0000}"/>
    <cellStyle name="SAPBEXexcBad8 4 2 2 3 2" xfId="30146" xr:uid="{00000000-0005-0000-0000-0000A62F0000}"/>
    <cellStyle name="SAPBEXexcBad8 4 2 2 3 2 2" xfId="30147" xr:uid="{00000000-0005-0000-0000-0000A72F0000}"/>
    <cellStyle name="SAPBEXexcBad8 4 2 2 4" xfId="30148" xr:uid="{00000000-0005-0000-0000-0000A82F0000}"/>
    <cellStyle name="SAPBEXexcBad8 4 2 2 4 2" xfId="30149" xr:uid="{00000000-0005-0000-0000-0000A92F0000}"/>
    <cellStyle name="SAPBEXexcBad8 4 2 3" xfId="30150" xr:uid="{00000000-0005-0000-0000-0000AA2F0000}"/>
    <cellStyle name="SAPBEXexcBad8 4 2 3 2" xfId="30151" xr:uid="{00000000-0005-0000-0000-0000AB2F0000}"/>
    <cellStyle name="SAPBEXexcBad8 4 2 3 2 2" xfId="30152" xr:uid="{00000000-0005-0000-0000-0000AC2F0000}"/>
    <cellStyle name="SAPBEXexcBad8 4 2 3 3" xfId="30153" xr:uid="{00000000-0005-0000-0000-0000AD2F0000}"/>
    <cellStyle name="SAPBEXexcBad8 4 2 4" xfId="30154" xr:uid="{00000000-0005-0000-0000-0000AE2F0000}"/>
    <cellStyle name="SAPBEXexcBad8 4 2 4 2" xfId="30155" xr:uid="{00000000-0005-0000-0000-0000AF2F0000}"/>
    <cellStyle name="SAPBEXexcBad8 4 2 4 2 2" xfId="30156" xr:uid="{00000000-0005-0000-0000-0000B02F0000}"/>
    <cellStyle name="SAPBEXexcBad8 4 2 5" xfId="30157" xr:uid="{00000000-0005-0000-0000-0000B12F0000}"/>
    <cellStyle name="SAPBEXexcBad8 4 2 5 2" xfId="30158" xr:uid="{00000000-0005-0000-0000-0000B22F0000}"/>
    <cellStyle name="SAPBEXexcBad8 4 20" xfId="17861" xr:uid="{00000000-0005-0000-0000-0000B32F0000}"/>
    <cellStyle name="SAPBEXexcBad8 4 21" xfId="18742" xr:uid="{00000000-0005-0000-0000-0000B42F0000}"/>
    <cellStyle name="SAPBEXexcBad8 4 22" xfId="19600" xr:uid="{00000000-0005-0000-0000-0000B52F0000}"/>
    <cellStyle name="SAPBEXexcBad8 4 23" xfId="20466" xr:uid="{00000000-0005-0000-0000-0000B62F0000}"/>
    <cellStyle name="SAPBEXexcBad8 4 24" xfId="21324" xr:uid="{00000000-0005-0000-0000-0000B72F0000}"/>
    <cellStyle name="SAPBEXexcBad8 4 25" xfId="22165" xr:uid="{00000000-0005-0000-0000-0000B82F0000}"/>
    <cellStyle name="SAPBEXexcBad8 4 26" xfId="22994" xr:uid="{00000000-0005-0000-0000-0000B92F0000}"/>
    <cellStyle name="SAPBEXexcBad8 4 27" xfId="23796" xr:uid="{00000000-0005-0000-0000-0000BA2F0000}"/>
    <cellStyle name="SAPBEXexcBad8 4 3" xfId="2864" xr:uid="{00000000-0005-0000-0000-0000BB2F0000}"/>
    <cellStyle name="SAPBEXexcBad8 4 4" xfId="3766" xr:uid="{00000000-0005-0000-0000-0000BC2F0000}"/>
    <cellStyle name="SAPBEXexcBad8 4 5" xfId="4654" xr:uid="{00000000-0005-0000-0000-0000BD2F0000}"/>
    <cellStyle name="SAPBEXexcBad8 4 6" xfId="5543" xr:uid="{00000000-0005-0000-0000-0000BE2F0000}"/>
    <cellStyle name="SAPBEXexcBad8 4 7" xfId="6437" xr:uid="{00000000-0005-0000-0000-0000BF2F0000}"/>
    <cellStyle name="SAPBEXexcBad8 4 8" xfId="7270" xr:uid="{00000000-0005-0000-0000-0000C02F0000}"/>
    <cellStyle name="SAPBEXexcBad8 4 9" xfId="8139" xr:uid="{00000000-0005-0000-0000-0000C12F0000}"/>
    <cellStyle name="SAPBEXexcBad8 5" xfId="683" xr:uid="{00000000-0005-0000-0000-0000C22F0000}"/>
    <cellStyle name="SAPBEXexcBad8 5 10" xfId="9029" xr:uid="{00000000-0005-0000-0000-0000C32F0000}"/>
    <cellStyle name="SAPBEXexcBad8 5 11" xfId="9918" xr:uid="{00000000-0005-0000-0000-0000C42F0000}"/>
    <cellStyle name="SAPBEXexcBad8 5 12" xfId="10787" xr:uid="{00000000-0005-0000-0000-0000C52F0000}"/>
    <cellStyle name="SAPBEXexcBad8 5 13" xfId="11678" xr:uid="{00000000-0005-0000-0000-0000C62F0000}"/>
    <cellStyle name="SAPBEXexcBad8 5 14" xfId="12569" xr:uid="{00000000-0005-0000-0000-0000C72F0000}"/>
    <cellStyle name="SAPBEXexcBad8 5 15" xfId="13435" xr:uid="{00000000-0005-0000-0000-0000C82F0000}"/>
    <cellStyle name="SAPBEXexcBad8 5 16" xfId="14326" xr:uid="{00000000-0005-0000-0000-0000C92F0000}"/>
    <cellStyle name="SAPBEXexcBad8 5 17" xfId="15212" xr:uid="{00000000-0005-0000-0000-0000CA2F0000}"/>
    <cellStyle name="SAPBEXexcBad8 5 18" xfId="16096" xr:uid="{00000000-0005-0000-0000-0000CB2F0000}"/>
    <cellStyle name="SAPBEXexcBad8 5 19" xfId="16982" xr:uid="{00000000-0005-0000-0000-0000CC2F0000}"/>
    <cellStyle name="SAPBEXexcBad8 5 2" xfId="2147" xr:uid="{00000000-0005-0000-0000-0000CD2F0000}"/>
    <cellStyle name="SAPBEXexcBad8 5 2 2" xfId="24722" xr:uid="{00000000-0005-0000-0000-0000CE2F0000}"/>
    <cellStyle name="SAPBEXexcBad8 5 2 2 2" xfId="30159" xr:uid="{00000000-0005-0000-0000-0000CF2F0000}"/>
    <cellStyle name="SAPBEXexcBad8 5 2 2 2 2" xfId="30160" xr:uid="{00000000-0005-0000-0000-0000D02F0000}"/>
    <cellStyle name="SAPBEXexcBad8 5 2 2 2 2 2" xfId="30161" xr:uid="{00000000-0005-0000-0000-0000D12F0000}"/>
    <cellStyle name="SAPBEXexcBad8 5 2 2 2 3" xfId="30162" xr:uid="{00000000-0005-0000-0000-0000D22F0000}"/>
    <cellStyle name="SAPBEXexcBad8 5 2 2 3" xfId="30163" xr:uid="{00000000-0005-0000-0000-0000D32F0000}"/>
    <cellStyle name="SAPBEXexcBad8 5 2 2 3 2" xfId="30164" xr:uid="{00000000-0005-0000-0000-0000D42F0000}"/>
    <cellStyle name="SAPBEXexcBad8 5 2 2 3 2 2" xfId="30165" xr:uid="{00000000-0005-0000-0000-0000D52F0000}"/>
    <cellStyle name="SAPBEXexcBad8 5 2 2 4" xfId="30166" xr:uid="{00000000-0005-0000-0000-0000D62F0000}"/>
    <cellStyle name="SAPBEXexcBad8 5 2 2 4 2" xfId="30167" xr:uid="{00000000-0005-0000-0000-0000D72F0000}"/>
    <cellStyle name="SAPBEXexcBad8 5 2 3" xfId="30168" xr:uid="{00000000-0005-0000-0000-0000D82F0000}"/>
    <cellStyle name="SAPBEXexcBad8 5 2 3 2" xfId="30169" xr:uid="{00000000-0005-0000-0000-0000D92F0000}"/>
    <cellStyle name="SAPBEXexcBad8 5 2 3 2 2" xfId="30170" xr:uid="{00000000-0005-0000-0000-0000DA2F0000}"/>
    <cellStyle name="SAPBEXexcBad8 5 2 3 3" xfId="30171" xr:uid="{00000000-0005-0000-0000-0000DB2F0000}"/>
    <cellStyle name="SAPBEXexcBad8 5 2 4" xfId="30172" xr:uid="{00000000-0005-0000-0000-0000DC2F0000}"/>
    <cellStyle name="SAPBEXexcBad8 5 2 4 2" xfId="30173" xr:uid="{00000000-0005-0000-0000-0000DD2F0000}"/>
    <cellStyle name="SAPBEXexcBad8 5 2 4 2 2" xfId="30174" xr:uid="{00000000-0005-0000-0000-0000DE2F0000}"/>
    <cellStyle name="SAPBEXexcBad8 5 2 5" xfId="30175" xr:uid="{00000000-0005-0000-0000-0000DF2F0000}"/>
    <cellStyle name="SAPBEXexcBad8 5 2 5 2" xfId="30176" xr:uid="{00000000-0005-0000-0000-0000E02F0000}"/>
    <cellStyle name="SAPBEXexcBad8 5 20" xfId="17862" xr:uid="{00000000-0005-0000-0000-0000E12F0000}"/>
    <cellStyle name="SAPBEXexcBad8 5 21" xfId="18743" xr:uid="{00000000-0005-0000-0000-0000E22F0000}"/>
    <cellStyle name="SAPBEXexcBad8 5 22" xfId="19601" xr:uid="{00000000-0005-0000-0000-0000E32F0000}"/>
    <cellStyle name="SAPBEXexcBad8 5 23" xfId="20467" xr:uid="{00000000-0005-0000-0000-0000E42F0000}"/>
    <cellStyle name="SAPBEXexcBad8 5 24" xfId="21325" xr:uid="{00000000-0005-0000-0000-0000E52F0000}"/>
    <cellStyle name="SAPBEXexcBad8 5 25" xfId="22166" xr:uid="{00000000-0005-0000-0000-0000E62F0000}"/>
    <cellStyle name="SAPBEXexcBad8 5 26" xfId="22995" xr:uid="{00000000-0005-0000-0000-0000E72F0000}"/>
    <cellStyle name="SAPBEXexcBad8 5 27" xfId="23797" xr:uid="{00000000-0005-0000-0000-0000E82F0000}"/>
    <cellStyle name="SAPBEXexcBad8 5 3" xfId="2865" xr:uid="{00000000-0005-0000-0000-0000E92F0000}"/>
    <cellStyle name="SAPBEXexcBad8 5 4" xfId="3767" xr:uid="{00000000-0005-0000-0000-0000EA2F0000}"/>
    <cellStyle name="SAPBEXexcBad8 5 5" xfId="4655" xr:uid="{00000000-0005-0000-0000-0000EB2F0000}"/>
    <cellStyle name="SAPBEXexcBad8 5 6" xfId="5544" xr:uid="{00000000-0005-0000-0000-0000EC2F0000}"/>
    <cellStyle name="SAPBEXexcBad8 5 7" xfId="6438" xr:uid="{00000000-0005-0000-0000-0000ED2F0000}"/>
    <cellStyle name="SAPBEXexcBad8 5 8" xfId="7269" xr:uid="{00000000-0005-0000-0000-0000EE2F0000}"/>
    <cellStyle name="SAPBEXexcBad8 5 9" xfId="8140" xr:uid="{00000000-0005-0000-0000-0000EF2F0000}"/>
    <cellStyle name="SAPBEXexcBad8 6" xfId="684" xr:uid="{00000000-0005-0000-0000-0000F02F0000}"/>
    <cellStyle name="SAPBEXexcBad8 6 10" xfId="9030" xr:uid="{00000000-0005-0000-0000-0000F12F0000}"/>
    <cellStyle name="SAPBEXexcBad8 6 11" xfId="9919" xr:uid="{00000000-0005-0000-0000-0000F22F0000}"/>
    <cellStyle name="SAPBEXexcBad8 6 12" xfId="10788" xr:uid="{00000000-0005-0000-0000-0000F32F0000}"/>
    <cellStyle name="SAPBEXexcBad8 6 13" xfId="11679" xr:uid="{00000000-0005-0000-0000-0000F42F0000}"/>
    <cellStyle name="SAPBEXexcBad8 6 14" xfId="12570" xr:uid="{00000000-0005-0000-0000-0000F52F0000}"/>
    <cellStyle name="SAPBEXexcBad8 6 15" xfId="13436" xr:uid="{00000000-0005-0000-0000-0000F62F0000}"/>
    <cellStyle name="SAPBEXexcBad8 6 16" xfId="14327" xr:uid="{00000000-0005-0000-0000-0000F72F0000}"/>
    <cellStyle name="SAPBEXexcBad8 6 17" xfId="15213" xr:uid="{00000000-0005-0000-0000-0000F82F0000}"/>
    <cellStyle name="SAPBEXexcBad8 6 18" xfId="16097" xr:uid="{00000000-0005-0000-0000-0000F92F0000}"/>
    <cellStyle name="SAPBEXexcBad8 6 19" xfId="16983" xr:uid="{00000000-0005-0000-0000-0000FA2F0000}"/>
    <cellStyle name="SAPBEXexcBad8 6 2" xfId="2148" xr:uid="{00000000-0005-0000-0000-0000FB2F0000}"/>
    <cellStyle name="SAPBEXexcBad8 6 2 2" xfId="24723" xr:uid="{00000000-0005-0000-0000-0000FC2F0000}"/>
    <cellStyle name="SAPBEXexcBad8 6 2 2 2" xfId="30177" xr:uid="{00000000-0005-0000-0000-0000FD2F0000}"/>
    <cellStyle name="SAPBEXexcBad8 6 2 2 2 2" xfId="30178" xr:uid="{00000000-0005-0000-0000-0000FE2F0000}"/>
    <cellStyle name="SAPBEXexcBad8 6 2 2 2 2 2" xfId="30179" xr:uid="{00000000-0005-0000-0000-0000FF2F0000}"/>
    <cellStyle name="SAPBEXexcBad8 6 2 2 2 3" xfId="30180" xr:uid="{00000000-0005-0000-0000-000000300000}"/>
    <cellStyle name="SAPBEXexcBad8 6 2 2 3" xfId="30181" xr:uid="{00000000-0005-0000-0000-000001300000}"/>
    <cellStyle name="SAPBEXexcBad8 6 2 2 3 2" xfId="30182" xr:uid="{00000000-0005-0000-0000-000002300000}"/>
    <cellStyle name="SAPBEXexcBad8 6 2 2 3 2 2" xfId="30183" xr:uid="{00000000-0005-0000-0000-000003300000}"/>
    <cellStyle name="SAPBEXexcBad8 6 2 2 4" xfId="30184" xr:uid="{00000000-0005-0000-0000-000004300000}"/>
    <cellStyle name="SAPBEXexcBad8 6 2 2 4 2" xfId="30185" xr:uid="{00000000-0005-0000-0000-000005300000}"/>
    <cellStyle name="SAPBEXexcBad8 6 2 3" xfId="30186" xr:uid="{00000000-0005-0000-0000-000006300000}"/>
    <cellStyle name="SAPBEXexcBad8 6 2 3 2" xfId="30187" xr:uid="{00000000-0005-0000-0000-000007300000}"/>
    <cellStyle name="SAPBEXexcBad8 6 2 3 2 2" xfId="30188" xr:uid="{00000000-0005-0000-0000-000008300000}"/>
    <cellStyle name="SAPBEXexcBad8 6 2 3 3" xfId="30189" xr:uid="{00000000-0005-0000-0000-000009300000}"/>
    <cellStyle name="SAPBEXexcBad8 6 2 4" xfId="30190" xr:uid="{00000000-0005-0000-0000-00000A300000}"/>
    <cellStyle name="SAPBEXexcBad8 6 2 4 2" xfId="30191" xr:uid="{00000000-0005-0000-0000-00000B300000}"/>
    <cellStyle name="SAPBEXexcBad8 6 2 4 2 2" xfId="30192" xr:uid="{00000000-0005-0000-0000-00000C300000}"/>
    <cellStyle name="SAPBEXexcBad8 6 2 5" xfId="30193" xr:uid="{00000000-0005-0000-0000-00000D300000}"/>
    <cellStyle name="SAPBEXexcBad8 6 2 5 2" xfId="30194" xr:uid="{00000000-0005-0000-0000-00000E300000}"/>
    <cellStyle name="SAPBEXexcBad8 6 20" xfId="17863" xr:uid="{00000000-0005-0000-0000-00000F300000}"/>
    <cellStyle name="SAPBEXexcBad8 6 21" xfId="18744" xr:uid="{00000000-0005-0000-0000-000010300000}"/>
    <cellStyle name="SAPBEXexcBad8 6 22" xfId="19602" xr:uid="{00000000-0005-0000-0000-000011300000}"/>
    <cellStyle name="SAPBEXexcBad8 6 23" xfId="20468" xr:uid="{00000000-0005-0000-0000-000012300000}"/>
    <cellStyle name="SAPBEXexcBad8 6 24" xfId="21326" xr:uid="{00000000-0005-0000-0000-000013300000}"/>
    <cellStyle name="SAPBEXexcBad8 6 25" xfId="22167" xr:uid="{00000000-0005-0000-0000-000014300000}"/>
    <cellStyle name="SAPBEXexcBad8 6 26" xfId="22996" xr:uid="{00000000-0005-0000-0000-000015300000}"/>
    <cellStyle name="SAPBEXexcBad8 6 27" xfId="23798" xr:uid="{00000000-0005-0000-0000-000016300000}"/>
    <cellStyle name="SAPBEXexcBad8 6 3" xfId="2866" xr:uid="{00000000-0005-0000-0000-000017300000}"/>
    <cellStyle name="SAPBEXexcBad8 6 4" xfId="3768" xr:uid="{00000000-0005-0000-0000-000018300000}"/>
    <cellStyle name="SAPBEXexcBad8 6 5" xfId="4656" xr:uid="{00000000-0005-0000-0000-000019300000}"/>
    <cellStyle name="SAPBEXexcBad8 6 6" xfId="5545" xr:uid="{00000000-0005-0000-0000-00001A300000}"/>
    <cellStyle name="SAPBEXexcBad8 6 7" xfId="6439" xr:uid="{00000000-0005-0000-0000-00001B300000}"/>
    <cellStyle name="SAPBEXexcBad8 6 8" xfId="7268" xr:uid="{00000000-0005-0000-0000-00001C300000}"/>
    <cellStyle name="SAPBEXexcBad8 6 9" xfId="8141" xr:uid="{00000000-0005-0000-0000-00001D300000}"/>
    <cellStyle name="SAPBEXexcBad8 7" xfId="685" xr:uid="{00000000-0005-0000-0000-00001E300000}"/>
    <cellStyle name="SAPBEXexcBad8 7 10" xfId="9031" xr:uid="{00000000-0005-0000-0000-00001F300000}"/>
    <cellStyle name="SAPBEXexcBad8 7 11" xfId="9920" xr:uid="{00000000-0005-0000-0000-000020300000}"/>
    <cellStyle name="SAPBEXexcBad8 7 12" xfId="10789" xr:uid="{00000000-0005-0000-0000-000021300000}"/>
    <cellStyle name="SAPBEXexcBad8 7 13" xfId="11680" xr:uid="{00000000-0005-0000-0000-000022300000}"/>
    <cellStyle name="SAPBEXexcBad8 7 14" xfId="12571" xr:uid="{00000000-0005-0000-0000-000023300000}"/>
    <cellStyle name="SAPBEXexcBad8 7 15" xfId="13437" xr:uid="{00000000-0005-0000-0000-000024300000}"/>
    <cellStyle name="SAPBEXexcBad8 7 16" xfId="14328" xr:uid="{00000000-0005-0000-0000-000025300000}"/>
    <cellStyle name="SAPBEXexcBad8 7 17" xfId="15214" xr:uid="{00000000-0005-0000-0000-000026300000}"/>
    <cellStyle name="SAPBEXexcBad8 7 18" xfId="16098" xr:uid="{00000000-0005-0000-0000-000027300000}"/>
    <cellStyle name="SAPBEXexcBad8 7 19" xfId="16984" xr:uid="{00000000-0005-0000-0000-000028300000}"/>
    <cellStyle name="SAPBEXexcBad8 7 2" xfId="2149" xr:uid="{00000000-0005-0000-0000-000029300000}"/>
    <cellStyle name="SAPBEXexcBad8 7 2 2" xfId="24724" xr:uid="{00000000-0005-0000-0000-00002A300000}"/>
    <cellStyle name="SAPBEXexcBad8 7 2 2 2" xfId="30195" xr:uid="{00000000-0005-0000-0000-00002B300000}"/>
    <cellStyle name="SAPBEXexcBad8 7 2 2 2 2" xfId="30196" xr:uid="{00000000-0005-0000-0000-00002C300000}"/>
    <cellStyle name="SAPBEXexcBad8 7 2 2 2 2 2" xfId="30197" xr:uid="{00000000-0005-0000-0000-00002D300000}"/>
    <cellStyle name="SAPBEXexcBad8 7 2 2 2 3" xfId="30198" xr:uid="{00000000-0005-0000-0000-00002E300000}"/>
    <cellStyle name="SAPBEXexcBad8 7 2 2 3" xfId="30199" xr:uid="{00000000-0005-0000-0000-00002F300000}"/>
    <cellStyle name="SAPBEXexcBad8 7 2 2 3 2" xfId="30200" xr:uid="{00000000-0005-0000-0000-000030300000}"/>
    <cellStyle name="SAPBEXexcBad8 7 2 2 3 2 2" xfId="30201" xr:uid="{00000000-0005-0000-0000-000031300000}"/>
    <cellStyle name="SAPBEXexcBad8 7 2 2 4" xfId="30202" xr:uid="{00000000-0005-0000-0000-000032300000}"/>
    <cellStyle name="SAPBEXexcBad8 7 2 2 4 2" xfId="30203" xr:uid="{00000000-0005-0000-0000-000033300000}"/>
    <cellStyle name="SAPBEXexcBad8 7 2 3" xfId="30204" xr:uid="{00000000-0005-0000-0000-000034300000}"/>
    <cellStyle name="SAPBEXexcBad8 7 2 3 2" xfId="30205" xr:uid="{00000000-0005-0000-0000-000035300000}"/>
    <cellStyle name="SAPBEXexcBad8 7 2 3 2 2" xfId="30206" xr:uid="{00000000-0005-0000-0000-000036300000}"/>
    <cellStyle name="SAPBEXexcBad8 7 2 3 3" xfId="30207" xr:uid="{00000000-0005-0000-0000-000037300000}"/>
    <cellStyle name="SAPBEXexcBad8 7 2 4" xfId="30208" xr:uid="{00000000-0005-0000-0000-000038300000}"/>
    <cellStyle name="SAPBEXexcBad8 7 2 4 2" xfId="30209" xr:uid="{00000000-0005-0000-0000-000039300000}"/>
    <cellStyle name="SAPBEXexcBad8 7 2 4 2 2" xfId="30210" xr:uid="{00000000-0005-0000-0000-00003A300000}"/>
    <cellStyle name="SAPBEXexcBad8 7 2 5" xfId="30211" xr:uid="{00000000-0005-0000-0000-00003B300000}"/>
    <cellStyle name="SAPBEXexcBad8 7 2 5 2" xfId="30212" xr:uid="{00000000-0005-0000-0000-00003C300000}"/>
    <cellStyle name="SAPBEXexcBad8 7 20" xfId="17864" xr:uid="{00000000-0005-0000-0000-00003D300000}"/>
    <cellStyle name="SAPBEXexcBad8 7 21" xfId="18745" xr:uid="{00000000-0005-0000-0000-00003E300000}"/>
    <cellStyle name="SAPBEXexcBad8 7 22" xfId="19603" xr:uid="{00000000-0005-0000-0000-00003F300000}"/>
    <cellStyle name="SAPBEXexcBad8 7 23" xfId="20469" xr:uid="{00000000-0005-0000-0000-000040300000}"/>
    <cellStyle name="SAPBEXexcBad8 7 24" xfId="21327" xr:uid="{00000000-0005-0000-0000-000041300000}"/>
    <cellStyle name="SAPBEXexcBad8 7 25" xfId="22168" xr:uid="{00000000-0005-0000-0000-000042300000}"/>
    <cellStyle name="SAPBEXexcBad8 7 26" xfId="22997" xr:uid="{00000000-0005-0000-0000-000043300000}"/>
    <cellStyle name="SAPBEXexcBad8 7 27" xfId="23799" xr:uid="{00000000-0005-0000-0000-000044300000}"/>
    <cellStyle name="SAPBEXexcBad8 7 3" xfId="2867" xr:uid="{00000000-0005-0000-0000-000045300000}"/>
    <cellStyle name="SAPBEXexcBad8 7 4" xfId="3769" xr:uid="{00000000-0005-0000-0000-000046300000}"/>
    <cellStyle name="SAPBEXexcBad8 7 5" xfId="4657" xr:uid="{00000000-0005-0000-0000-000047300000}"/>
    <cellStyle name="SAPBEXexcBad8 7 6" xfId="5546" xr:uid="{00000000-0005-0000-0000-000048300000}"/>
    <cellStyle name="SAPBEXexcBad8 7 7" xfId="6440" xr:uid="{00000000-0005-0000-0000-000049300000}"/>
    <cellStyle name="SAPBEXexcBad8 7 8" xfId="7267" xr:uid="{00000000-0005-0000-0000-00004A300000}"/>
    <cellStyle name="SAPBEXexcBad8 7 9" xfId="8142" xr:uid="{00000000-0005-0000-0000-00004B300000}"/>
    <cellStyle name="SAPBEXexcBad8 8" xfId="686" xr:uid="{00000000-0005-0000-0000-00004C300000}"/>
    <cellStyle name="SAPBEXexcBad8 8 10" xfId="9013" xr:uid="{00000000-0005-0000-0000-00004D300000}"/>
    <cellStyle name="SAPBEXexcBad8 8 11" xfId="9902" xr:uid="{00000000-0005-0000-0000-00004E300000}"/>
    <cellStyle name="SAPBEXexcBad8 8 12" xfId="10771" xr:uid="{00000000-0005-0000-0000-00004F300000}"/>
    <cellStyle name="SAPBEXexcBad8 8 13" xfId="11662" xr:uid="{00000000-0005-0000-0000-000050300000}"/>
    <cellStyle name="SAPBEXexcBad8 8 14" xfId="12553" xr:uid="{00000000-0005-0000-0000-000051300000}"/>
    <cellStyle name="SAPBEXexcBad8 8 15" xfId="13419" xr:uid="{00000000-0005-0000-0000-000052300000}"/>
    <cellStyle name="SAPBEXexcBad8 8 16" xfId="14310" xr:uid="{00000000-0005-0000-0000-000053300000}"/>
    <cellStyle name="SAPBEXexcBad8 8 17" xfId="15196" xr:uid="{00000000-0005-0000-0000-000054300000}"/>
    <cellStyle name="SAPBEXexcBad8 8 18" xfId="16080" xr:uid="{00000000-0005-0000-0000-000055300000}"/>
    <cellStyle name="SAPBEXexcBad8 8 19" xfId="16966" xr:uid="{00000000-0005-0000-0000-000056300000}"/>
    <cellStyle name="SAPBEXexcBad8 8 2" xfId="2131" xr:uid="{00000000-0005-0000-0000-000057300000}"/>
    <cellStyle name="SAPBEXexcBad8 8 2 2" xfId="24725" xr:uid="{00000000-0005-0000-0000-000058300000}"/>
    <cellStyle name="SAPBEXexcBad8 8 2 2 2" xfId="30213" xr:uid="{00000000-0005-0000-0000-000059300000}"/>
    <cellStyle name="SAPBEXexcBad8 8 2 2 2 2" xfId="30214" xr:uid="{00000000-0005-0000-0000-00005A300000}"/>
    <cellStyle name="SAPBEXexcBad8 8 2 2 2 2 2" xfId="30215" xr:uid="{00000000-0005-0000-0000-00005B300000}"/>
    <cellStyle name="SAPBEXexcBad8 8 2 2 2 3" xfId="30216" xr:uid="{00000000-0005-0000-0000-00005C300000}"/>
    <cellStyle name="SAPBEXexcBad8 8 2 2 3" xfId="30217" xr:uid="{00000000-0005-0000-0000-00005D300000}"/>
    <cellStyle name="SAPBEXexcBad8 8 2 2 3 2" xfId="30218" xr:uid="{00000000-0005-0000-0000-00005E300000}"/>
    <cellStyle name="SAPBEXexcBad8 8 2 2 3 2 2" xfId="30219" xr:uid="{00000000-0005-0000-0000-00005F300000}"/>
    <cellStyle name="SAPBEXexcBad8 8 2 2 4" xfId="30220" xr:uid="{00000000-0005-0000-0000-000060300000}"/>
    <cellStyle name="SAPBEXexcBad8 8 2 2 4 2" xfId="30221" xr:uid="{00000000-0005-0000-0000-000061300000}"/>
    <cellStyle name="SAPBEXexcBad8 8 2 3" xfId="30222" xr:uid="{00000000-0005-0000-0000-000062300000}"/>
    <cellStyle name="SAPBEXexcBad8 8 2 3 2" xfId="30223" xr:uid="{00000000-0005-0000-0000-000063300000}"/>
    <cellStyle name="SAPBEXexcBad8 8 2 3 2 2" xfId="30224" xr:uid="{00000000-0005-0000-0000-000064300000}"/>
    <cellStyle name="SAPBEXexcBad8 8 2 3 3" xfId="30225" xr:uid="{00000000-0005-0000-0000-000065300000}"/>
    <cellStyle name="SAPBEXexcBad8 8 2 4" xfId="30226" xr:uid="{00000000-0005-0000-0000-000066300000}"/>
    <cellStyle name="SAPBEXexcBad8 8 2 4 2" xfId="30227" xr:uid="{00000000-0005-0000-0000-000067300000}"/>
    <cellStyle name="SAPBEXexcBad8 8 2 4 2 2" xfId="30228" xr:uid="{00000000-0005-0000-0000-000068300000}"/>
    <cellStyle name="SAPBEXexcBad8 8 2 5" xfId="30229" xr:uid="{00000000-0005-0000-0000-000069300000}"/>
    <cellStyle name="SAPBEXexcBad8 8 2 5 2" xfId="30230" xr:uid="{00000000-0005-0000-0000-00006A300000}"/>
    <cellStyle name="SAPBEXexcBad8 8 20" xfId="17846" xr:uid="{00000000-0005-0000-0000-00006B300000}"/>
    <cellStyle name="SAPBEXexcBad8 8 21" xfId="18727" xr:uid="{00000000-0005-0000-0000-00006C300000}"/>
    <cellStyle name="SAPBEXexcBad8 8 22" xfId="19585" xr:uid="{00000000-0005-0000-0000-00006D300000}"/>
    <cellStyle name="SAPBEXexcBad8 8 23" xfId="20451" xr:uid="{00000000-0005-0000-0000-00006E300000}"/>
    <cellStyle name="SAPBEXexcBad8 8 24" xfId="21309" xr:uid="{00000000-0005-0000-0000-00006F300000}"/>
    <cellStyle name="SAPBEXexcBad8 8 25" xfId="22150" xr:uid="{00000000-0005-0000-0000-000070300000}"/>
    <cellStyle name="SAPBEXexcBad8 8 26" xfId="22979" xr:uid="{00000000-0005-0000-0000-000071300000}"/>
    <cellStyle name="SAPBEXexcBad8 8 27" xfId="23781" xr:uid="{00000000-0005-0000-0000-000072300000}"/>
    <cellStyle name="SAPBEXexcBad8 8 3" xfId="2849" xr:uid="{00000000-0005-0000-0000-000073300000}"/>
    <cellStyle name="SAPBEXexcBad8 8 4" xfId="3751" xr:uid="{00000000-0005-0000-0000-000074300000}"/>
    <cellStyle name="SAPBEXexcBad8 8 5" xfId="4639" xr:uid="{00000000-0005-0000-0000-000075300000}"/>
    <cellStyle name="SAPBEXexcBad8 8 6" xfId="5528" xr:uid="{00000000-0005-0000-0000-000076300000}"/>
    <cellStyle name="SAPBEXexcBad8 8 7" xfId="6422" xr:uid="{00000000-0005-0000-0000-000077300000}"/>
    <cellStyle name="SAPBEXexcBad8 8 8" xfId="6061" xr:uid="{00000000-0005-0000-0000-000078300000}"/>
    <cellStyle name="SAPBEXexcBad8 8 9" xfId="8124" xr:uid="{00000000-0005-0000-0000-000079300000}"/>
    <cellStyle name="SAPBEXexcBad8 9" xfId="687" xr:uid="{00000000-0005-0000-0000-00007A300000}"/>
    <cellStyle name="SAPBEXexcBad8 9 10" xfId="1441" xr:uid="{00000000-0005-0000-0000-00007B300000}"/>
    <cellStyle name="SAPBEXexcBad8 9 11" xfId="7063" xr:uid="{00000000-0005-0000-0000-00007C300000}"/>
    <cellStyle name="SAPBEXexcBad8 9 12" xfId="7604" xr:uid="{00000000-0005-0000-0000-00007D300000}"/>
    <cellStyle name="SAPBEXexcBad8 9 13" xfId="5243" xr:uid="{00000000-0005-0000-0000-00007E300000}"/>
    <cellStyle name="SAPBEXexcBad8 9 14" xfId="10430" xr:uid="{00000000-0005-0000-0000-00007F300000}"/>
    <cellStyle name="SAPBEXexcBad8 9 15" xfId="9572" xr:uid="{00000000-0005-0000-0000-000080300000}"/>
    <cellStyle name="SAPBEXexcBad8 9 16" xfId="8821" xr:uid="{00000000-0005-0000-0000-000081300000}"/>
    <cellStyle name="SAPBEXexcBad8 9 17" xfId="13081" xr:uid="{00000000-0005-0000-0000-000082300000}"/>
    <cellStyle name="SAPBEXexcBad8 9 18" xfId="13235" xr:uid="{00000000-0005-0000-0000-000083300000}"/>
    <cellStyle name="SAPBEXexcBad8 9 19" xfId="14126" xr:uid="{00000000-0005-0000-0000-000084300000}"/>
    <cellStyle name="SAPBEXexcBad8 9 2" xfId="1601" xr:uid="{00000000-0005-0000-0000-000085300000}"/>
    <cellStyle name="SAPBEXexcBad8 9 2 2" xfId="30231" xr:uid="{00000000-0005-0000-0000-000086300000}"/>
    <cellStyle name="SAPBEXexcBad8 9 2 2 2" xfId="30232" xr:uid="{00000000-0005-0000-0000-000087300000}"/>
    <cellStyle name="SAPBEXexcBad8 9 2 2 2 2" xfId="30233" xr:uid="{00000000-0005-0000-0000-000088300000}"/>
    <cellStyle name="SAPBEXexcBad8 9 2 2 3" xfId="30234" xr:uid="{00000000-0005-0000-0000-000089300000}"/>
    <cellStyle name="SAPBEXexcBad8 9 2 3" xfId="30235" xr:uid="{00000000-0005-0000-0000-00008A300000}"/>
    <cellStyle name="SAPBEXexcBad8 9 2 3 2" xfId="30236" xr:uid="{00000000-0005-0000-0000-00008B300000}"/>
    <cellStyle name="SAPBEXexcBad8 9 2 3 2 2" xfId="30237" xr:uid="{00000000-0005-0000-0000-00008C300000}"/>
    <cellStyle name="SAPBEXexcBad8 9 2 4" xfId="30238" xr:uid="{00000000-0005-0000-0000-00008D300000}"/>
    <cellStyle name="SAPBEXexcBad8 9 2 4 2" xfId="30239" xr:uid="{00000000-0005-0000-0000-00008E300000}"/>
    <cellStyle name="SAPBEXexcBad8 9 20" xfId="15012" xr:uid="{00000000-0005-0000-0000-00008F300000}"/>
    <cellStyle name="SAPBEXexcBad8 9 21" xfId="15897" xr:uid="{00000000-0005-0000-0000-000090300000}"/>
    <cellStyle name="SAPBEXexcBad8 9 22" xfId="14893" xr:uid="{00000000-0005-0000-0000-000091300000}"/>
    <cellStyle name="SAPBEXexcBad8 9 23" xfId="16646" xr:uid="{00000000-0005-0000-0000-000092300000}"/>
    <cellStyle name="SAPBEXexcBad8 9 24" xfId="19254" xr:uid="{00000000-0005-0000-0000-000093300000}"/>
    <cellStyle name="SAPBEXexcBad8 9 25" xfId="19401" xr:uid="{00000000-0005-0000-0000-000094300000}"/>
    <cellStyle name="SAPBEXexcBad8 9 26" xfId="20267" xr:uid="{00000000-0005-0000-0000-000095300000}"/>
    <cellStyle name="SAPBEXexcBad8 9 27" xfId="21127" xr:uid="{00000000-0005-0000-0000-000096300000}"/>
    <cellStyle name="SAPBEXexcBad8 9 3" xfId="2498" xr:uid="{00000000-0005-0000-0000-000097300000}"/>
    <cellStyle name="SAPBEXexcBad8 9 4" xfId="1572" xr:uid="{00000000-0005-0000-0000-000098300000}"/>
    <cellStyle name="SAPBEXexcBad8 9 5" xfId="2395" xr:uid="{00000000-0005-0000-0000-000099300000}"/>
    <cellStyle name="SAPBEXexcBad8 9 6" xfId="1723" xr:uid="{00000000-0005-0000-0000-00009A300000}"/>
    <cellStyle name="SAPBEXexcBad8 9 7" xfId="1910" xr:uid="{00000000-0005-0000-0000-00009B300000}"/>
    <cellStyle name="SAPBEXexcBad8 9 8" xfId="6125" xr:uid="{00000000-0005-0000-0000-00009C300000}"/>
    <cellStyle name="SAPBEXexcBad8 9 9" xfId="6910" xr:uid="{00000000-0005-0000-0000-00009D300000}"/>
    <cellStyle name="SAPBEXexcBad8_20120921_SF-grote-ronde-Liesbethdump2" xfId="688" xr:uid="{00000000-0005-0000-0000-00009E300000}"/>
    <cellStyle name="SAPBEXexcBad9" xfId="689" xr:uid="{00000000-0005-0000-0000-00009F300000}"/>
    <cellStyle name="SAPBEXexcBad9 10" xfId="1499" xr:uid="{00000000-0005-0000-0000-0000A0300000}"/>
    <cellStyle name="SAPBEXexcBad9 10 2" xfId="30240" xr:uid="{00000000-0005-0000-0000-0000A1300000}"/>
    <cellStyle name="SAPBEXexcBad9 10 2 2" xfId="30241" xr:uid="{00000000-0005-0000-0000-0000A2300000}"/>
    <cellStyle name="SAPBEXexcBad9 10 2 2 2" xfId="30242" xr:uid="{00000000-0005-0000-0000-0000A3300000}"/>
    <cellStyle name="SAPBEXexcBad9 10 2 3" xfId="30243" xr:uid="{00000000-0005-0000-0000-0000A4300000}"/>
    <cellStyle name="SAPBEXexcBad9 10 3" xfId="30244" xr:uid="{00000000-0005-0000-0000-0000A5300000}"/>
    <cellStyle name="SAPBEXexcBad9 10 3 2" xfId="30245" xr:uid="{00000000-0005-0000-0000-0000A6300000}"/>
    <cellStyle name="SAPBEXexcBad9 10 3 2 2" xfId="30246" xr:uid="{00000000-0005-0000-0000-0000A7300000}"/>
    <cellStyle name="SAPBEXexcBad9 10 4" xfId="30247" xr:uid="{00000000-0005-0000-0000-0000A8300000}"/>
    <cellStyle name="SAPBEXexcBad9 10 4 2" xfId="30248" xr:uid="{00000000-0005-0000-0000-0000A9300000}"/>
    <cellStyle name="SAPBEXexcBad9 11" xfId="1939" xr:uid="{00000000-0005-0000-0000-0000AA300000}"/>
    <cellStyle name="SAPBEXexcBad9 12" xfId="2675" xr:uid="{00000000-0005-0000-0000-0000AB300000}"/>
    <cellStyle name="SAPBEXexcBad9 13" xfId="4261" xr:uid="{00000000-0005-0000-0000-0000AC300000}"/>
    <cellStyle name="SAPBEXexcBad9 14" xfId="5149" xr:uid="{00000000-0005-0000-0000-0000AD300000}"/>
    <cellStyle name="SAPBEXexcBad9 15" xfId="6038" xr:uid="{00000000-0005-0000-0000-0000AE300000}"/>
    <cellStyle name="SAPBEXexcBad9 16" xfId="7102" xr:uid="{00000000-0005-0000-0000-0000AF300000}"/>
    <cellStyle name="SAPBEXexcBad9 17" xfId="7511" xr:uid="{00000000-0005-0000-0000-0000B0300000}"/>
    <cellStyle name="SAPBEXexcBad9 18" xfId="3574" xr:uid="{00000000-0005-0000-0000-0000B1300000}"/>
    <cellStyle name="SAPBEXexcBad9 19" xfId="7619" xr:uid="{00000000-0005-0000-0000-0000B2300000}"/>
    <cellStyle name="SAPBEXexcBad9 2" xfId="690" xr:uid="{00000000-0005-0000-0000-0000B3300000}"/>
    <cellStyle name="SAPBEXexcBad9 2 10" xfId="2659" xr:uid="{00000000-0005-0000-0000-0000B4300000}"/>
    <cellStyle name="SAPBEXexcBad9 2 11" xfId="1749" xr:uid="{00000000-0005-0000-0000-0000B5300000}"/>
    <cellStyle name="SAPBEXexcBad9 2 12" xfId="2302" xr:uid="{00000000-0005-0000-0000-0000B6300000}"/>
    <cellStyle name="SAPBEXexcBad9 2 13" xfId="7524" xr:uid="{00000000-0005-0000-0000-0000B7300000}"/>
    <cellStyle name="SAPBEXexcBad9 2 14" xfId="7677" xr:uid="{00000000-0005-0000-0000-0000B8300000}"/>
    <cellStyle name="SAPBEXexcBad9 2 15" xfId="7716" xr:uid="{00000000-0005-0000-0000-0000B9300000}"/>
    <cellStyle name="SAPBEXexcBad9 2 16" xfId="7075" xr:uid="{00000000-0005-0000-0000-0000BA300000}"/>
    <cellStyle name="SAPBEXexcBad9 2 17" xfId="7921" xr:uid="{00000000-0005-0000-0000-0000BB300000}"/>
    <cellStyle name="SAPBEXexcBad9 2 18" xfId="7672" xr:uid="{00000000-0005-0000-0000-0000BC300000}"/>
    <cellStyle name="SAPBEXexcBad9 2 19" xfId="9633" xr:uid="{00000000-0005-0000-0000-0000BD300000}"/>
    <cellStyle name="SAPBEXexcBad9 2 2" xfId="691" xr:uid="{00000000-0005-0000-0000-0000BE300000}"/>
    <cellStyle name="SAPBEXexcBad9 2 2 10" xfId="4377" xr:uid="{00000000-0005-0000-0000-0000BF300000}"/>
    <cellStyle name="SAPBEXexcBad9 2 2 11" xfId="5267" xr:uid="{00000000-0005-0000-0000-0000C0300000}"/>
    <cellStyle name="SAPBEXexcBad9 2 2 12" xfId="6162" xr:uid="{00000000-0005-0000-0000-0000C1300000}"/>
    <cellStyle name="SAPBEXexcBad9 2 2 13" xfId="7474" xr:uid="{00000000-0005-0000-0000-0000C2300000}"/>
    <cellStyle name="SAPBEXexcBad9 2 2 14" xfId="7868" xr:uid="{00000000-0005-0000-0000-0000C3300000}"/>
    <cellStyle name="SAPBEXexcBad9 2 2 15" xfId="8758" xr:uid="{00000000-0005-0000-0000-0000C4300000}"/>
    <cellStyle name="SAPBEXexcBad9 2 2 16" xfId="9647" xr:uid="{00000000-0005-0000-0000-0000C5300000}"/>
    <cellStyle name="SAPBEXexcBad9 2 2 17" xfId="10515" xr:uid="{00000000-0005-0000-0000-0000C6300000}"/>
    <cellStyle name="SAPBEXexcBad9 2 2 18" xfId="11406" xr:uid="{00000000-0005-0000-0000-0000C7300000}"/>
    <cellStyle name="SAPBEXexcBad9 2 2 19" xfId="12296" xr:uid="{00000000-0005-0000-0000-0000C8300000}"/>
    <cellStyle name="SAPBEXexcBad9 2 2 2" xfId="692" xr:uid="{00000000-0005-0000-0000-0000C9300000}"/>
    <cellStyle name="SAPBEXexcBad9 2 2 2 10" xfId="9033" xr:uid="{00000000-0005-0000-0000-0000CA300000}"/>
    <cellStyle name="SAPBEXexcBad9 2 2 2 11" xfId="9922" xr:uid="{00000000-0005-0000-0000-0000CB300000}"/>
    <cellStyle name="SAPBEXexcBad9 2 2 2 12" xfId="10791" xr:uid="{00000000-0005-0000-0000-0000CC300000}"/>
    <cellStyle name="SAPBEXexcBad9 2 2 2 13" xfId="11682" xr:uid="{00000000-0005-0000-0000-0000CD300000}"/>
    <cellStyle name="SAPBEXexcBad9 2 2 2 14" xfId="12573" xr:uid="{00000000-0005-0000-0000-0000CE300000}"/>
    <cellStyle name="SAPBEXexcBad9 2 2 2 15" xfId="13439" xr:uid="{00000000-0005-0000-0000-0000CF300000}"/>
    <cellStyle name="SAPBEXexcBad9 2 2 2 16" xfId="14330" xr:uid="{00000000-0005-0000-0000-0000D0300000}"/>
    <cellStyle name="SAPBEXexcBad9 2 2 2 17" xfId="15216" xr:uid="{00000000-0005-0000-0000-0000D1300000}"/>
    <cellStyle name="SAPBEXexcBad9 2 2 2 18" xfId="16100" xr:uid="{00000000-0005-0000-0000-0000D2300000}"/>
    <cellStyle name="SAPBEXexcBad9 2 2 2 19" xfId="16986" xr:uid="{00000000-0005-0000-0000-0000D3300000}"/>
    <cellStyle name="SAPBEXexcBad9 2 2 2 2" xfId="2151" xr:uid="{00000000-0005-0000-0000-0000D4300000}"/>
    <cellStyle name="SAPBEXexcBad9 2 2 2 2 2" xfId="24726" xr:uid="{00000000-0005-0000-0000-0000D5300000}"/>
    <cellStyle name="SAPBEXexcBad9 2 2 2 2 2 2" xfId="30249" xr:uid="{00000000-0005-0000-0000-0000D6300000}"/>
    <cellStyle name="SAPBEXexcBad9 2 2 2 2 2 2 2" xfId="30250" xr:uid="{00000000-0005-0000-0000-0000D7300000}"/>
    <cellStyle name="SAPBEXexcBad9 2 2 2 2 2 2 2 2" xfId="30251" xr:uid="{00000000-0005-0000-0000-0000D8300000}"/>
    <cellStyle name="SAPBEXexcBad9 2 2 2 2 2 2 3" xfId="30252" xr:uid="{00000000-0005-0000-0000-0000D9300000}"/>
    <cellStyle name="SAPBEXexcBad9 2 2 2 2 2 3" xfId="30253" xr:uid="{00000000-0005-0000-0000-0000DA300000}"/>
    <cellStyle name="SAPBEXexcBad9 2 2 2 2 2 3 2" xfId="30254" xr:uid="{00000000-0005-0000-0000-0000DB300000}"/>
    <cellStyle name="SAPBEXexcBad9 2 2 2 2 2 3 2 2" xfId="30255" xr:uid="{00000000-0005-0000-0000-0000DC300000}"/>
    <cellStyle name="SAPBEXexcBad9 2 2 2 2 2 4" xfId="30256" xr:uid="{00000000-0005-0000-0000-0000DD300000}"/>
    <cellStyle name="SAPBEXexcBad9 2 2 2 2 2 4 2" xfId="30257" xr:uid="{00000000-0005-0000-0000-0000DE300000}"/>
    <cellStyle name="SAPBEXexcBad9 2 2 2 2 3" xfId="30258" xr:uid="{00000000-0005-0000-0000-0000DF300000}"/>
    <cellStyle name="SAPBEXexcBad9 2 2 2 2 3 2" xfId="30259" xr:uid="{00000000-0005-0000-0000-0000E0300000}"/>
    <cellStyle name="SAPBEXexcBad9 2 2 2 2 3 2 2" xfId="30260" xr:uid="{00000000-0005-0000-0000-0000E1300000}"/>
    <cellStyle name="SAPBEXexcBad9 2 2 2 2 3 3" xfId="30261" xr:uid="{00000000-0005-0000-0000-0000E2300000}"/>
    <cellStyle name="SAPBEXexcBad9 2 2 2 2 4" xfId="30262" xr:uid="{00000000-0005-0000-0000-0000E3300000}"/>
    <cellStyle name="SAPBEXexcBad9 2 2 2 2 4 2" xfId="30263" xr:uid="{00000000-0005-0000-0000-0000E4300000}"/>
    <cellStyle name="SAPBEXexcBad9 2 2 2 2 4 2 2" xfId="30264" xr:uid="{00000000-0005-0000-0000-0000E5300000}"/>
    <cellStyle name="SAPBEXexcBad9 2 2 2 2 5" xfId="30265" xr:uid="{00000000-0005-0000-0000-0000E6300000}"/>
    <cellStyle name="SAPBEXexcBad9 2 2 2 2 5 2" xfId="30266" xr:uid="{00000000-0005-0000-0000-0000E7300000}"/>
    <cellStyle name="SAPBEXexcBad9 2 2 2 20" xfId="17866" xr:uid="{00000000-0005-0000-0000-0000E8300000}"/>
    <cellStyle name="SAPBEXexcBad9 2 2 2 21" xfId="18747" xr:uid="{00000000-0005-0000-0000-0000E9300000}"/>
    <cellStyle name="SAPBEXexcBad9 2 2 2 22" xfId="19605" xr:uid="{00000000-0005-0000-0000-0000EA300000}"/>
    <cellStyle name="SAPBEXexcBad9 2 2 2 23" xfId="20471" xr:uid="{00000000-0005-0000-0000-0000EB300000}"/>
    <cellStyle name="SAPBEXexcBad9 2 2 2 24" xfId="21329" xr:uid="{00000000-0005-0000-0000-0000EC300000}"/>
    <cellStyle name="SAPBEXexcBad9 2 2 2 25" xfId="22170" xr:uid="{00000000-0005-0000-0000-0000ED300000}"/>
    <cellStyle name="SAPBEXexcBad9 2 2 2 26" xfId="22999" xr:uid="{00000000-0005-0000-0000-0000EE300000}"/>
    <cellStyle name="SAPBEXexcBad9 2 2 2 27" xfId="23801" xr:uid="{00000000-0005-0000-0000-0000EF300000}"/>
    <cellStyle name="SAPBEXexcBad9 2 2 2 3" xfId="2869" xr:uid="{00000000-0005-0000-0000-0000F0300000}"/>
    <cellStyle name="SAPBEXexcBad9 2 2 2 4" xfId="3771" xr:uid="{00000000-0005-0000-0000-0000F1300000}"/>
    <cellStyle name="SAPBEXexcBad9 2 2 2 5" xfId="4659" xr:uid="{00000000-0005-0000-0000-0000F2300000}"/>
    <cellStyle name="SAPBEXexcBad9 2 2 2 6" xfId="5548" xr:uid="{00000000-0005-0000-0000-0000F3300000}"/>
    <cellStyle name="SAPBEXexcBad9 2 2 2 7" xfId="6442" xr:uid="{00000000-0005-0000-0000-0000F4300000}"/>
    <cellStyle name="SAPBEXexcBad9 2 2 2 8" xfId="7265" xr:uid="{00000000-0005-0000-0000-0000F5300000}"/>
    <cellStyle name="SAPBEXexcBad9 2 2 2 9" xfId="8144" xr:uid="{00000000-0005-0000-0000-0000F6300000}"/>
    <cellStyle name="SAPBEXexcBad9 2 2 20" xfId="13166" xr:uid="{00000000-0005-0000-0000-0000F7300000}"/>
    <cellStyle name="SAPBEXexcBad9 2 2 21" xfId="14056" xr:uid="{00000000-0005-0000-0000-0000F8300000}"/>
    <cellStyle name="SAPBEXexcBad9 2 2 22" xfId="14943" xr:uid="{00000000-0005-0000-0000-0000F9300000}"/>
    <cellStyle name="SAPBEXexcBad9 2 2 23" xfId="15829" xr:uid="{00000000-0005-0000-0000-0000FA300000}"/>
    <cellStyle name="SAPBEXexcBad9 2 2 24" xfId="16712" xr:uid="{00000000-0005-0000-0000-0000FB300000}"/>
    <cellStyle name="SAPBEXexcBad9 2 2 25" xfId="17597" xr:uid="{00000000-0005-0000-0000-0000FC300000}"/>
    <cellStyle name="SAPBEXexcBad9 2 2 26" xfId="18473" xr:uid="{00000000-0005-0000-0000-0000FD300000}"/>
    <cellStyle name="SAPBEXexcBad9 2 2 27" xfId="19334" xr:uid="{00000000-0005-0000-0000-0000FE300000}"/>
    <cellStyle name="SAPBEXexcBad9 2 2 28" xfId="20202" xr:uid="{00000000-0005-0000-0000-0000FF300000}"/>
    <cellStyle name="SAPBEXexcBad9 2 2 29" xfId="21064" xr:uid="{00000000-0005-0000-0000-000000310000}"/>
    <cellStyle name="SAPBEXexcBad9 2 2 3" xfId="693" xr:uid="{00000000-0005-0000-0000-000001310000}"/>
    <cellStyle name="SAPBEXexcBad9 2 2 3 10" xfId="9034" xr:uid="{00000000-0005-0000-0000-000002310000}"/>
    <cellStyle name="SAPBEXexcBad9 2 2 3 11" xfId="9923" xr:uid="{00000000-0005-0000-0000-000003310000}"/>
    <cellStyle name="SAPBEXexcBad9 2 2 3 12" xfId="10792" xr:uid="{00000000-0005-0000-0000-000004310000}"/>
    <cellStyle name="SAPBEXexcBad9 2 2 3 13" xfId="11683" xr:uid="{00000000-0005-0000-0000-000005310000}"/>
    <cellStyle name="SAPBEXexcBad9 2 2 3 14" xfId="12574" xr:uid="{00000000-0005-0000-0000-000006310000}"/>
    <cellStyle name="SAPBEXexcBad9 2 2 3 15" xfId="13440" xr:uid="{00000000-0005-0000-0000-000007310000}"/>
    <cellStyle name="SAPBEXexcBad9 2 2 3 16" xfId="14331" xr:uid="{00000000-0005-0000-0000-000008310000}"/>
    <cellStyle name="SAPBEXexcBad9 2 2 3 17" xfId="15217" xr:uid="{00000000-0005-0000-0000-000009310000}"/>
    <cellStyle name="SAPBEXexcBad9 2 2 3 18" xfId="16101" xr:uid="{00000000-0005-0000-0000-00000A310000}"/>
    <cellStyle name="SAPBEXexcBad9 2 2 3 19" xfId="16987" xr:uid="{00000000-0005-0000-0000-00000B310000}"/>
    <cellStyle name="SAPBEXexcBad9 2 2 3 2" xfId="2152" xr:uid="{00000000-0005-0000-0000-00000C310000}"/>
    <cellStyle name="SAPBEXexcBad9 2 2 3 2 2" xfId="24727" xr:uid="{00000000-0005-0000-0000-00000D310000}"/>
    <cellStyle name="SAPBEXexcBad9 2 2 3 2 2 2" xfId="30267" xr:uid="{00000000-0005-0000-0000-00000E310000}"/>
    <cellStyle name="SAPBEXexcBad9 2 2 3 2 2 2 2" xfId="30268" xr:uid="{00000000-0005-0000-0000-00000F310000}"/>
    <cellStyle name="SAPBEXexcBad9 2 2 3 2 2 2 2 2" xfId="30269" xr:uid="{00000000-0005-0000-0000-000010310000}"/>
    <cellStyle name="SAPBEXexcBad9 2 2 3 2 2 2 3" xfId="30270" xr:uid="{00000000-0005-0000-0000-000011310000}"/>
    <cellStyle name="SAPBEXexcBad9 2 2 3 2 2 3" xfId="30271" xr:uid="{00000000-0005-0000-0000-000012310000}"/>
    <cellStyle name="SAPBEXexcBad9 2 2 3 2 2 3 2" xfId="30272" xr:uid="{00000000-0005-0000-0000-000013310000}"/>
    <cellStyle name="SAPBEXexcBad9 2 2 3 2 2 3 2 2" xfId="30273" xr:uid="{00000000-0005-0000-0000-000014310000}"/>
    <cellStyle name="SAPBEXexcBad9 2 2 3 2 2 4" xfId="30274" xr:uid="{00000000-0005-0000-0000-000015310000}"/>
    <cellStyle name="SAPBEXexcBad9 2 2 3 2 2 4 2" xfId="30275" xr:uid="{00000000-0005-0000-0000-000016310000}"/>
    <cellStyle name="SAPBEXexcBad9 2 2 3 2 3" xfId="30276" xr:uid="{00000000-0005-0000-0000-000017310000}"/>
    <cellStyle name="SAPBEXexcBad9 2 2 3 2 3 2" xfId="30277" xr:uid="{00000000-0005-0000-0000-000018310000}"/>
    <cellStyle name="SAPBEXexcBad9 2 2 3 2 3 2 2" xfId="30278" xr:uid="{00000000-0005-0000-0000-000019310000}"/>
    <cellStyle name="SAPBEXexcBad9 2 2 3 2 3 3" xfId="30279" xr:uid="{00000000-0005-0000-0000-00001A310000}"/>
    <cellStyle name="SAPBEXexcBad9 2 2 3 2 4" xfId="30280" xr:uid="{00000000-0005-0000-0000-00001B310000}"/>
    <cellStyle name="SAPBEXexcBad9 2 2 3 2 4 2" xfId="30281" xr:uid="{00000000-0005-0000-0000-00001C310000}"/>
    <cellStyle name="SAPBEXexcBad9 2 2 3 2 4 2 2" xfId="30282" xr:uid="{00000000-0005-0000-0000-00001D310000}"/>
    <cellStyle name="SAPBEXexcBad9 2 2 3 2 5" xfId="30283" xr:uid="{00000000-0005-0000-0000-00001E310000}"/>
    <cellStyle name="SAPBEXexcBad9 2 2 3 2 5 2" xfId="30284" xr:uid="{00000000-0005-0000-0000-00001F310000}"/>
    <cellStyle name="SAPBEXexcBad9 2 2 3 20" xfId="17867" xr:uid="{00000000-0005-0000-0000-000020310000}"/>
    <cellStyle name="SAPBEXexcBad9 2 2 3 21" xfId="18748" xr:uid="{00000000-0005-0000-0000-000021310000}"/>
    <cellStyle name="SAPBEXexcBad9 2 2 3 22" xfId="19606" xr:uid="{00000000-0005-0000-0000-000022310000}"/>
    <cellStyle name="SAPBEXexcBad9 2 2 3 23" xfId="20472" xr:uid="{00000000-0005-0000-0000-000023310000}"/>
    <cellStyle name="SAPBEXexcBad9 2 2 3 24" xfId="21330" xr:uid="{00000000-0005-0000-0000-000024310000}"/>
    <cellStyle name="SAPBEXexcBad9 2 2 3 25" xfId="22171" xr:uid="{00000000-0005-0000-0000-000025310000}"/>
    <cellStyle name="SAPBEXexcBad9 2 2 3 26" xfId="23000" xr:uid="{00000000-0005-0000-0000-000026310000}"/>
    <cellStyle name="SAPBEXexcBad9 2 2 3 27" xfId="23802" xr:uid="{00000000-0005-0000-0000-000027310000}"/>
    <cellStyle name="SAPBEXexcBad9 2 2 3 3" xfId="2870" xr:uid="{00000000-0005-0000-0000-000028310000}"/>
    <cellStyle name="SAPBEXexcBad9 2 2 3 4" xfId="3772" xr:uid="{00000000-0005-0000-0000-000029310000}"/>
    <cellStyle name="SAPBEXexcBad9 2 2 3 5" xfId="4660" xr:uid="{00000000-0005-0000-0000-00002A310000}"/>
    <cellStyle name="SAPBEXexcBad9 2 2 3 6" xfId="5549" xr:uid="{00000000-0005-0000-0000-00002B310000}"/>
    <cellStyle name="SAPBEXexcBad9 2 2 3 7" xfId="6443" xr:uid="{00000000-0005-0000-0000-00002C310000}"/>
    <cellStyle name="SAPBEXexcBad9 2 2 3 8" xfId="7264" xr:uid="{00000000-0005-0000-0000-00002D310000}"/>
    <cellStyle name="SAPBEXexcBad9 2 2 3 9" xfId="8145" xr:uid="{00000000-0005-0000-0000-00002E310000}"/>
    <cellStyle name="SAPBEXexcBad9 2 2 30" xfId="21915" xr:uid="{00000000-0005-0000-0000-00002F310000}"/>
    <cellStyle name="SAPBEXexcBad9 2 2 31" xfId="22747" xr:uid="{00000000-0005-0000-0000-000030310000}"/>
    <cellStyle name="SAPBEXexcBad9 2 2 32" xfId="23556" xr:uid="{00000000-0005-0000-0000-000031310000}"/>
    <cellStyle name="SAPBEXexcBad9 2 2 4" xfId="694" xr:uid="{00000000-0005-0000-0000-000032310000}"/>
    <cellStyle name="SAPBEXexcBad9 2 2 4 10" xfId="9035" xr:uid="{00000000-0005-0000-0000-000033310000}"/>
    <cellStyle name="SAPBEXexcBad9 2 2 4 11" xfId="9924" xr:uid="{00000000-0005-0000-0000-000034310000}"/>
    <cellStyle name="SAPBEXexcBad9 2 2 4 12" xfId="10793" xr:uid="{00000000-0005-0000-0000-000035310000}"/>
    <cellStyle name="SAPBEXexcBad9 2 2 4 13" xfId="11684" xr:uid="{00000000-0005-0000-0000-000036310000}"/>
    <cellStyle name="SAPBEXexcBad9 2 2 4 14" xfId="12575" xr:uid="{00000000-0005-0000-0000-000037310000}"/>
    <cellStyle name="SAPBEXexcBad9 2 2 4 15" xfId="13441" xr:uid="{00000000-0005-0000-0000-000038310000}"/>
    <cellStyle name="SAPBEXexcBad9 2 2 4 16" xfId="14332" xr:uid="{00000000-0005-0000-0000-000039310000}"/>
    <cellStyle name="SAPBEXexcBad9 2 2 4 17" xfId="15218" xr:uid="{00000000-0005-0000-0000-00003A310000}"/>
    <cellStyle name="SAPBEXexcBad9 2 2 4 18" xfId="16102" xr:uid="{00000000-0005-0000-0000-00003B310000}"/>
    <cellStyle name="SAPBEXexcBad9 2 2 4 19" xfId="16988" xr:uid="{00000000-0005-0000-0000-00003C310000}"/>
    <cellStyle name="SAPBEXexcBad9 2 2 4 2" xfId="2153" xr:uid="{00000000-0005-0000-0000-00003D310000}"/>
    <cellStyle name="SAPBEXexcBad9 2 2 4 2 2" xfId="24728" xr:uid="{00000000-0005-0000-0000-00003E310000}"/>
    <cellStyle name="SAPBEXexcBad9 2 2 4 2 2 2" xfId="30285" xr:uid="{00000000-0005-0000-0000-00003F310000}"/>
    <cellStyle name="SAPBEXexcBad9 2 2 4 2 2 2 2" xfId="30286" xr:uid="{00000000-0005-0000-0000-000040310000}"/>
    <cellStyle name="SAPBEXexcBad9 2 2 4 2 2 2 2 2" xfId="30287" xr:uid="{00000000-0005-0000-0000-000041310000}"/>
    <cellStyle name="SAPBEXexcBad9 2 2 4 2 2 2 3" xfId="30288" xr:uid="{00000000-0005-0000-0000-000042310000}"/>
    <cellStyle name="SAPBEXexcBad9 2 2 4 2 2 3" xfId="30289" xr:uid="{00000000-0005-0000-0000-000043310000}"/>
    <cellStyle name="SAPBEXexcBad9 2 2 4 2 2 3 2" xfId="30290" xr:uid="{00000000-0005-0000-0000-000044310000}"/>
    <cellStyle name="SAPBEXexcBad9 2 2 4 2 2 3 2 2" xfId="30291" xr:uid="{00000000-0005-0000-0000-000045310000}"/>
    <cellStyle name="SAPBEXexcBad9 2 2 4 2 2 4" xfId="30292" xr:uid="{00000000-0005-0000-0000-000046310000}"/>
    <cellStyle name="SAPBEXexcBad9 2 2 4 2 2 4 2" xfId="30293" xr:uid="{00000000-0005-0000-0000-000047310000}"/>
    <cellStyle name="SAPBEXexcBad9 2 2 4 2 3" xfId="30294" xr:uid="{00000000-0005-0000-0000-000048310000}"/>
    <cellStyle name="SAPBEXexcBad9 2 2 4 2 3 2" xfId="30295" xr:uid="{00000000-0005-0000-0000-000049310000}"/>
    <cellStyle name="SAPBEXexcBad9 2 2 4 2 3 2 2" xfId="30296" xr:uid="{00000000-0005-0000-0000-00004A310000}"/>
    <cellStyle name="SAPBEXexcBad9 2 2 4 2 3 3" xfId="30297" xr:uid="{00000000-0005-0000-0000-00004B310000}"/>
    <cellStyle name="SAPBEXexcBad9 2 2 4 2 4" xfId="30298" xr:uid="{00000000-0005-0000-0000-00004C310000}"/>
    <cellStyle name="SAPBEXexcBad9 2 2 4 2 4 2" xfId="30299" xr:uid="{00000000-0005-0000-0000-00004D310000}"/>
    <cellStyle name="SAPBEXexcBad9 2 2 4 2 4 2 2" xfId="30300" xr:uid="{00000000-0005-0000-0000-00004E310000}"/>
    <cellStyle name="SAPBEXexcBad9 2 2 4 2 5" xfId="30301" xr:uid="{00000000-0005-0000-0000-00004F310000}"/>
    <cellStyle name="SAPBEXexcBad9 2 2 4 2 5 2" xfId="30302" xr:uid="{00000000-0005-0000-0000-000050310000}"/>
    <cellStyle name="SAPBEXexcBad9 2 2 4 20" xfId="17868" xr:uid="{00000000-0005-0000-0000-000051310000}"/>
    <cellStyle name="SAPBEXexcBad9 2 2 4 21" xfId="18749" xr:uid="{00000000-0005-0000-0000-000052310000}"/>
    <cellStyle name="SAPBEXexcBad9 2 2 4 22" xfId="19607" xr:uid="{00000000-0005-0000-0000-000053310000}"/>
    <cellStyle name="SAPBEXexcBad9 2 2 4 23" xfId="20473" xr:uid="{00000000-0005-0000-0000-000054310000}"/>
    <cellStyle name="SAPBEXexcBad9 2 2 4 24" xfId="21331" xr:uid="{00000000-0005-0000-0000-000055310000}"/>
    <cellStyle name="SAPBEXexcBad9 2 2 4 25" xfId="22172" xr:uid="{00000000-0005-0000-0000-000056310000}"/>
    <cellStyle name="SAPBEXexcBad9 2 2 4 26" xfId="23001" xr:uid="{00000000-0005-0000-0000-000057310000}"/>
    <cellStyle name="SAPBEXexcBad9 2 2 4 27" xfId="23803" xr:uid="{00000000-0005-0000-0000-000058310000}"/>
    <cellStyle name="SAPBEXexcBad9 2 2 4 3" xfId="2871" xr:uid="{00000000-0005-0000-0000-000059310000}"/>
    <cellStyle name="SAPBEXexcBad9 2 2 4 4" xfId="3773" xr:uid="{00000000-0005-0000-0000-00005A310000}"/>
    <cellStyle name="SAPBEXexcBad9 2 2 4 5" xfId="4661" xr:uid="{00000000-0005-0000-0000-00005B310000}"/>
    <cellStyle name="SAPBEXexcBad9 2 2 4 6" xfId="5550" xr:uid="{00000000-0005-0000-0000-00005C310000}"/>
    <cellStyle name="SAPBEXexcBad9 2 2 4 7" xfId="6444" xr:uid="{00000000-0005-0000-0000-00005D310000}"/>
    <cellStyle name="SAPBEXexcBad9 2 2 4 8" xfId="7048" xr:uid="{00000000-0005-0000-0000-00005E310000}"/>
    <cellStyle name="SAPBEXexcBad9 2 2 4 9" xfId="8146" xr:uid="{00000000-0005-0000-0000-00005F310000}"/>
    <cellStyle name="SAPBEXexcBad9 2 2 5" xfId="695" xr:uid="{00000000-0005-0000-0000-000060310000}"/>
    <cellStyle name="SAPBEXexcBad9 2 2 5 10" xfId="9036" xr:uid="{00000000-0005-0000-0000-000061310000}"/>
    <cellStyle name="SAPBEXexcBad9 2 2 5 11" xfId="9925" xr:uid="{00000000-0005-0000-0000-000062310000}"/>
    <cellStyle name="SAPBEXexcBad9 2 2 5 12" xfId="10794" xr:uid="{00000000-0005-0000-0000-000063310000}"/>
    <cellStyle name="SAPBEXexcBad9 2 2 5 13" xfId="11685" xr:uid="{00000000-0005-0000-0000-000064310000}"/>
    <cellStyle name="SAPBEXexcBad9 2 2 5 14" xfId="12576" xr:uid="{00000000-0005-0000-0000-000065310000}"/>
    <cellStyle name="SAPBEXexcBad9 2 2 5 15" xfId="13442" xr:uid="{00000000-0005-0000-0000-000066310000}"/>
    <cellStyle name="SAPBEXexcBad9 2 2 5 16" xfId="14333" xr:uid="{00000000-0005-0000-0000-000067310000}"/>
    <cellStyle name="SAPBEXexcBad9 2 2 5 17" xfId="15219" xr:uid="{00000000-0005-0000-0000-000068310000}"/>
    <cellStyle name="SAPBEXexcBad9 2 2 5 18" xfId="16103" xr:uid="{00000000-0005-0000-0000-000069310000}"/>
    <cellStyle name="SAPBEXexcBad9 2 2 5 19" xfId="16989" xr:uid="{00000000-0005-0000-0000-00006A310000}"/>
    <cellStyle name="SAPBEXexcBad9 2 2 5 2" xfId="2154" xr:uid="{00000000-0005-0000-0000-00006B310000}"/>
    <cellStyle name="SAPBEXexcBad9 2 2 5 2 2" xfId="24729" xr:uid="{00000000-0005-0000-0000-00006C310000}"/>
    <cellStyle name="SAPBEXexcBad9 2 2 5 2 2 2" xfId="30303" xr:uid="{00000000-0005-0000-0000-00006D310000}"/>
    <cellStyle name="SAPBEXexcBad9 2 2 5 2 2 2 2" xfId="30304" xr:uid="{00000000-0005-0000-0000-00006E310000}"/>
    <cellStyle name="SAPBEXexcBad9 2 2 5 2 2 2 2 2" xfId="30305" xr:uid="{00000000-0005-0000-0000-00006F310000}"/>
    <cellStyle name="SAPBEXexcBad9 2 2 5 2 2 2 3" xfId="30306" xr:uid="{00000000-0005-0000-0000-000070310000}"/>
    <cellStyle name="SAPBEXexcBad9 2 2 5 2 2 3" xfId="30307" xr:uid="{00000000-0005-0000-0000-000071310000}"/>
    <cellStyle name="SAPBEXexcBad9 2 2 5 2 2 3 2" xfId="30308" xr:uid="{00000000-0005-0000-0000-000072310000}"/>
    <cellStyle name="SAPBEXexcBad9 2 2 5 2 2 3 2 2" xfId="30309" xr:uid="{00000000-0005-0000-0000-000073310000}"/>
    <cellStyle name="SAPBEXexcBad9 2 2 5 2 2 4" xfId="30310" xr:uid="{00000000-0005-0000-0000-000074310000}"/>
    <cellStyle name="SAPBEXexcBad9 2 2 5 2 2 4 2" xfId="30311" xr:uid="{00000000-0005-0000-0000-000075310000}"/>
    <cellStyle name="SAPBEXexcBad9 2 2 5 2 3" xfId="30312" xr:uid="{00000000-0005-0000-0000-000076310000}"/>
    <cellStyle name="SAPBEXexcBad9 2 2 5 2 3 2" xfId="30313" xr:uid="{00000000-0005-0000-0000-000077310000}"/>
    <cellStyle name="SAPBEXexcBad9 2 2 5 2 3 2 2" xfId="30314" xr:uid="{00000000-0005-0000-0000-000078310000}"/>
    <cellStyle name="SAPBEXexcBad9 2 2 5 2 3 3" xfId="30315" xr:uid="{00000000-0005-0000-0000-000079310000}"/>
    <cellStyle name="SAPBEXexcBad9 2 2 5 2 4" xfId="30316" xr:uid="{00000000-0005-0000-0000-00007A310000}"/>
    <cellStyle name="SAPBEXexcBad9 2 2 5 2 4 2" xfId="30317" xr:uid="{00000000-0005-0000-0000-00007B310000}"/>
    <cellStyle name="SAPBEXexcBad9 2 2 5 2 4 2 2" xfId="30318" xr:uid="{00000000-0005-0000-0000-00007C310000}"/>
    <cellStyle name="SAPBEXexcBad9 2 2 5 2 5" xfId="30319" xr:uid="{00000000-0005-0000-0000-00007D310000}"/>
    <cellStyle name="SAPBEXexcBad9 2 2 5 2 5 2" xfId="30320" xr:uid="{00000000-0005-0000-0000-00007E310000}"/>
    <cellStyle name="SAPBEXexcBad9 2 2 5 20" xfId="17869" xr:uid="{00000000-0005-0000-0000-00007F310000}"/>
    <cellStyle name="SAPBEXexcBad9 2 2 5 21" xfId="18750" xr:uid="{00000000-0005-0000-0000-000080310000}"/>
    <cellStyle name="SAPBEXexcBad9 2 2 5 22" xfId="19608" xr:uid="{00000000-0005-0000-0000-000081310000}"/>
    <cellStyle name="SAPBEXexcBad9 2 2 5 23" xfId="20474" xr:uid="{00000000-0005-0000-0000-000082310000}"/>
    <cellStyle name="SAPBEXexcBad9 2 2 5 24" xfId="21332" xr:uid="{00000000-0005-0000-0000-000083310000}"/>
    <cellStyle name="SAPBEXexcBad9 2 2 5 25" xfId="22173" xr:uid="{00000000-0005-0000-0000-000084310000}"/>
    <cellStyle name="SAPBEXexcBad9 2 2 5 26" xfId="23002" xr:uid="{00000000-0005-0000-0000-000085310000}"/>
    <cellStyle name="SAPBEXexcBad9 2 2 5 27" xfId="23804" xr:uid="{00000000-0005-0000-0000-000086310000}"/>
    <cellStyle name="SAPBEXexcBad9 2 2 5 3" xfId="2872" xr:uid="{00000000-0005-0000-0000-000087310000}"/>
    <cellStyle name="SAPBEXexcBad9 2 2 5 4" xfId="3774" xr:uid="{00000000-0005-0000-0000-000088310000}"/>
    <cellStyle name="SAPBEXexcBad9 2 2 5 5" xfId="4662" xr:uid="{00000000-0005-0000-0000-000089310000}"/>
    <cellStyle name="SAPBEXexcBad9 2 2 5 6" xfId="5551" xr:uid="{00000000-0005-0000-0000-00008A310000}"/>
    <cellStyle name="SAPBEXexcBad9 2 2 5 7" xfId="6445" xr:uid="{00000000-0005-0000-0000-00008B310000}"/>
    <cellStyle name="SAPBEXexcBad9 2 2 5 8" xfId="1859" xr:uid="{00000000-0005-0000-0000-00008C310000}"/>
    <cellStyle name="SAPBEXexcBad9 2 2 5 9" xfId="8147" xr:uid="{00000000-0005-0000-0000-00008D310000}"/>
    <cellStyle name="SAPBEXexcBad9 2 2 6" xfId="696" xr:uid="{00000000-0005-0000-0000-00008E310000}"/>
    <cellStyle name="SAPBEXexcBad9 2 2 6 10" xfId="9037" xr:uid="{00000000-0005-0000-0000-00008F310000}"/>
    <cellStyle name="SAPBEXexcBad9 2 2 6 11" xfId="9926" xr:uid="{00000000-0005-0000-0000-000090310000}"/>
    <cellStyle name="SAPBEXexcBad9 2 2 6 12" xfId="10795" xr:uid="{00000000-0005-0000-0000-000091310000}"/>
    <cellStyle name="SAPBEXexcBad9 2 2 6 13" xfId="11686" xr:uid="{00000000-0005-0000-0000-000092310000}"/>
    <cellStyle name="SAPBEXexcBad9 2 2 6 14" xfId="12577" xr:uid="{00000000-0005-0000-0000-000093310000}"/>
    <cellStyle name="SAPBEXexcBad9 2 2 6 15" xfId="13443" xr:uid="{00000000-0005-0000-0000-000094310000}"/>
    <cellStyle name="SAPBEXexcBad9 2 2 6 16" xfId="14334" xr:uid="{00000000-0005-0000-0000-000095310000}"/>
    <cellStyle name="SAPBEXexcBad9 2 2 6 17" xfId="15220" xr:uid="{00000000-0005-0000-0000-000096310000}"/>
    <cellStyle name="SAPBEXexcBad9 2 2 6 18" xfId="16104" xr:uid="{00000000-0005-0000-0000-000097310000}"/>
    <cellStyle name="SAPBEXexcBad9 2 2 6 19" xfId="16990" xr:uid="{00000000-0005-0000-0000-000098310000}"/>
    <cellStyle name="SAPBEXexcBad9 2 2 6 2" xfId="2155" xr:uid="{00000000-0005-0000-0000-000099310000}"/>
    <cellStyle name="SAPBEXexcBad9 2 2 6 2 2" xfId="24730" xr:uid="{00000000-0005-0000-0000-00009A310000}"/>
    <cellStyle name="SAPBEXexcBad9 2 2 6 2 2 2" xfId="30321" xr:uid="{00000000-0005-0000-0000-00009B310000}"/>
    <cellStyle name="SAPBEXexcBad9 2 2 6 2 2 2 2" xfId="30322" xr:uid="{00000000-0005-0000-0000-00009C310000}"/>
    <cellStyle name="SAPBEXexcBad9 2 2 6 2 2 2 2 2" xfId="30323" xr:uid="{00000000-0005-0000-0000-00009D310000}"/>
    <cellStyle name="SAPBEXexcBad9 2 2 6 2 2 2 3" xfId="30324" xr:uid="{00000000-0005-0000-0000-00009E310000}"/>
    <cellStyle name="SAPBEXexcBad9 2 2 6 2 2 3" xfId="30325" xr:uid="{00000000-0005-0000-0000-00009F310000}"/>
    <cellStyle name="SAPBEXexcBad9 2 2 6 2 2 3 2" xfId="30326" xr:uid="{00000000-0005-0000-0000-0000A0310000}"/>
    <cellStyle name="SAPBEXexcBad9 2 2 6 2 2 3 2 2" xfId="30327" xr:uid="{00000000-0005-0000-0000-0000A1310000}"/>
    <cellStyle name="SAPBEXexcBad9 2 2 6 2 2 4" xfId="30328" xr:uid="{00000000-0005-0000-0000-0000A2310000}"/>
    <cellStyle name="SAPBEXexcBad9 2 2 6 2 2 4 2" xfId="30329" xr:uid="{00000000-0005-0000-0000-0000A3310000}"/>
    <cellStyle name="SAPBEXexcBad9 2 2 6 2 3" xfId="30330" xr:uid="{00000000-0005-0000-0000-0000A4310000}"/>
    <cellStyle name="SAPBEXexcBad9 2 2 6 2 3 2" xfId="30331" xr:uid="{00000000-0005-0000-0000-0000A5310000}"/>
    <cellStyle name="SAPBEXexcBad9 2 2 6 2 3 2 2" xfId="30332" xr:uid="{00000000-0005-0000-0000-0000A6310000}"/>
    <cellStyle name="SAPBEXexcBad9 2 2 6 2 3 3" xfId="30333" xr:uid="{00000000-0005-0000-0000-0000A7310000}"/>
    <cellStyle name="SAPBEXexcBad9 2 2 6 2 4" xfId="30334" xr:uid="{00000000-0005-0000-0000-0000A8310000}"/>
    <cellStyle name="SAPBEXexcBad9 2 2 6 2 4 2" xfId="30335" xr:uid="{00000000-0005-0000-0000-0000A9310000}"/>
    <cellStyle name="SAPBEXexcBad9 2 2 6 2 4 2 2" xfId="30336" xr:uid="{00000000-0005-0000-0000-0000AA310000}"/>
    <cellStyle name="SAPBEXexcBad9 2 2 6 2 5" xfId="30337" xr:uid="{00000000-0005-0000-0000-0000AB310000}"/>
    <cellStyle name="SAPBEXexcBad9 2 2 6 2 5 2" xfId="30338" xr:uid="{00000000-0005-0000-0000-0000AC310000}"/>
    <cellStyle name="SAPBEXexcBad9 2 2 6 20" xfId="17870" xr:uid="{00000000-0005-0000-0000-0000AD310000}"/>
    <cellStyle name="SAPBEXexcBad9 2 2 6 21" xfId="18751" xr:uid="{00000000-0005-0000-0000-0000AE310000}"/>
    <cellStyle name="SAPBEXexcBad9 2 2 6 22" xfId="19609" xr:uid="{00000000-0005-0000-0000-0000AF310000}"/>
    <cellStyle name="SAPBEXexcBad9 2 2 6 23" xfId="20475" xr:uid="{00000000-0005-0000-0000-0000B0310000}"/>
    <cellStyle name="SAPBEXexcBad9 2 2 6 24" xfId="21333" xr:uid="{00000000-0005-0000-0000-0000B1310000}"/>
    <cellStyle name="SAPBEXexcBad9 2 2 6 25" xfId="22174" xr:uid="{00000000-0005-0000-0000-0000B2310000}"/>
    <cellStyle name="SAPBEXexcBad9 2 2 6 26" xfId="23003" xr:uid="{00000000-0005-0000-0000-0000B3310000}"/>
    <cellStyle name="SAPBEXexcBad9 2 2 6 27" xfId="23805" xr:uid="{00000000-0005-0000-0000-0000B4310000}"/>
    <cellStyle name="SAPBEXexcBad9 2 2 6 3" xfId="2873" xr:uid="{00000000-0005-0000-0000-0000B5310000}"/>
    <cellStyle name="SAPBEXexcBad9 2 2 6 4" xfId="3775" xr:uid="{00000000-0005-0000-0000-0000B6310000}"/>
    <cellStyle name="SAPBEXexcBad9 2 2 6 5" xfId="4663" xr:uid="{00000000-0005-0000-0000-0000B7310000}"/>
    <cellStyle name="SAPBEXexcBad9 2 2 6 6" xfId="5552" xr:uid="{00000000-0005-0000-0000-0000B8310000}"/>
    <cellStyle name="SAPBEXexcBad9 2 2 6 7" xfId="6446" xr:uid="{00000000-0005-0000-0000-0000B9310000}"/>
    <cellStyle name="SAPBEXexcBad9 2 2 6 8" xfId="2523" xr:uid="{00000000-0005-0000-0000-0000BA310000}"/>
    <cellStyle name="SAPBEXexcBad9 2 2 6 9" xfId="8148" xr:uid="{00000000-0005-0000-0000-0000BB310000}"/>
    <cellStyle name="SAPBEXexcBad9 2 2 7" xfId="1873" xr:uid="{00000000-0005-0000-0000-0000BC310000}"/>
    <cellStyle name="SAPBEXexcBad9 2 2 7 2" xfId="24731" xr:uid="{00000000-0005-0000-0000-0000BD310000}"/>
    <cellStyle name="SAPBEXexcBad9 2 2 7 2 2" xfId="30339" xr:uid="{00000000-0005-0000-0000-0000BE310000}"/>
    <cellStyle name="SAPBEXexcBad9 2 2 7 2 2 2" xfId="30340" xr:uid="{00000000-0005-0000-0000-0000BF310000}"/>
    <cellStyle name="SAPBEXexcBad9 2 2 7 2 2 2 2" xfId="30341" xr:uid="{00000000-0005-0000-0000-0000C0310000}"/>
    <cellStyle name="SAPBEXexcBad9 2 2 7 2 2 3" xfId="30342" xr:uid="{00000000-0005-0000-0000-0000C1310000}"/>
    <cellStyle name="SAPBEXexcBad9 2 2 7 2 3" xfId="30343" xr:uid="{00000000-0005-0000-0000-0000C2310000}"/>
    <cellStyle name="SAPBEXexcBad9 2 2 7 2 3 2" xfId="30344" xr:uid="{00000000-0005-0000-0000-0000C3310000}"/>
    <cellStyle name="SAPBEXexcBad9 2 2 7 2 3 2 2" xfId="30345" xr:uid="{00000000-0005-0000-0000-0000C4310000}"/>
    <cellStyle name="SAPBEXexcBad9 2 2 7 2 4" xfId="30346" xr:uid="{00000000-0005-0000-0000-0000C5310000}"/>
    <cellStyle name="SAPBEXexcBad9 2 2 7 2 4 2" xfId="30347" xr:uid="{00000000-0005-0000-0000-0000C6310000}"/>
    <cellStyle name="SAPBEXexcBad9 2 2 7 3" xfId="30348" xr:uid="{00000000-0005-0000-0000-0000C7310000}"/>
    <cellStyle name="SAPBEXexcBad9 2 2 7 3 2" xfId="30349" xr:uid="{00000000-0005-0000-0000-0000C8310000}"/>
    <cellStyle name="SAPBEXexcBad9 2 2 7 3 2 2" xfId="30350" xr:uid="{00000000-0005-0000-0000-0000C9310000}"/>
    <cellStyle name="SAPBEXexcBad9 2 2 7 3 3" xfId="30351" xr:uid="{00000000-0005-0000-0000-0000CA310000}"/>
    <cellStyle name="SAPBEXexcBad9 2 2 7 4" xfId="30352" xr:uid="{00000000-0005-0000-0000-0000CB310000}"/>
    <cellStyle name="SAPBEXexcBad9 2 2 7 4 2" xfId="30353" xr:uid="{00000000-0005-0000-0000-0000CC310000}"/>
    <cellStyle name="SAPBEXexcBad9 2 2 7 4 2 2" xfId="30354" xr:uid="{00000000-0005-0000-0000-0000CD310000}"/>
    <cellStyle name="SAPBEXexcBad9 2 2 7 5" xfId="30355" xr:uid="{00000000-0005-0000-0000-0000CE310000}"/>
    <cellStyle name="SAPBEXexcBad9 2 2 7 5 2" xfId="30356" xr:uid="{00000000-0005-0000-0000-0000CF310000}"/>
    <cellStyle name="SAPBEXexcBad9 2 2 8" xfId="1693" xr:uid="{00000000-0005-0000-0000-0000D0310000}"/>
    <cellStyle name="SAPBEXexcBad9 2 2 9" xfId="3490" xr:uid="{00000000-0005-0000-0000-0000D1310000}"/>
    <cellStyle name="SAPBEXexcBad9 2 20" xfId="10568" xr:uid="{00000000-0005-0000-0000-0000D2310000}"/>
    <cellStyle name="SAPBEXexcBad9 2 21" xfId="8827" xr:uid="{00000000-0005-0000-0000-0000D3310000}"/>
    <cellStyle name="SAPBEXexcBad9 2 22" xfId="12281" xr:uid="{00000000-0005-0000-0000-0000D4310000}"/>
    <cellStyle name="SAPBEXexcBad9 2 23" xfId="12183" xr:uid="{00000000-0005-0000-0000-0000D5310000}"/>
    <cellStyle name="SAPBEXexcBad9 2 24" xfId="13086" xr:uid="{00000000-0005-0000-0000-0000D6310000}"/>
    <cellStyle name="SAPBEXexcBad9 2 25" xfId="12734" xr:uid="{00000000-0005-0000-0000-0000D7310000}"/>
    <cellStyle name="SAPBEXexcBad9 2 26" xfId="13107" xr:uid="{00000000-0005-0000-0000-0000D8310000}"/>
    <cellStyle name="SAPBEXexcBad9 2 27" xfId="16765" xr:uid="{00000000-0005-0000-0000-0000D9310000}"/>
    <cellStyle name="SAPBEXexcBad9 2 28" xfId="14876" xr:uid="{00000000-0005-0000-0000-0000DA310000}"/>
    <cellStyle name="SAPBEXexcBad9 2 29" xfId="18459" xr:uid="{00000000-0005-0000-0000-0000DB310000}"/>
    <cellStyle name="SAPBEXexcBad9 2 3" xfId="697" xr:uid="{00000000-0005-0000-0000-0000DC310000}"/>
    <cellStyle name="SAPBEXexcBad9 2 3 10" xfId="9038" xr:uid="{00000000-0005-0000-0000-0000DD310000}"/>
    <cellStyle name="SAPBEXexcBad9 2 3 11" xfId="9927" xr:uid="{00000000-0005-0000-0000-0000DE310000}"/>
    <cellStyle name="SAPBEXexcBad9 2 3 12" xfId="10796" xr:uid="{00000000-0005-0000-0000-0000DF310000}"/>
    <cellStyle name="SAPBEXexcBad9 2 3 13" xfId="11687" xr:uid="{00000000-0005-0000-0000-0000E0310000}"/>
    <cellStyle name="SAPBEXexcBad9 2 3 14" xfId="12578" xr:uid="{00000000-0005-0000-0000-0000E1310000}"/>
    <cellStyle name="SAPBEXexcBad9 2 3 15" xfId="13444" xr:uid="{00000000-0005-0000-0000-0000E2310000}"/>
    <cellStyle name="SAPBEXexcBad9 2 3 16" xfId="14335" xr:uid="{00000000-0005-0000-0000-0000E3310000}"/>
    <cellStyle name="SAPBEXexcBad9 2 3 17" xfId="15221" xr:uid="{00000000-0005-0000-0000-0000E4310000}"/>
    <cellStyle name="SAPBEXexcBad9 2 3 18" xfId="16105" xr:uid="{00000000-0005-0000-0000-0000E5310000}"/>
    <cellStyle name="SAPBEXexcBad9 2 3 19" xfId="16991" xr:uid="{00000000-0005-0000-0000-0000E6310000}"/>
    <cellStyle name="SAPBEXexcBad9 2 3 2" xfId="2156" xr:uid="{00000000-0005-0000-0000-0000E7310000}"/>
    <cellStyle name="SAPBEXexcBad9 2 3 2 2" xfId="24732" xr:uid="{00000000-0005-0000-0000-0000E8310000}"/>
    <cellStyle name="SAPBEXexcBad9 2 3 2 2 2" xfId="30357" xr:uid="{00000000-0005-0000-0000-0000E9310000}"/>
    <cellStyle name="SAPBEXexcBad9 2 3 2 2 2 2" xfId="30358" xr:uid="{00000000-0005-0000-0000-0000EA310000}"/>
    <cellStyle name="SAPBEXexcBad9 2 3 2 2 2 2 2" xfId="30359" xr:uid="{00000000-0005-0000-0000-0000EB310000}"/>
    <cellStyle name="SAPBEXexcBad9 2 3 2 2 2 3" xfId="30360" xr:uid="{00000000-0005-0000-0000-0000EC310000}"/>
    <cellStyle name="SAPBEXexcBad9 2 3 2 2 3" xfId="30361" xr:uid="{00000000-0005-0000-0000-0000ED310000}"/>
    <cellStyle name="SAPBEXexcBad9 2 3 2 2 3 2" xfId="30362" xr:uid="{00000000-0005-0000-0000-0000EE310000}"/>
    <cellStyle name="SAPBEXexcBad9 2 3 2 2 3 2 2" xfId="30363" xr:uid="{00000000-0005-0000-0000-0000EF310000}"/>
    <cellStyle name="SAPBEXexcBad9 2 3 2 2 4" xfId="30364" xr:uid="{00000000-0005-0000-0000-0000F0310000}"/>
    <cellStyle name="SAPBEXexcBad9 2 3 2 2 4 2" xfId="30365" xr:uid="{00000000-0005-0000-0000-0000F1310000}"/>
    <cellStyle name="SAPBEXexcBad9 2 3 2 3" xfId="30366" xr:uid="{00000000-0005-0000-0000-0000F2310000}"/>
    <cellStyle name="SAPBEXexcBad9 2 3 2 3 2" xfId="30367" xr:uid="{00000000-0005-0000-0000-0000F3310000}"/>
    <cellStyle name="SAPBEXexcBad9 2 3 2 3 2 2" xfId="30368" xr:uid="{00000000-0005-0000-0000-0000F4310000}"/>
    <cellStyle name="SAPBEXexcBad9 2 3 2 3 3" xfId="30369" xr:uid="{00000000-0005-0000-0000-0000F5310000}"/>
    <cellStyle name="SAPBEXexcBad9 2 3 2 4" xfId="30370" xr:uid="{00000000-0005-0000-0000-0000F6310000}"/>
    <cellStyle name="SAPBEXexcBad9 2 3 2 4 2" xfId="30371" xr:uid="{00000000-0005-0000-0000-0000F7310000}"/>
    <cellStyle name="SAPBEXexcBad9 2 3 2 4 2 2" xfId="30372" xr:uid="{00000000-0005-0000-0000-0000F8310000}"/>
    <cellStyle name="SAPBEXexcBad9 2 3 2 5" xfId="30373" xr:uid="{00000000-0005-0000-0000-0000F9310000}"/>
    <cellStyle name="SAPBEXexcBad9 2 3 2 5 2" xfId="30374" xr:uid="{00000000-0005-0000-0000-0000FA310000}"/>
    <cellStyle name="SAPBEXexcBad9 2 3 20" xfId="17871" xr:uid="{00000000-0005-0000-0000-0000FB310000}"/>
    <cellStyle name="SAPBEXexcBad9 2 3 21" xfId="18752" xr:uid="{00000000-0005-0000-0000-0000FC310000}"/>
    <cellStyle name="SAPBEXexcBad9 2 3 22" xfId="19610" xr:uid="{00000000-0005-0000-0000-0000FD310000}"/>
    <cellStyle name="SAPBEXexcBad9 2 3 23" xfId="20476" xr:uid="{00000000-0005-0000-0000-0000FE310000}"/>
    <cellStyle name="SAPBEXexcBad9 2 3 24" xfId="21334" xr:uid="{00000000-0005-0000-0000-0000FF310000}"/>
    <cellStyle name="SAPBEXexcBad9 2 3 25" xfId="22175" xr:uid="{00000000-0005-0000-0000-000000320000}"/>
    <cellStyle name="SAPBEXexcBad9 2 3 26" xfId="23004" xr:uid="{00000000-0005-0000-0000-000001320000}"/>
    <cellStyle name="SAPBEXexcBad9 2 3 27" xfId="23806" xr:uid="{00000000-0005-0000-0000-000002320000}"/>
    <cellStyle name="SAPBEXexcBad9 2 3 3" xfId="2874" xr:uid="{00000000-0005-0000-0000-000003320000}"/>
    <cellStyle name="SAPBEXexcBad9 2 3 4" xfId="3776" xr:uid="{00000000-0005-0000-0000-000004320000}"/>
    <cellStyle name="SAPBEXexcBad9 2 3 5" xfId="4664" xr:uid="{00000000-0005-0000-0000-000005320000}"/>
    <cellStyle name="SAPBEXexcBad9 2 3 6" xfId="5553" xr:uid="{00000000-0005-0000-0000-000006320000}"/>
    <cellStyle name="SAPBEXexcBad9 2 3 7" xfId="6447" xr:uid="{00000000-0005-0000-0000-000007320000}"/>
    <cellStyle name="SAPBEXexcBad9 2 3 8" xfId="7252" xr:uid="{00000000-0005-0000-0000-000008320000}"/>
    <cellStyle name="SAPBEXexcBad9 2 3 9" xfId="8149" xr:uid="{00000000-0005-0000-0000-000009320000}"/>
    <cellStyle name="SAPBEXexcBad9 2 30" xfId="18366" xr:uid="{00000000-0005-0000-0000-00000A320000}"/>
    <cellStyle name="SAPBEXexcBad9 2 31" xfId="19259" xr:uid="{00000000-0005-0000-0000-00000B320000}"/>
    <cellStyle name="SAPBEXexcBad9 2 32" xfId="18908" xr:uid="{00000000-0005-0000-0000-00000C320000}"/>
    <cellStyle name="SAPBEXexcBad9 2 4" xfId="698" xr:uid="{00000000-0005-0000-0000-00000D320000}"/>
    <cellStyle name="SAPBEXexcBad9 2 4 10" xfId="9039" xr:uid="{00000000-0005-0000-0000-00000E320000}"/>
    <cellStyle name="SAPBEXexcBad9 2 4 11" xfId="9928" xr:uid="{00000000-0005-0000-0000-00000F320000}"/>
    <cellStyle name="SAPBEXexcBad9 2 4 12" xfId="10797" xr:uid="{00000000-0005-0000-0000-000010320000}"/>
    <cellStyle name="SAPBEXexcBad9 2 4 13" xfId="11688" xr:uid="{00000000-0005-0000-0000-000011320000}"/>
    <cellStyle name="SAPBEXexcBad9 2 4 14" xfId="12579" xr:uid="{00000000-0005-0000-0000-000012320000}"/>
    <cellStyle name="SAPBEXexcBad9 2 4 15" xfId="13445" xr:uid="{00000000-0005-0000-0000-000013320000}"/>
    <cellStyle name="SAPBEXexcBad9 2 4 16" xfId="14336" xr:uid="{00000000-0005-0000-0000-000014320000}"/>
    <cellStyle name="SAPBEXexcBad9 2 4 17" xfId="15222" xr:uid="{00000000-0005-0000-0000-000015320000}"/>
    <cellStyle name="SAPBEXexcBad9 2 4 18" xfId="16106" xr:uid="{00000000-0005-0000-0000-000016320000}"/>
    <cellStyle name="SAPBEXexcBad9 2 4 19" xfId="16992" xr:uid="{00000000-0005-0000-0000-000017320000}"/>
    <cellStyle name="SAPBEXexcBad9 2 4 2" xfId="2157" xr:uid="{00000000-0005-0000-0000-000018320000}"/>
    <cellStyle name="SAPBEXexcBad9 2 4 2 2" xfId="24733" xr:uid="{00000000-0005-0000-0000-000019320000}"/>
    <cellStyle name="SAPBEXexcBad9 2 4 2 2 2" xfId="30375" xr:uid="{00000000-0005-0000-0000-00001A320000}"/>
    <cellStyle name="SAPBEXexcBad9 2 4 2 2 2 2" xfId="30376" xr:uid="{00000000-0005-0000-0000-00001B320000}"/>
    <cellStyle name="SAPBEXexcBad9 2 4 2 2 2 2 2" xfId="30377" xr:uid="{00000000-0005-0000-0000-00001C320000}"/>
    <cellStyle name="SAPBEXexcBad9 2 4 2 2 2 3" xfId="30378" xr:uid="{00000000-0005-0000-0000-00001D320000}"/>
    <cellStyle name="SAPBEXexcBad9 2 4 2 2 3" xfId="30379" xr:uid="{00000000-0005-0000-0000-00001E320000}"/>
    <cellStyle name="SAPBEXexcBad9 2 4 2 2 3 2" xfId="30380" xr:uid="{00000000-0005-0000-0000-00001F320000}"/>
    <cellStyle name="SAPBEXexcBad9 2 4 2 2 3 2 2" xfId="30381" xr:uid="{00000000-0005-0000-0000-000020320000}"/>
    <cellStyle name="SAPBEXexcBad9 2 4 2 2 4" xfId="30382" xr:uid="{00000000-0005-0000-0000-000021320000}"/>
    <cellStyle name="SAPBEXexcBad9 2 4 2 2 4 2" xfId="30383" xr:uid="{00000000-0005-0000-0000-000022320000}"/>
    <cellStyle name="SAPBEXexcBad9 2 4 2 3" xfId="30384" xr:uid="{00000000-0005-0000-0000-000023320000}"/>
    <cellStyle name="SAPBEXexcBad9 2 4 2 3 2" xfId="30385" xr:uid="{00000000-0005-0000-0000-000024320000}"/>
    <cellStyle name="SAPBEXexcBad9 2 4 2 3 2 2" xfId="30386" xr:uid="{00000000-0005-0000-0000-000025320000}"/>
    <cellStyle name="SAPBEXexcBad9 2 4 2 3 3" xfId="30387" xr:uid="{00000000-0005-0000-0000-000026320000}"/>
    <cellStyle name="SAPBEXexcBad9 2 4 2 4" xfId="30388" xr:uid="{00000000-0005-0000-0000-000027320000}"/>
    <cellStyle name="SAPBEXexcBad9 2 4 2 4 2" xfId="30389" xr:uid="{00000000-0005-0000-0000-000028320000}"/>
    <cellStyle name="SAPBEXexcBad9 2 4 2 4 2 2" xfId="30390" xr:uid="{00000000-0005-0000-0000-000029320000}"/>
    <cellStyle name="SAPBEXexcBad9 2 4 2 5" xfId="30391" xr:uid="{00000000-0005-0000-0000-00002A320000}"/>
    <cellStyle name="SAPBEXexcBad9 2 4 2 5 2" xfId="30392" xr:uid="{00000000-0005-0000-0000-00002B320000}"/>
    <cellStyle name="SAPBEXexcBad9 2 4 20" xfId="17872" xr:uid="{00000000-0005-0000-0000-00002C320000}"/>
    <cellStyle name="SAPBEXexcBad9 2 4 21" xfId="18753" xr:uid="{00000000-0005-0000-0000-00002D320000}"/>
    <cellStyle name="SAPBEXexcBad9 2 4 22" xfId="19611" xr:uid="{00000000-0005-0000-0000-00002E320000}"/>
    <cellStyle name="SAPBEXexcBad9 2 4 23" xfId="20477" xr:uid="{00000000-0005-0000-0000-00002F320000}"/>
    <cellStyle name="SAPBEXexcBad9 2 4 24" xfId="21335" xr:uid="{00000000-0005-0000-0000-000030320000}"/>
    <cellStyle name="SAPBEXexcBad9 2 4 25" xfId="22176" xr:uid="{00000000-0005-0000-0000-000031320000}"/>
    <cellStyle name="SAPBEXexcBad9 2 4 26" xfId="23005" xr:uid="{00000000-0005-0000-0000-000032320000}"/>
    <cellStyle name="SAPBEXexcBad9 2 4 27" xfId="23807" xr:uid="{00000000-0005-0000-0000-000033320000}"/>
    <cellStyle name="SAPBEXexcBad9 2 4 3" xfId="2875" xr:uid="{00000000-0005-0000-0000-000034320000}"/>
    <cellStyle name="SAPBEXexcBad9 2 4 4" xfId="3777" xr:uid="{00000000-0005-0000-0000-000035320000}"/>
    <cellStyle name="SAPBEXexcBad9 2 4 5" xfId="4665" xr:uid="{00000000-0005-0000-0000-000036320000}"/>
    <cellStyle name="SAPBEXexcBad9 2 4 6" xfId="5554" xr:uid="{00000000-0005-0000-0000-000037320000}"/>
    <cellStyle name="SAPBEXexcBad9 2 4 7" xfId="6448" xr:uid="{00000000-0005-0000-0000-000038320000}"/>
    <cellStyle name="SAPBEXexcBad9 2 4 8" xfId="7262" xr:uid="{00000000-0005-0000-0000-000039320000}"/>
    <cellStyle name="SAPBEXexcBad9 2 4 9" xfId="8150" xr:uid="{00000000-0005-0000-0000-00003A320000}"/>
    <cellStyle name="SAPBEXexcBad9 2 5" xfId="699" xr:uid="{00000000-0005-0000-0000-00003B320000}"/>
    <cellStyle name="SAPBEXexcBad9 2 5 10" xfId="9040" xr:uid="{00000000-0005-0000-0000-00003C320000}"/>
    <cellStyle name="SAPBEXexcBad9 2 5 11" xfId="9929" xr:uid="{00000000-0005-0000-0000-00003D320000}"/>
    <cellStyle name="SAPBEXexcBad9 2 5 12" xfId="10798" xr:uid="{00000000-0005-0000-0000-00003E320000}"/>
    <cellStyle name="SAPBEXexcBad9 2 5 13" xfId="11689" xr:uid="{00000000-0005-0000-0000-00003F320000}"/>
    <cellStyle name="SAPBEXexcBad9 2 5 14" xfId="12580" xr:uid="{00000000-0005-0000-0000-000040320000}"/>
    <cellStyle name="SAPBEXexcBad9 2 5 15" xfId="13446" xr:uid="{00000000-0005-0000-0000-000041320000}"/>
    <cellStyle name="SAPBEXexcBad9 2 5 16" xfId="14337" xr:uid="{00000000-0005-0000-0000-000042320000}"/>
    <cellStyle name="SAPBEXexcBad9 2 5 17" xfId="15223" xr:uid="{00000000-0005-0000-0000-000043320000}"/>
    <cellStyle name="SAPBEXexcBad9 2 5 18" xfId="16107" xr:uid="{00000000-0005-0000-0000-000044320000}"/>
    <cellStyle name="SAPBEXexcBad9 2 5 19" xfId="16993" xr:uid="{00000000-0005-0000-0000-000045320000}"/>
    <cellStyle name="SAPBEXexcBad9 2 5 2" xfId="2158" xr:uid="{00000000-0005-0000-0000-000046320000}"/>
    <cellStyle name="SAPBEXexcBad9 2 5 2 2" xfId="24734" xr:uid="{00000000-0005-0000-0000-000047320000}"/>
    <cellStyle name="SAPBEXexcBad9 2 5 2 2 2" xfId="30393" xr:uid="{00000000-0005-0000-0000-000048320000}"/>
    <cellStyle name="SAPBEXexcBad9 2 5 2 2 2 2" xfId="30394" xr:uid="{00000000-0005-0000-0000-000049320000}"/>
    <cellStyle name="SAPBEXexcBad9 2 5 2 2 2 2 2" xfId="30395" xr:uid="{00000000-0005-0000-0000-00004A320000}"/>
    <cellStyle name="SAPBEXexcBad9 2 5 2 2 2 3" xfId="30396" xr:uid="{00000000-0005-0000-0000-00004B320000}"/>
    <cellStyle name="SAPBEXexcBad9 2 5 2 2 3" xfId="30397" xr:uid="{00000000-0005-0000-0000-00004C320000}"/>
    <cellStyle name="SAPBEXexcBad9 2 5 2 2 3 2" xfId="30398" xr:uid="{00000000-0005-0000-0000-00004D320000}"/>
    <cellStyle name="SAPBEXexcBad9 2 5 2 2 3 2 2" xfId="30399" xr:uid="{00000000-0005-0000-0000-00004E320000}"/>
    <cellStyle name="SAPBEXexcBad9 2 5 2 2 4" xfId="30400" xr:uid="{00000000-0005-0000-0000-00004F320000}"/>
    <cellStyle name="SAPBEXexcBad9 2 5 2 2 4 2" xfId="30401" xr:uid="{00000000-0005-0000-0000-000050320000}"/>
    <cellStyle name="SAPBEXexcBad9 2 5 2 3" xfId="30402" xr:uid="{00000000-0005-0000-0000-000051320000}"/>
    <cellStyle name="SAPBEXexcBad9 2 5 2 3 2" xfId="30403" xr:uid="{00000000-0005-0000-0000-000052320000}"/>
    <cellStyle name="SAPBEXexcBad9 2 5 2 3 2 2" xfId="30404" xr:uid="{00000000-0005-0000-0000-000053320000}"/>
    <cellStyle name="SAPBEXexcBad9 2 5 2 3 3" xfId="30405" xr:uid="{00000000-0005-0000-0000-000054320000}"/>
    <cellStyle name="SAPBEXexcBad9 2 5 2 4" xfId="30406" xr:uid="{00000000-0005-0000-0000-000055320000}"/>
    <cellStyle name="SAPBEXexcBad9 2 5 2 4 2" xfId="30407" xr:uid="{00000000-0005-0000-0000-000056320000}"/>
    <cellStyle name="SAPBEXexcBad9 2 5 2 4 2 2" xfId="30408" xr:uid="{00000000-0005-0000-0000-000057320000}"/>
    <cellStyle name="SAPBEXexcBad9 2 5 2 5" xfId="30409" xr:uid="{00000000-0005-0000-0000-000058320000}"/>
    <cellStyle name="SAPBEXexcBad9 2 5 2 5 2" xfId="30410" xr:uid="{00000000-0005-0000-0000-000059320000}"/>
    <cellStyle name="SAPBEXexcBad9 2 5 20" xfId="17873" xr:uid="{00000000-0005-0000-0000-00005A320000}"/>
    <cellStyle name="SAPBEXexcBad9 2 5 21" xfId="18754" xr:uid="{00000000-0005-0000-0000-00005B320000}"/>
    <cellStyle name="SAPBEXexcBad9 2 5 22" xfId="19612" xr:uid="{00000000-0005-0000-0000-00005C320000}"/>
    <cellStyle name="SAPBEXexcBad9 2 5 23" xfId="20478" xr:uid="{00000000-0005-0000-0000-00005D320000}"/>
    <cellStyle name="SAPBEXexcBad9 2 5 24" xfId="21336" xr:uid="{00000000-0005-0000-0000-00005E320000}"/>
    <cellStyle name="SAPBEXexcBad9 2 5 25" xfId="22177" xr:uid="{00000000-0005-0000-0000-00005F320000}"/>
    <cellStyle name="SAPBEXexcBad9 2 5 26" xfId="23006" xr:uid="{00000000-0005-0000-0000-000060320000}"/>
    <cellStyle name="SAPBEXexcBad9 2 5 27" xfId="23808" xr:uid="{00000000-0005-0000-0000-000061320000}"/>
    <cellStyle name="SAPBEXexcBad9 2 5 3" xfId="2876" xr:uid="{00000000-0005-0000-0000-000062320000}"/>
    <cellStyle name="SAPBEXexcBad9 2 5 4" xfId="3778" xr:uid="{00000000-0005-0000-0000-000063320000}"/>
    <cellStyle name="SAPBEXexcBad9 2 5 5" xfId="4666" xr:uid="{00000000-0005-0000-0000-000064320000}"/>
    <cellStyle name="SAPBEXexcBad9 2 5 6" xfId="5555" xr:uid="{00000000-0005-0000-0000-000065320000}"/>
    <cellStyle name="SAPBEXexcBad9 2 5 7" xfId="6449" xr:uid="{00000000-0005-0000-0000-000066320000}"/>
    <cellStyle name="SAPBEXexcBad9 2 5 8" xfId="7261" xr:uid="{00000000-0005-0000-0000-000067320000}"/>
    <cellStyle name="SAPBEXexcBad9 2 5 9" xfId="8151" xr:uid="{00000000-0005-0000-0000-000068320000}"/>
    <cellStyle name="SAPBEXexcBad9 2 6" xfId="700" xr:uid="{00000000-0005-0000-0000-000069320000}"/>
    <cellStyle name="SAPBEXexcBad9 2 6 10" xfId="9041" xr:uid="{00000000-0005-0000-0000-00006A320000}"/>
    <cellStyle name="SAPBEXexcBad9 2 6 11" xfId="9930" xr:uid="{00000000-0005-0000-0000-00006B320000}"/>
    <cellStyle name="SAPBEXexcBad9 2 6 12" xfId="10799" xr:uid="{00000000-0005-0000-0000-00006C320000}"/>
    <cellStyle name="SAPBEXexcBad9 2 6 13" xfId="11690" xr:uid="{00000000-0005-0000-0000-00006D320000}"/>
    <cellStyle name="SAPBEXexcBad9 2 6 14" xfId="12581" xr:uid="{00000000-0005-0000-0000-00006E320000}"/>
    <cellStyle name="SAPBEXexcBad9 2 6 15" xfId="13447" xr:uid="{00000000-0005-0000-0000-00006F320000}"/>
    <cellStyle name="SAPBEXexcBad9 2 6 16" xfId="14338" xr:uid="{00000000-0005-0000-0000-000070320000}"/>
    <cellStyle name="SAPBEXexcBad9 2 6 17" xfId="15224" xr:uid="{00000000-0005-0000-0000-000071320000}"/>
    <cellStyle name="SAPBEXexcBad9 2 6 18" xfId="16108" xr:uid="{00000000-0005-0000-0000-000072320000}"/>
    <cellStyle name="SAPBEXexcBad9 2 6 19" xfId="16994" xr:uid="{00000000-0005-0000-0000-000073320000}"/>
    <cellStyle name="SAPBEXexcBad9 2 6 2" xfId="2159" xr:uid="{00000000-0005-0000-0000-000074320000}"/>
    <cellStyle name="SAPBEXexcBad9 2 6 2 2" xfId="24735" xr:uid="{00000000-0005-0000-0000-000075320000}"/>
    <cellStyle name="SAPBEXexcBad9 2 6 2 2 2" xfId="30411" xr:uid="{00000000-0005-0000-0000-000076320000}"/>
    <cellStyle name="SAPBEXexcBad9 2 6 2 2 2 2" xfId="30412" xr:uid="{00000000-0005-0000-0000-000077320000}"/>
    <cellStyle name="SAPBEXexcBad9 2 6 2 2 2 2 2" xfId="30413" xr:uid="{00000000-0005-0000-0000-000078320000}"/>
    <cellStyle name="SAPBEXexcBad9 2 6 2 2 2 3" xfId="30414" xr:uid="{00000000-0005-0000-0000-000079320000}"/>
    <cellStyle name="SAPBEXexcBad9 2 6 2 2 3" xfId="30415" xr:uid="{00000000-0005-0000-0000-00007A320000}"/>
    <cellStyle name="SAPBEXexcBad9 2 6 2 2 3 2" xfId="30416" xr:uid="{00000000-0005-0000-0000-00007B320000}"/>
    <cellStyle name="SAPBEXexcBad9 2 6 2 2 3 2 2" xfId="30417" xr:uid="{00000000-0005-0000-0000-00007C320000}"/>
    <cellStyle name="SAPBEXexcBad9 2 6 2 2 4" xfId="30418" xr:uid="{00000000-0005-0000-0000-00007D320000}"/>
    <cellStyle name="SAPBEXexcBad9 2 6 2 2 4 2" xfId="30419" xr:uid="{00000000-0005-0000-0000-00007E320000}"/>
    <cellStyle name="SAPBEXexcBad9 2 6 2 3" xfId="30420" xr:uid="{00000000-0005-0000-0000-00007F320000}"/>
    <cellStyle name="SAPBEXexcBad9 2 6 2 3 2" xfId="30421" xr:uid="{00000000-0005-0000-0000-000080320000}"/>
    <cellStyle name="SAPBEXexcBad9 2 6 2 3 2 2" xfId="30422" xr:uid="{00000000-0005-0000-0000-000081320000}"/>
    <cellStyle name="SAPBEXexcBad9 2 6 2 3 3" xfId="30423" xr:uid="{00000000-0005-0000-0000-000082320000}"/>
    <cellStyle name="SAPBEXexcBad9 2 6 2 4" xfId="30424" xr:uid="{00000000-0005-0000-0000-000083320000}"/>
    <cellStyle name="SAPBEXexcBad9 2 6 2 4 2" xfId="30425" xr:uid="{00000000-0005-0000-0000-000084320000}"/>
    <cellStyle name="SAPBEXexcBad9 2 6 2 4 2 2" xfId="30426" xr:uid="{00000000-0005-0000-0000-000085320000}"/>
    <cellStyle name="SAPBEXexcBad9 2 6 2 5" xfId="30427" xr:uid="{00000000-0005-0000-0000-000086320000}"/>
    <cellStyle name="SAPBEXexcBad9 2 6 2 5 2" xfId="30428" xr:uid="{00000000-0005-0000-0000-000087320000}"/>
    <cellStyle name="SAPBEXexcBad9 2 6 20" xfId="17874" xr:uid="{00000000-0005-0000-0000-000088320000}"/>
    <cellStyle name="SAPBEXexcBad9 2 6 21" xfId="18755" xr:uid="{00000000-0005-0000-0000-000089320000}"/>
    <cellStyle name="SAPBEXexcBad9 2 6 22" xfId="19613" xr:uid="{00000000-0005-0000-0000-00008A320000}"/>
    <cellStyle name="SAPBEXexcBad9 2 6 23" xfId="20479" xr:uid="{00000000-0005-0000-0000-00008B320000}"/>
    <cellStyle name="SAPBEXexcBad9 2 6 24" xfId="21337" xr:uid="{00000000-0005-0000-0000-00008C320000}"/>
    <cellStyle name="SAPBEXexcBad9 2 6 25" xfId="22178" xr:uid="{00000000-0005-0000-0000-00008D320000}"/>
    <cellStyle name="SAPBEXexcBad9 2 6 26" xfId="23007" xr:uid="{00000000-0005-0000-0000-00008E320000}"/>
    <cellStyle name="SAPBEXexcBad9 2 6 27" xfId="23809" xr:uid="{00000000-0005-0000-0000-00008F320000}"/>
    <cellStyle name="SAPBEXexcBad9 2 6 3" xfId="2877" xr:uid="{00000000-0005-0000-0000-000090320000}"/>
    <cellStyle name="SAPBEXexcBad9 2 6 4" xfId="3779" xr:uid="{00000000-0005-0000-0000-000091320000}"/>
    <cellStyle name="SAPBEXexcBad9 2 6 5" xfId="4667" xr:uid="{00000000-0005-0000-0000-000092320000}"/>
    <cellStyle name="SAPBEXexcBad9 2 6 6" xfId="5556" xr:uid="{00000000-0005-0000-0000-000093320000}"/>
    <cellStyle name="SAPBEXexcBad9 2 6 7" xfId="6450" xr:uid="{00000000-0005-0000-0000-000094320000}"/>
    <cellStyle name="SAPBEXexcBad9 2 6 8" xfId="7260" xr:uid="{00000000-0005-0000-0000-000095320000}"/>
    <cellStyle name="SAPBEXexcBad9 2 6 9" xfId="8152" xr:uid="{00000000-0005-0000-0000-000096320000}"/>
    <cellStyle name="SAPBEXexcBad9 2 7" xfId="1793" xr:uid="{00000000-0005-0000-0000-000097320000}"/>
    <cellStyle name="SAPBEXexcBad9 2 7 2" xfId="24736" xr:uid="{00000000-0005-0000-0000-000098320000}"/>
    <cellStyle name="SAPBEXexcBad9 2 7 2 2" xfId="30429" xr:uid="{00000000-0005-0000-0000-000099320000}"/>
    <cellStyle name="SAPBEXexcBad9 2 7 2 2 2" xfId="30430" xr:uid="{00000000-0005-0000-0000-00009A320000}"/>
    <cellStyle name="SAPBEXexcBad9 2 7 2 2 2 2" xfId="30431" xr:uid="{00000000-0005-0000-0000-00009B320000}"/>
    <cellStyle name="SAPBEXexcBad9 2 7 2 2 3" xfId="30432" xr:uid="{00000000-0005-0000-0000-00009C320000}"/>
    <cellStyle name="SAPBEXexcBad9 2 7 2 3" xfId="30433" xr:uid="{00000000-0005-0000-0000-00009D320000}"/>
    <cellStyle name="SAPBEXexcBad9 2 7 2 3 2" xfId="30434" xr:uid="{00000000-0005-0000-0000-00009E320000}"/>
    <cellStyle name="SAPBEXexcBad9 2 7 2 3 2 2" xfId="30435" xr:uid="{00000000-0005-0000-0000-00009F320000}"/>
    <cellStyle name="SAPBEXexcBad9 2 7 2 4" xfId="30436" xr:uid="{00000000-0005-0000-0000-0000A0320000}"/>
    <cellStyle name="SAPBEXexcBad9 2 7 2 4 2" xfId="30437" xr:uid="{00000000-0005-0000-0000-0000A1320000}"/>
    <cellStyle name="SAPBEXexcBad9 2 7 3" xfId="30438" xr:uid="{00000000-0005-0000-0000-0000A2320000}"/>
    <cellStyle name="SAPBEXexcBad9 2 7 3 2" xfId="30439" xr:uid="{00000000-0005-0000-0000-0000A3320000}"/>
    <cellStyle name="SAPBEXexcBad9 2 7 3 2 2" xfId="30440" xr:uid="{00000000-0005-0000-0000-0000A4320000}"/>
    <cellStyle name="SAPBEXexcBad9 2 7 3 3" xfId="30441" xr:uid="{00000000-0005-0000-0000-0000A5320000}"/>
    <cellStyle name="SAPBEXexcBad9 2 7 4" xfId="30442" xr:uid="{00000000-0005-0000-0000-0000A6320000}"/>
    <cellStyle name="SAPBEXexcBad9 2 7 4 2" xfId="30443" xr:uid="{00000000-0005-0000-0000-0000A7320000}"/>
    <cellStyle name="SAPBEXexcBad9 2 7 4 2 2" xfId="30444" xr:uid="{00000000-0005-0000-0000-0000A8320000}"/>
    <cellStyle name="SAPBEXexcBad9 2 7 5" xfId="30445" xr:uid="{00000000-0005-0000-0000-0000A9320000}"/>
    <cellStyle name="SAPBEXexcBad9 2 7 5 2" xfId="30446" xr:uid="{00000000-0005-0000-0000-0000AA320000}"/>
    <cellStyle name="SAPBEXexcBad9 2 8" xfId="1739" xr:uid="{00000000-0005-0000-0000-0000AB320000}"/>
    <cellStyle name="SAPBEXexcBad9 2 9" xfId="1909" xr:uid="{00000000-0005-0000-0000-0000AC320000}"/>
    <cellStyle name="SAPBEXexcBad9 20" xfId="10412" xr:uid="{00000000-0005-0000-0000-0000AD320000}"/>
    <cellStyle name="SAPBEXexcBad9 21" xfId="9726" xr:uid="{00000000-0005-0000-0000-0000AE320000}"/>
    <cellStyle name="SAPBEXexcBad9 22" xfId="7579" xr:uid="{00000000-0005-0000-0000-0000AF320000}"/>
    <cellStyle name="SAPBEXexcBad9 23" xfId="13063" xr:uid="{00000000-0005-0000-0000-0000B0320000}"/>
    <cellStyle name="SAPBEXexcBad9 24" xfId="12377" xr:uid="{00000000-0005-0000-0000-0000B1320000}"/>
    <cellStyle name="SAPBEXexcBad9 25" xfId="9574" xr:uid="{00000000-0005-0000-0000-0000B2320000}"/>
    <cellStyle name="SAPBEXexcBad9 26" xfId="9715" xr:uid="{00000000-0005-0000-0000-0000B3320000}"/>
    <cellStyle name="SAPBEXexcBad9 27" xfId="12249" xr:uid="{00000000-0005-0000-0000-0000B4320000}"/>
    <cellStyle name="SAPBEXexcBad9 28" xfId="12224" xr:uid="{00000000-0005-0000-0000-0000B5320000}"/>
    <cellStyle name="SAPBEXexcBad9 29" xfId="7605" xr:uid="{00000000-0005-0000-0000-0000B6320000}"/>
    <cellStyle name="SAPBEXexcBad9 3" xfId="701" xr:uid="{00000000-0005-0000-0000-0000B7320000}"/>
    <cellStyle name="SAPBEXexcBad9 3 10" xfId="4378" xr:uid="{00000000-0005-0000-0000-0000B8320000}"/>
    <cellStyle name="SAPBEXexcBad9 3 11" xfId="5268" xr:uid="{00000000-0005-0000-0000-0000B9320000}"/>
    <cellStyle name="SAPBEXexcBad9 3 12" xfId="6163" xr:uid="{00000000-0005-0000-0000-0000BA320000}"/>
    <cellStyle name="SAPBEXexcBad9 3 13" xfId="7473" xr:uid="{00000000-0005-0000-0000-0000BB320000}"/>
    <cellStyle name="SAPBEXexcBad9 3 14" xfId="7869" xr:uid="{00000000-0005-0000-0000-0000BC320000}"/>
    <cellStyle name="SAPBEXexcBad9 3 15" xfId="8759" xr:uid="{00000000-0005-0000-0000-0000BD320000}"/>
    <cellStyle name="SAPBEXexcBad9 3 16" xfId="9648" xr:uid="{00000000-0005-0000-0000-0000BE320000}"/>
    <cellStyle name="SAPBEXexcBad9 3 17" xfId="10516" xr:uid="{00000000-0005-0000-0000-0000BF320000}"/>
    <cellStyle name="SAPBEXexcBad9 3 18" xfId="11407" xr:uid="{00000000-0005-0000-0000-0000C0320000}"/>
    <cellStyle name="SAPBEXexcBad9 3 19" xfId="12297" xr:uid="{00000000-0005-0000-0000-0000C1320000}"/>
    <cellStyle name="SAPBEXexcBad9 3 2" xfId="702" xr:uid="{00000000-0005-0000-0000-0000C2320000}"/>
    <cellStyle name="SAPBEXexcBad9 3 2 10" xfId="9042" xr:uid="{00000000-0005-0000-0000-0000C3320000}"/>
    <cellStyle name="SAPBEXexcBad9 3 2 11" xfId="9931" xr:uid="{00000000-0005-0000-0000-0000C4320000}"/>
    <cellStyle name="SAPBEXexcBad9 3 2 12" xfId="10800" xr:uid="{00000000-0005-0000-0000-0000C5320000}"/>
    <cellStyle name="SAPBEXexcBad9 3 2 13" xfId="11691" xr:uid="{00000000-0005-0000-0000-0000C6320000}"/>
    <cellStyle name="SAPBEXexcBad9 3 2 14" xfId="12582" xr:uid="{00000000-0005-0000-0000-0000C7320000}"/>
    <cellStyle name="SAPBEXexcBad9 3 2 15" xfId="13448" xr:uid="{00000000-0005-0000-0000-0000C8320000}"/>
    <cellStyle name="SAPBEXexcBad9 3 2 16" xfId="14339" xr:uid="{00000000-0005-0000-0000-0000C9320000}"/>
    <cellStyle name="SAPBEXexcBad9 3 2 17" xfId="15225" xr:uid="{00000000-0005-0000-0000-0000CA320000}"/>
    <cellStyle name="SAPBEXexcBad9 3 2 18" xfId="16109" xr:uid="{00000000-0005-0000-0000-0000CB320000}"/>
    <cellStyle name="SAPBEXexcBad9 3 2 19" xfId="16995" xr:uid="{00000000-0005-0000-0000-0000CC320000}"/>
    <cellStyle name="SAPBEXexcBad9 3 2 2" xfId="2160" xr:uid="{00000000-0005-0000-0000-0000CD320000}"/>
    <cellStyle name="SAPBEXexcBad9 3 2 2 2" xfId="24737" xr:uid="{00000000-0005-0000-0000-0000CE320000}"/>
    <cellStyle name="SAPBEXexcBad9 3 2 2 2 2" xfId="30447" xr:uid="{00000000-0005-0000-0000-0000CF320000}"/>
    <cellStyle name="SAPBEXexcBad9 3 2 2 2 2 2" xfId="30448" xr:uid="{00000000-0005-0000-0000-0000D0320000}"/>
    <cellStyle name="SAPBEXexcBad9 3 2 2 2 2 2 2" xfId="30449" xr:uid="{00000000-0005-0000-0000-0000D1320000}"/>
    <cellStyle name="SAPBEXexcBad9 3 2 2 2 2 3" xfId="30450" xr:uid="{00000000-0005-0000-0000-0000D2320000}"/>
    <cellStyle name="SAPBEXexcBad9 3 2 2 2 3" xfId="30451" xr:uid="{00000000-0005-0000-0000-0000D3320000}"/>
    <cellStyle name="SAPBEXexcBad9 3 2 2 2 3 2" xfId="30452" xr:uid="{00000000-0005-0000-0000-0000D4320000}"/>
    <cellStyle name="SAPBEXexcBad9 3 2 2 2 3 2 2" xfId="30453" xr:uid="{00000000-0005-0000-0000-0000D5320000}"/>
    <cellStyle name="SAPBEXexcBad9 3 2 2 2 4" xfId="30454" xr:uid="{00000000-0005-0000-0000-0000D6320000}"/>
    <cellStyle name="SAPBEXexcBad9 3 2 2 2 4 2" xfId="30455" xr:uid="{00000000-0005-0000-0000-0000D7320000}"/>
    <cellStyle name="SAPBEXexcBad9 3 2 2 3" xfId="30456" xr:uid="{00000000-0005-0000-0000-0000D8320000}"/>
    <cellStyle name="SAPBEXexcBad9 3 2 2 3 2" xfId="30457" xr:uid="{00000000-0005-0000-0000-0000D9320000}"/>
    <cellStyle name="SAPBEXexcBad9 3 2 2 3 2 2" xfId="30458" xr:uid="{00000000-0005-0000-0000-0000DA320000}"/>
    <cellStyle name="SAPBEXexcBad9 3 2 2 3 3" xfId="30459" xr:uid="{00000000-0005-0000-0000-0000DB320000}"/>
    <cellStyle name="SAPBEXexcBad9 3 2 2 4" xfId="30460" xr:uid="{00000000-0005-0000-0000-0000DC320000}"/>
    <cellStyle name="SAPBEXexcBad9 3 2 2 4 2" xfId="30461" xr:uid="{00000000-0005-0000-0000-0000DD320000}"/>
    <cellStyle name="SAPBEXexcBad9 3 2 2 4 2 2" xfId="30462" xr:uid="{00000000-0005-0000-0000-0000DE320000}"/>
    <cellStyle name="SAPBEXexcBad9 3 2 2 5" xfId="30463" xr:uid="{00000000-0005-0000-0000-0000DF320000}"/>
    <cellStyle name="SAPBEXexcBad9 3 2 2 5 2" xfId="30464" xr:uid="{00000000-0005-0000-0000-0000E0320000}"/>
    <cellStyle name="SAPBEXexcBad9 3 2 20" xfId="17875" xr:uid="{00000000-0005-0000-0000-0000E1320000}"/>
    <cellStyle name="SAPBEXexcBad9 3 2 21" xfId="18756" xr:uid="{00000000-0005-0000-0000-0000E2320000}"/>
    <cellStyle name="SAPBEXexcBad9 3 2 22" xfId="19614" xr:uid="{00000000-0005-0000-0000-0000E3320000}"/>
    <cellStyle name="SAPBEXexcBad9 3 2 23" xfId="20480" xr:uid="{00000000-0005-0000-0000-0000E4320000}"/>
    <cellStyle name="SAPBEXexcBad9 3 2 24" xfId="21338" xr:uid="{00000000-0005-0000-0000-0000E5320000}"/>
    <cellStyle name="SAPBEXexcBad9 3 2 25" xfId="22179" xr:uid="{00000000-0005-0000-0000-0000E6320000}"/>
    <cellStyle name="SAPBEXexcBad9 3 2 26" xfId="23008" xr:uid="{00000000-0005-0000-0000-0000E7320000}"/>
    <cellStyle name="SAPBEXexcBad9 3 2 27" xfId="23810" xr:uid="{00000000-0005-0000-0000-0000E8320000}"/>
    <cellStyle name="SAPBEXexcBad9 3 2 3" xfId="2878" xr:uid="{00000000-0005-0000-0000-0000E9320000}"/>
    <cellStyle name="SAPBEXexcBad9 3 2 4" xfId="3780" xr:uid="{00000000-0005-0000-0000-0000EA320000}"/>
    <cellStyle name="SAPBEXexcBad9 3 2 5" xfId="4668" xr:uid="{00000000-0005-0000-0000-0000EB320000}"/>
    <cellStyle name="SAPBEXexcBad9 3 2 6" xfId="5557" xr:uid="{00000000-0005-0000-0000-0000EC320000}"/>
    <cellStyle name="SAPBEXexcBad9 3 2 7" xfId="6451" xr:uid="{00000000-0005-0000-0000-0000ED320000}"/>
    <cellStyle name="SAPBEXexcBad9 3 2 8" xfId="7259" xr:uid="{00000000-0005-0000-0000-0000EE320000}"/>
    <cellStyle name="SAPBEXexcBad9 3 2 9" xfId="8153" xr:uid="{00000000-0005-0000-0000-0000EF320000}"/>
    <cellStyle name="SAPBEXexcBad9 3 20" xfId="13167" xr:uid="{00000000-0005-0000-0000-0000F0320000}"/>
    <cellStyle name="SAPBEXexcBad9 3 21" xfId="14057" xr:uid="{00000000-0005-0000-0000-0000F1320000}"/>
    <cellStyle name="SAPBEXexcBad9 3 22" xfId="14944" xr:uid="{00000000-0005-0000-0000-0000F2320000}"/>
    <cellStyle name="SAPBEXexcBad9 3 23" xfId="15830" xr:uid="{00000000-0005-0000-0000-0000F3320000}"/>
    <cellStyle name="SAPBEXexcBad9 3 24" xfId="16713" xr:uid="{00000000-0005-0000-0000-0000F4320000}"/>
    <cellStyle name="SAPBEXexcBad9 3 25" xfId="17598" xr:uid="{00000000-0005-0000-0000-0000F5320000}"/>
    <cellStyle name="SAPBEXexcBad9 3 26" xfId="18474" xr:uid="{00000000-0005-0000-0000-0000F6320000}"/>
    <cellStyle name="SAPBEXexcBad9 3 27" xfId="19335" xr:uid="{00000000-0005-0000-0000-0000F7320000}"/>
    <cellStyle name="SAPBEXexcBad9 3 28" xfId="20203" xr:uid="{00000000-0005-0000-0000-0000F8320000}"/>
    <cellStyle name="SAPBEXexcBad9 3 29" xfId="21065" xr:uid="{00000000-0005-0000-0000-0000F9320000}"/>
    <cellStyle name="SAPBEXexcBad9 3 3" xfId="703" xr:uid="{00000000-0005-0000-0000-0000FA320000}"/>
    <cellStyle name="SAPBEXexcBad9 3 3 10" xfId="9043" xr:uid="{00000000-0005-0000-0000-0000FB320000}"/>
    <cellStyle name="SAPBEXexcBad9 3 3 11" xfId="9932" xr:uid="{00000000-0005-0000-0000-0000FC320000}"/>
    <cellStyle name="SAPBEXexcBad9 3 3 12" xfId="10801" xr:uid="{00000000-0005-0000-0000-0000FD320000}"/>
    <cellStyle name="SAPBEXexcBad9 3 3 13" xfId="11692" xr:uid="{00000000-0005-0000-0000-0000FE320000}"/>
    <cellStyle name="SAPBEXexcBad9 3 3 14" xfId="12583" xr:uid="{00000000-0005-0000-0000-0000FF320000}"/>
    <cellStyle name="SAPBEXexcBad9 3 3 15" xfId="13449" xr:uid="{00000000-0005-0000-0000-000000330000}"/>
    <cellStyle name="SAPBEXexcBad9 3 3 16" xfId="14340" xr:uid="{00000000-0005-0000-0000-000001330000}"/>
    <cellStyle name="SAPBEXexcBad9 3 3 17" xfId="15226" xr:uid="{00000000-0005-0000-0000-000002330000}"/>
    <cellStyle name="SAPBEXexcBad9 3 3 18" xfId="16110" xr:uid="{00000000-0005-0000-0000-000003330000}"/>
    <cellStyle name="SAPBEXexcBad9 3 3 19" xfId="16996" xr:uid="{00000000-0005-0000-0000-000004330000}"/>
    <cellStyle name="SAPBEXexcBad9 3 3 2" xfId="2161" xr:uid="{00000000-0005-0000-0000-000005330000}"/>
    <cellStyle name="SAPBEXexcBad9 3 3 2 2" xfId="24738" xr:uid="{00000000-0005-0000-0000-000006330000}"/>
    <cellStyle name="SAPBEXexcBad9 3 3 2 2 2" xfId="30465" xr:uid="{00000000-0005-0000-0000-000007330000}"/>
    <cellStyle name="SAPBEXexcBad9 3 3 2 2 2 2" xfId="30466" xr:uid="{00000000-0005-0000-0000-000008330000}"/>
    <cellStyle name="SAPBEXexcBad9 3 3 2 2 2 2 2" xfId="30467" xr:uid="{00000000-0005-0000-0000-000009330000}"/>
    <cellStyle name="SAPBEXexcBad9 3 3 2 2 2 3" xfId="30468" xr:uid="{00000000-0005-0000-0000-00000A330000}"/>
    <cellStyle name="SAPBEXexcBad9 3 3 2 2 3" xfId="30469" xr:uid="{00000000-0005-0000-0000-00000B330000}"/>
    <cellStyle name="SAPBEXexcBad9 3 3 2 2 3 2" xfId="30470" xr:uid="{00000000-0005-0000-0000-00000C330000}"/>
    <cellStyle name="SAPBEXexcBad9 3 3 2 2 3 2 2" xfId="30471" xr:uid="{00000000-0005-0000-0000-00000D330000}"/>
    <cellStyle name="SAPBEXexcBad9 3 3 2 2 4" xfId="30472" xr:uid="{00000000-0005-0000-0000-00000E330000}"/>
    <cellStyle name="SAPBEXexcBad9 3 3 2 2 4 2" xfId="30473" xr:uid="{00000000-0005-0000-0000-00000F330000}"/>
    <cellStyle name="SAPBEXexcBad9 3 3 2 3" xfId="30474" xr:uid="{00000000-0005-0000-0000-000010330000}"/>
    <cellStyle name="SAPBEXexcBad9 3 3 2 3 2" xfId="30475" xr:uid="{00000000-0005-0000-0000-000011330000}"/>
    <cellStyle name="SAPBEXexcBad9 3 3 2 3 2 2" xfId="30476" xr:uid="{00000000-0005-0000-0000-000012330000}"/>
    <cellStyle name="SAPBEXexcBad9 3 3 2 3 3" xfId="30477" xr:uid="{00000000-0005-0000-0000-000013330000}"/>
    <cellStyle name="SAPBEXexcBad9 3 3 2 4" xfId="30478" xr:uid="{00000000-0005-0000-0000-000014330000}"/>
    <cellStyle name="SAPBEXexcBad9 3 3 2 4 2" xfId="30479" xr:uid="{00000000-0005-0000-0000-000015330000}"/>
    <cellStyle name="SAPBEXexcBad9 3 3 2 4 2 2" xfId="30480" xr:uid="{00000000-0005-0000-0000-000016330000}"/>
    <cellStyle name="SAPBEXexcBad9 3 3 2 5" xfId="30481" xr:uid="{00000000-0005-0000-0000-000017330000}"/>
    <cellStyle name="SAPBEXexcBad9 3 3 2 5 2" xfId="30482" xr:uid="{00000000-0005-0000-0000-000018330000}"/>
    <cellStyle name="SAPBEXexcBad9 3 3 20" xfId="17876" xr:uid="{00000000-0005-0000-0000-000019330000}"/>
    <cellStyle name="SAPBEXexcBad9 3 3 21" xfId="18757" xr:uid="{00000000-0005-0000-0000-00001A330000}"/>
    <cellStyle name="SAPBEXexcBad9 3 3 22" xfId="19615" xr:uid="{00000000-0005-0000-0000-00001B330000}"/>
    <cellStyle name="SAPBEXexcBad9 3 3 23" xfId="20481" xr:uid="{00000000-0005-0000-0000-00001C330000}"/>
    <cellStyle name="SAPBEXexcBad9 3 3 24" xfId="21339" xr:uid="{00000000-0005-0000-0000-00001D330000}"/>
    <cellStyle name="SAPBEXexcBad9 3 3 25" xfId="22180" xr:uid="{00000000-0005-0000-0000-00001E330000}"/>
    <cellStyle name="SAPBEXexcBad9 3 3 26" xfId="23009" xr:uid="{00000000-0005-0000-0000-00001F330000}"/>
    <cellStyle name="SAPBEXexcBad9 3 3 27" xfId="23811" xr:uid="{00000000-0005-0000-0000-000020330000}"/>
    <cellStyle name="SAPBEXexcBad9 3 3 3" xfId="2879" xr:uid="{00000000-0005-0000-0000-000021330000}"/>
    <cellStyle name="SAPBEXexcBad9 3 3 4" xfId="3781" xr:uid="{00000000-0005-0000-0000-000022330000}"/>
    <cellStyle name="SAPBEXexcBad9 3 3 5" xfId="4669" xr:uid="{00000000-0005-0000-0000-000023330000}"/>
    <cellStyle name="SAPBEXexcBad9 3 3 6" xfId="5558" xr:uid="{00000000-0005-0000-0000-000024330000}"/>
    <cellStyle name="SAPBEXexcBad9 3 3 7" xfId="6452" xr:uid="{00000000-0005-0000-0000-000025330000}"/>
    <cellStyle name="SAPBEXexcBad9 3 3 8" xfId="7258" xr:uid="{00000000-0005-0000-0000-000026330000}"/>
    <cellStyle name="SAPBEXexcBad9 3 3 9" xfId="8154" xr:uid="{00000000-0005-0000-0000-000027330000}"/>
    <cellStyle name="SAPBEXexcBad9 3 30" xfId="21916" xr:uid="{00000000-0005-0000-0000-000028330000}"/>
    <cellStyle name="SAPBEXexcBad9 3 31" xfId="22748" xr:uid="{00000000-0005-0000-0000-000029330000}"/>
    <cellStyle name="SAPBEXexcBad9 3 32" xfId="23557" xr:uid="{00000000-0005-0000-0000-00002A330000}"/>
    <cellStyle name="SAPBEXexcBad9 3 4" xfId="704" xr:uid="{00000000-0005-0000-0000-00002B330000}"/>
    <cellStyle name="SAPBEXexcBad9 3 4 10" xfId="9044" xr:uid="{00000000-0005-0000-0000-00002C330000}"/>
    <cellStyle name="SAPBEXexcBad9 3 4 11" xfId="9933" xr:uid="{00000000-0005-0000-0000-00002D330000}"/>
    <cellStyle name="SAPBEXexcBad9 3 4 12" xfId="10802" xr:uid="{00000000-0005-0000-0000-00002E330000}"/>
    <cellStyle name="SAPBEXexcBad9 3 4 13" xfId="11693" xr:uid="{00000000-0005-0000-0000-00002F330000}"/>
    <cellStyle name="SAPBEXexcBad9 3 4 14" xfId="12584" xr:uid="{00000000-0005-0000-0000-000030330000}"/>
    <cellStyle name="SAPBEXexcBad9 3 4 15" xfId="13450" xr:uid="{00000000-0005-0000-0000-000031330000}"/>
    <cellStyle name="SAPBEXexcBad9 3 4 16" xfId="14341" xr:uid="{00000000-0005-0000-0000-000032330000}"/>
    <cellStyle name="SAPBEXexcBad9 3 4 17" xfId="15227" xr:uid="{00000000-0005-0000-0000-000033330000}"/>
    <cellStyle name="SAPBEXexcBad9 3 4 18" xfId="16111" xr:uid="{00000000-0005-0000-0000-000034330000}"/>
    <cellStyle name="SAPBEXexcBad9 3 4 19" xfId="16997" xr:uid="{00000000-0005-0000-0000-000035330000}"/>
    <cellStyle name="SAPBEXexcBad9 3 4 2" xfId="2162" xr:uid="{00000000-0005-0000-0000-000036330000}"/>
    <cellStyle name="SAPBEXexcBad9 3 4 2 2" xfId="24739" xr:uid="{00000000-0005-0000-0000-000037330000}"/>
    <cellStyle name="SAPBEXexcBad9 3 4 2 2 2" xfId="30483" xr:uid="{00000000-0005-0000-0000-000038330000}"/>
    <cellStyle name="SAPBEXexcBad9 3 4 2 2 2 2" xfId="30484" xr:uid="{00000000-0005-0000-0000-000039330000}"/>
    <cellStyle name="SAPBEXexcBad9 3 4 2 2 2 2 2" xfId="30485" xr:uid="{00000000-0005-0000-0000-00003A330000}"/>
    <cellStyle name="SAPBEXexcBad9 3 4 2 2 2 3" xfId="30486" xr:uid="{00000000-0005-0000-0000-00003B330000}"/>
    <cellStyle name="SAPBEXexcBad9 3 4 2 2 3" xfId="30487" xr:uid="{00000000-0005-0000-0000-00003C330000}"/>
    <cellStyle name="SAPBEXexcBad9 3 4 2 2 3 2" xfId="30488" xr:uid="{00000000-0005-0000-0000-00003D330000}"/>
    <cellStyle name="SAPBEXexcBad9 3 4 2 2 3 2 2" xfId="30489" xr:uid="{00000000-0005-0000-0000-00003E330000}"/>
    <cellStyle name="SAPBEXexcBad9 3 4 2 2 4" xfId="30490" xr:uid="{00000000-0005-0000-0000-00003F330000}"/>
    <cellStyle name="SAPBEXexcBad9 3 4 2 2 4 2" xfId="30491" xr:uid="{00000000-0005-0000-0000-000040330000}"/>
    <cellStyle name="SAPBEXexcBad9 3 4 2 3" xfId="30492" xr:uid="{00000000-0005-0000-0000-000041330000}"/>
    <cellStyle name="SAPBEXexcBad9 3 4 2 3 2" xfId="30493" xr:uid="{00000000-0005-0000-0000-000042330000}"/>
    <cellStyle name="SAPBEXexcBad9 3 4 2 3 2 2" xfId="30494" xr:uid="{00000000-0005-0000-0000-000043330000}"/>
    <cellStyle name="SAPBEXexcBad9 3 4 2 3 3" xfId="30495" xr:uid="{00000000-0005-0000-0000-000044330000}"/>
    <cellStyle name="SAPBEXexcBad9 3 4 2 4" xfId="30496" xr:uid="{00000000-0005-0000-0000-000045330000}"/>
    <cellStyle name="SAPBEXexcBad9 3 4 2 4 2" xfId="30497" xr:uid="{00000000-0005-0000-0000-000046330000}"/>
    <cellStyle name="SAPBEXexcBad9 3 4 2 4 2 2" xfId="30498" xr:uid="{00000000-0005-0000-0000-000047330000}"/>
    <cellStyle name="SAPBEXexcBad9 3 4 2 5" xfId="30499" xr:uid="{00000000-0005-0000-0000-000048330000}"/>
    <cellStyle name="SAPBEXexcBad9 3 4 2 5 2" xfId="30500" xr:uid="{00000000-0005-0000-0000-000049330000}"/>
    <cellStyle name="SAPBEXexcBad9 3 4 20" xfId="17877" xr:uid="{00000000-0005-0000-0000-00004A330000}"/>
    <cellStyle name="SAPBEXexcBad9 3 4 21" xfId="18758" xr:uid="{00000000-0005-0000-0000-00004B330000}"/>
    <cellStyle name="SAPBEXexcBad9 3 4 22" xfId="19616" xr:uid="{00000000-0005-0000-0000-00004C330000}"/>
    <cellStyle name="SAPBEXexcBad9 3 4 23" xfId="20482" xr:uid="{00000000-0005-0000-0000-00004D330000}"/>
    <cellStyle name="SAPBEXexcBad9 3 4 24" xfId="21340" xr:uid="{00000000-0005-0000-0000-00004E330000}"/>
    <cellStyle name="SAPBEXexcBad9 3 4 25" xfId="22181" xr:uid="{00000000-0005-0000-0000-00004F330000}"/>
    <cellStyle name="SAPBEXexcBad9 3 4 26" xfId="23010" xr:uid="{00000000-0005-0000-0000-000050330000}"/>
    <cellStyle name="SAPBEXexcBad9 3 4 27" xfId="23812" xr:uid="{00000000-0005-0000-0000-000051330000}"/>
    <cellStyle name="SAPBEXexcBad9 3 4 3" xfId="2880" xr:uid="{00000000-0005-0000-0000-000052330000}"/>
    <cellStyle name="SAPBEXexcBad9 3 4 4" xfId="3782" xr:uid="{00000000-0005-0000-0000-000053330000}"/>
    <cellStyle name="SAPBEXexcBad9 3 4 5" xfId="4670" xr:uid="{00000000-0005-0000-0000-000054330000}"/>
    <cellStyle name="SAPBEXexcBad9 3 4 6" xfId="5559" xr:uid="{00000000-0005-0000-0000-000055330000}"/>
    <cellStyle name="SAPBEXexcBad9 3 4 7" xfId="6453" xr:uid="{00000000-0005-0000-0000-000056330000}"/>
    <cellStyle name="SAPBEXexcBad9 3 4 8" xfId="7257" xr:uid="{00000000-0005-0000-0000-000057330000}"/>
    <cellStyle name="SAPBEXexcBad9 3 4 9" xfId="8155" xr:uid="{00000000-0005-0000-0000-000058330000}"/>
    <cellStyle name="SAPBEXexcBad9 3 5" xfId="705" xr:uid="{00000000-0005-0000-0000-000059330000}"/>
    <cellStyle name="SAPBEXexcBad9 3 5 10" xfId="9045" xr:uid="{00000000-0005-0000-0000-00005A330000}"/>
    <cellStyle name="SAPBEXexcBad9 3 5 11" xfId="9934" xr:uid="{00000000-0005-0000-0000-00005B330000}"/>
    <cellStyle name="SAPBEXexcBad9 3 5 12" xfId="10803" xr:uid="{00000000-0005-0000-0000-00005C330000}"/>
    <cellStyle name="SAPBEXexcBad9 3 5 13" xfId="11694" xr:uid="{00000000-0005-0000-0000-00005D330000}"/>
    <cellStyle name="SAPBEXexcBad9 3 5 14" xfId="12585" xr:uid="{00000000-0005-0000-0000-00005E330000}"/>
    <cellStyle name="SAPBEXexcBad9 3 5 15" xfId="13451" xr:uid="{00000000-0005-0000-0000-00005F330000}"/>
    <cellStyle name="SAPBEXexcBad9 3 5 16" xfId="14342" xr:uid="{00000000-0005-0000-0000-000060330000}"/>
    <cellStyle name="SAPBEXexcBad9 3 5 17" xfId="15228" xr:uid="{00000000-0005-0000-0000-000061330000}"/>
    <cellStyle name="SAPBEXexcBad9 3 5 18" xfId="16112" xr:uid="{00000000-0005-0000-0000-000062330000}"/>
    <cellStyle name="SAPBEXexcBad9 3 5 19" xfId="16998" xr:uid="{00000000-0005-0000-0000-000063330000}"/>
    <cellStyle name="SAPBEXexcBad9 3 5 2" xfId="2163" xr:uid="{00000000-0005-0000-0000-000064330000}"/>
    <cellStyle name="SAPBEXexcBad9 3 5 2 2" xfId="24740" xr:uid="{00000000-0005-0000-0000-000065330000}"/>
    <cellStyle name="SAPBEXexcBad9 3 5 2 2 2" xfId="30501" xr:uid="{00000000-0005-0000-0000-000066330000}"/>
    <cellStyle name="SAPBEXexcBad9 3 5 2 2 2 2" xfId="30502" xr:uid="{00000000-0005-0000-0000-000067330000}"/>
    <cellStyle name="SAPBEXexcBad9 3 5 2 2 2 2 2" xfId="30503" xr:uid="{00000000-0005-0000-0000-000068330000}"/>
    <cellStyle name="SAPBEXexcBad9 3 5 2 2 2 3" xfId="30504" xr:uid="{00000000-0005-0000-0000-000069330000}"/>
    <cellStyle name="SAPBEXexcBad9 3 5 2 2 3" xfId="30505" xr:uid="{00000000-0005-0000-0000-00006A330000}"/>
    <cellStyle name="SAPBEXexcBad9 3 5 2 2 3 2" xfId="30506" xr:uid="{00000000-0005-0000-0000-00006B330000}"/>
    <cellStyle name="SAPBEXexcBad9 3 5 2 2 3 2 2" xfId="30507" xr:uid="{00000000-0005-0000-0000-00006C330000}"/>
    <cellStyle name="SAPBEXexcBad9 3 5 2 2 4" xfId="30508" xr:uid="{00000000-0005-0000-0000-00006D330000}"/>
    <cellStyle name="SAPBEXexcBad9 3 5 2 2 4 2" xfId="30509" xr:uid="{00000000-0005-0000-0000-00006E330000}"/>
    <cellStyle name="SAPBEXexcBad9 3 5 2 3" xfId="30510" xr:uid="{00000000-0005-0000-0000-00006F330000}"/>
    <cellStyle name="SAPBEXexcBad9 3 5 2 3 2" xfId="30511" xr:uid="{00000000-0005-0000-0000-000070330000}"/>
    <cellStyle name="SAPBEXexcBad9 3 5 2 3 2 2" xfId="30512" xr:uid="{00000000-0005-0000-0000-000071330000}"/>
    <cellStyle name="SAPBEXexcBad9 3 5 2 3 3" xfId="30513" xr:uid="{00000000-0005-0000-0000-000072330000}"/>
    <cellStyle name="SAPBEXexcBad9 3 5 2 4" xfId="30514" xr:uid="{00000000-0005-0000-0000-000073330000}"/>
    <cellStyle name="SAPBEXexcBad9 3 5 2 4 2" xfId="30515" xr:uid="{00000000-0005-0000-0000-000074330000}"/>
    <cellStyle name="SAPBEXexcBad9 3 5 2 4 2 2" xfId="30516" xr:uid="{00000000-0005-0000-0000-000075330000}"/>
    <cellStyle name="SAPBEXexcBad9 3 5 2 5" xfId="30517" xr:uid="{00000000-0005-0000-0000-000076330000}"/>
    <cellStyle name="SAPBEXexcBad9 3 5 2 5 2" xfId="30518" xr:uid="{00000000-0005-0000-0000-000077330000}"/>
    <cellStyle name="SAPBEXexcBad9 3 5 20" xfId="17878" xr:uid="{00000000-0005-0000-0000-000078330000}"/>
    <cellStyle name="SAPBEXexcBad9 3 5 21" xfId="18759" xr:uid="{00000000-0005-0000-0000-000079330000}"/>
    <cellStyle name="SAPBEXexcBad9 3 5 22" xfId="19617" xr:uid="{00000000-0005-0000-0000-00007A330000}"/>
    <cellStyle name="SAPBEXexcBad9 3 5 23" xfId="20483" xr:uid="{00000000-0005-0000-0000-00007B330000}"/>
    <cellStyle name="SAPBEXexcBad9 3 5 24" xfId="21341" xr:uid="{00000000-0005-0000-0000-00007C330000}"/>
    <cellStyle name="SAPBEXexcBad9 3 5 25" xfId="22182" xr:uid="{00000000-0005-0000-0000-00007D330000}"/>
    <cellStyle name="SAPBEXexcBad9 3 5 26" xfId="23011" xr:uid="{00000000-0005-0000-0000-00007E330000}"/>
    <cellStyle name="SAPBEXexcBad9 3 5 27" xfId="23813" xr:uid="{00000000-0005-0000-0000-00007F330000}"/>
    <cellStyle name="SAPBEXexcBad9 3 5 3" xfId="2881" xr:uid="{00000000-0005-0000-0000-000080330000}"/>
    <cellStyle name="SAPBEXexcBad9 3 5 4" xfId="3783" xr:uid="{00000000-0005-0000-0000-000081330000}"/>
    <cellStyle name="SAPBEXexcBad9 3 5 5" xfId="4671" xr:uid="{00000000-0005-0000-0000-000082330000}"/>
    <cellStyle name="SAPBEXexcBad9 3 5 6" xfId="5560" xr:uid="{00000000-0005-0000-0000-000083330000}"/>
    <cellStyle name="SAPBEXexcBad9 3 5 7" xfId="6454" xr:uid="{00000000-0005-0000-0000-000084330000}"/>
    <cellStyle name="SAPBEXexcBad9 3 5 8" xfId="7256" xr:uid="{00000000-0005-0000-0000-000085330000}"/>
    <cellStyle name="SAPBEXexcBad9 3 5 9" xfId="8156" xr:uid="{00000000-0005-0000-0000-000086330000}"/>
    <cellStyle name="SAPBEXexcBad9 3 6" xfId="706" xr:uid="{00000000-0005-0000-0000-000087330000}"/>
    <cellStyle name="SAPBEXexcBad9 3 6 10" xfId="9046" xr:uid="{00000000-0005-0000-0000-000088330000}"/>
    <cellStyle name="SAPBEXexcBad9 3 6 11" xfId="9935" xr:uid="{00000000-0005-0000-0000-000089330000}"/>
    <cellStyle name="SAPBEXexcBad9 3 6 12" xfId="10804" xr:uid="{00000000-0005-0000-0000-00008A330000}"/>
    <cellStyle name="SAPBEXexcBad9 3 6 13" xfId="11695" xr:uid="{00000000-0005-0000-0000-00008B330000}"/>
    <cellStyle name="SAPBEXexcBad9 3 6 14" xfId="12586" xr:uid="{00000000-0005-0000-0000-00008C330000}"/>
    <cellStyle name="SAPBEXexcBad9 3 6 15" xfId="13452" xr:uid="{00000000-0005-0000-0000-00008D330000}"/>
    <cellStyle name="SAPBEXexcBad9 3 6 16" xfId="14343" xr:uid="{00000000-0005-0000-0000-00008E330000}"/>
    <cellStyle name="SAPBEXexcBad9 3 6 17" xfId="15229" xr:uid="{00000000-0005-0000-0000-00008F330000}"/>
    <cellStyle name="SAPBEXexcBad9 3 6 18" xfId="16113" xr:uid="{00000000-0005-0000-0000-000090330000}"/>
    <cellStyle name="SAPBEXexcBad9 3 6 19" xfId="16999" xr:uid="{00000000-0005-0000-0000-000091330000}"/>
    <cellStyle name="SAPBEXexcBad9 3 6 2" xfId="2164" xr:uid="{00000000-0005-0000-0000-000092330000}"/>
    <cellStyle name="SAPBEXexcBad9 3 6 2 2" xfId="24741" xr:uid="{00000000-0005-0000-0000-000093330000}"/>
    <cellStyle name="SAPBEXexcBad9 3 6 2 2 2" xfId="30519" xr:uid="{00000000-0005-0000-0000-000094330000}"/>
    <cellStyle name="SAPBEXexcBad9 3 6 2 2 2 2" xfId="30520" xr:uid="{00000000-0005-0000-0000-000095330000}"/>
    <cellStyle name="SAPBEXexcBad9 3 6 2 2 2 2 2" xfId="30521" xr:uid="{00000000-0005-0000-0000-000096330000}"/>
    <cellStyle name="SAPBEXexcBad9 3 6 2 2 2 3" xfId="30522" xr:uid="{00000000-0005-0000-0000-000097330000}"/>
    <cellStyle name="SAPBEXexcBad9 3 6 2 2 3" xfId="30523" xr:uid="{00000000-0005-0000-0000-000098330000}"/>
    <cellStyle name="SAPBEXexcBad9 3 6 2 2 3 2" xfId="30524" xr:uid="{00000000-0005-0000-0000-000099330000}"/>
    <cellStyle name="SAPBEXexcBad9 3 6 2 2 3 2 2" xfId="30525" xr:uid="{00000000-0005-0000-0000-00009A330000}"/>
    <cellStyle name="SAPBEXexcBad9 3 6 2 2 4" xfId="30526" xr:uid="{00000000-0005-0000-0000-00009B330000}"/>
    <cellStyle name="SAPBEXexcBad9 3 6 2 2 4 2" xfId="30527" xr:uid="{00000000-0005-0000-0000-00009C330000}"/>
    <cellStyle name="SAPBEXexcBad9 3 6 2 3" xfId="30528" xr:uid="{00000000-0005-0000-0000-00009D330000}"/>
    <cellStyle name="SAPBEXexcBad9 3 6 2 3 2" xfId="30529" xr:uid="{00000000-0005-0000-0000-00009E330000}"/>
    <cellStyle name="SAPBEXexcBad9 3 6 2 3 2 2" xfId="30530" xr:uid="{00000000-0005-0000-0000-00009F330000}"/>
    <cellStyle name="SAPBEXexcBad9 3 6 2 3 3" xfId="30531" xr:uid="{00000000-0005-0000-0000-0000A0330000}"/>
    <cellStyle name="SAPBEXexcBad9 3 6 2 4" xfId="30532" xr:uid="{00000000-0005-0000-0000-0000A1330000}"/>
    <cellStyle name="SAPBEXexcBad9 3 6 2 4 2" xfId="30533" xr:uid="{00000000-0005-0000-0000-0000A2330000}"/>
    <cellStyle name="SAPBEXexcBad9 3 6 2 4 2 2" xfId="30534" xr:uid="{00000000-0005-0000-0000-0000A3330000}"/>
    <cellStyle name="SAPBEXexcBad9 3 6 2 5" xfId="30535" xr:uid="{00000000-0005-0000-0000-0000A4330000}"/>
    <cellStyle name="SAPBEXexcBad9 3 6 2 5 2" xfId="30536" xr:uid="{00000000-0005-0000-0000-0000A5330000}"/>
    <cellStyle name="SAPBEXexcBad9 3 6 20" xfId="17879" xr:uid="{00000000-0005-0000-0000-0000A6330000}"/>
    <cellStyle name="SAPBEXexcBad9 3 6 21" xfId="18760" xr:uid="{00000000-0005-0000-0000-0000A7330000}"/>
    <cellStyle name="SAPBEXexcBad9 3 6 22" xfId="19618" xr:uid="{00000000-0005-0000-0000-0000A8330000}"/>
    <cellStyle name="SAPBEXexcBad9 3 6 23" xfId="20484" xr:uid="{00000000-0005-0000-0000-0000A9330000}"/>
    <cellStyle name="SAPBEXexcBad9 3 6 24" xfId="21342" xr:uid="{00000000-0005-0000-0000-0000AA330000}"/>
    <cellStyle name="SAPBEXexcBad9 3 6 25" xfId="22183" xr:uid="{00000000-0005-0000-0000-0000AB330000}"/>
    <cellStyle name="SAPBEXexcBad9 3 6 26" xfId="23012" xr:uid="{00000000-0005-0000-0000-0000AC330000}"/>
    <cellStyle name="SAPBEXexcBad9 3 6 27" xfId="23814" xr:uid="{00000000-0005-0000-0000-0000AD330000}"/>
    <cellStyle name="SAPBEXexcBad9 3 6 3" xfId="2882" xr:uid="{00000000-0005-0000-0000-0000AE330000}"/>
    <cellStyle name="SAPBEXexcBad9 3 6 4" xfId="3784" xr:uid="{00000000-0005-0000-0000-0000AF330000}"/>
    <cellStyle name="SAPBEXexcBad9 3 6 5" xfId="4672" xr:uid="{00000000-0005-0000-0000-0000B0330000}"/>
    <cellStyle name="SAPBEXexcBad9 3 6 6" xfId="5561" xr:uid="{00000000-0005-0000-0000-0000B1330000}"/>
    <cellStyle name="SAPBEXexcBad9 3 6 7" xfId="6455" xr:uid="{00000000-0005-0000-0000-0000B2330000}"/>
    <cellStyle name="SAPBEXexcBad9 3 6 8" xfId="7255" xr:uid="{00000000-0005-0000-0000-0000B3330000}"/>
    <cellStyle name="SAPBEXexcBad9 3 6 9" xfId="8157" xr:uid="{00000000-0005-0000-0000-0000B4330000}"/>
    <cellStyle name="SAPBEXexcBad9 3 7" xfId="1874" xr:uid="{00000000-0005-0000-0000-0000B5330000}"/>
    <cellStyle name="SAPBEXexcBad9 3 7 2" xfId="24742" xr:uid="{00000000-0005-0000-0000-0000B6330000}"/>
    <cellStyle name="SAPBEXexcBad9 3 7 2 2" xfId="30537" xr:uid="{00000000-0005-0000-0000-0000B7330000}"/>
    <cellStyle name="SAPBEXexcBad9 3 7 2 2 2" xfId="30538" xr:uid="{00000000-0005-0000-0000-0000B8330000}"/>
    <cellStyle name="SAPBEXexcBad9 3 7 2 2 2 2" xfId="30539" xr:uid="{00000000-0005-0000-0000-0000B9330000}"/>
    <cellStyle name="SAPBEXexcBad9 3 7 2 2 3" xfId="30540" xr:uid="{00000000-0005-0000-0000-0000BA330000}"/>
    <cellStyle name="SAPBEXexcBad9 3 7 2 3" xfId="30541" xr:uid="{00000000-0005-0000-0000-0000BB330000}"/>
    <cellStyle name="SAPBEXexcBad9 3 7 2 3 2" xfId="30542" xr:uid="{00000000-0005-0000-0000-0000BC330000}"/>
    <cellStyle name="SAPBEXexcBad9 3 7 2 3 2 2" xfId="30543" xr:uid="{00000000-0005-0000-0000-0000BD330000}"/>
    <cellStyle name="SAPBEXexcBad9 3 7 2 4" xfId="30544" xr:uid="{00000000-0005-0000-0000-0000BE330000}"/>
    <cellStyle name="SAPBEXexcBad9 3 7 2 4 2" xfId="30545" xr:uid="{00000000-0005-0000-0000-0000BF330000}"/>
    <cellStyle name="SAPBEXexcBad9 3 7 3" xfId="30546" xr:uid="{00000000-0005-0000-0000-0000C0330000}"/>
    <cellStyle name="SAPBEXexcBad9 3 7 3 2" xfId="30547" xr:uid="{00000000-0005-0000-0000-0000C1330000}"/>
    <cellStyle name="SAPBEXexcBad9 3 7 3 2 2" xfId="30548" xr:uid="{00000000-0005-0000-0000-0000C2330000}"/>
    <cellStyle name="SAPBEXexcBad9 3 7 3 3" xfId="30549" xr:uid="{00000000-0005-0000-0000-0000C3330000}"/>
    <cellStyle name="SAPBEXexcBad9 3 7 4" xfId="30550" xr:uid="{00000000-0005-0000-0000-0000C4330000}"/>
    <cellStyle name="SAPBEXexcBad9 3 7 4 2" xfId="30551" xr:uid="{00000000-0005-0000-0000-0000C5330000}"/>
    <cellStyle name="SAPBEXexcBad9 3 7 4 2 2" xfId="30552" xr:uid="{00000000-0005-0000-0000-0000C6330000}"/>
    <cellStyle name="SAPBEXexcBad9 3 7 5" xfId="30553" xr:uid="{00000000-0005-0000-0000-0000C7330000}"/>
    <cellStyle name="SAPBEXexcBad9 3 7 5 2" xfId="30554" xr:uid="{00000000-0005-0000-0000-0000C8330000}"/>
    <cellStyle name="SAPBEXexcBad9 3 8" xfId="2668" xr:uid="{00000000-0005-0000-0000-0000C9330000}"/>
    <cellStyle name="SAPBEXexcBad9 3 9" xfId="3491" xr:uid="{00000000-0005-0000-0000-0000CA330000}"/>
    <cellStyle name="SAPBEXexcBad9 30" xfId="19236" xr:uid="{00000000-0005-0000-0000-0000CB330000}"/>
    <cellStyle name="SAPBEXexcBad9 31" xfId="18551" xr:uid="{00000000-0005-0000-0000-0000CC330000}"/>
    <cellStyle name="SAPBEXexcBad9 32" xfId="12368" xr:uid="{00000000-0005-0000-0000-0000CD330000}"/>
    <cellStyle name="SAPBEXexcBad9 33" xfId="15889" xr:uid="{00000000-0005-0000-0000-0000CE330000}"/>
    <cellStyle name="SAPBEXexcBad9 34" xfId="18428" xr:uid="{00000000-0005-0000-0000-0000CF330000}"/>
    <cellStyle name="SAPBEXexcBad9 35" xfId="18405" xr:uid="{00000000-0005-0000-0000-0000D0330000}"/>
    <cellStyle name="SAPBEXexcBad9 4" xfId="707" xr:uid="{00000000-0005-0000-0000-0000D1330000}"/>
    <cellStyle name="SAPBEXexcBad9 4 10" xfId="9047" xr:uid="{00000000-0005-0000-0000-0000D2330000}"/>
    <cellStyle name="SAPBEXexcBad9 4 11" xfId="9936" xr:uid="{00000000-0005-0000-0000-0000D3330000}"/>
    <cellStyle name="SAPBEXexcBad9 4 12" xfId="10805" xr:uid="{00000000-0005-0000-0000-0000D4330000}"/>
    <cellStyle name="SAPBEXexcBad9 4 13" xfId="11696" xr:uid="{00000000-0005-0000-0000-0000D5330000}"/>
    <cellStyle name="SAPBEXexcBad9 4 14" xfId="12587" xr:uid="{00000000-0005-0000-0000-0000D6330000}"/>
    <cellStyle name="SAPBEXexcBad9 4 15" xfId="13453" xr:uid="{00000000-0005-0000-0000-0000D7330000}"/>
    <cellStyle name="SAPBEXexcBad9 4 16" xfId="14344" xr:uid="{00000000-0005-0000-0000-0000D8330000}"/>
    <cellStyle name="SAPBEXexcBad9 4 17" xfId="15230" xr:uid="{00000000-0005-0000-0000-0000D9330000}"/>
    <cellStyle name="SAPBEXexcBad9 4 18" xfId="16114" xr:uid="{00000000-0005-0000-0000-0000DA330000}"/>
    <cellStyle name="SAPBEXexcBad9 4 19" xfId="17000" xr:uid="{00000000-0005-0000-0000-0000DB330000}"/>
    <cellStyle name="SAPBEXexcBad9 4 2" xfId="2165" xr:uid="{00000000-0005-0000-0000-0000DC330000}"/>
    <cellStyle name="SAPBEXexcBad9 4 2 2" xfId="24743" xr:uid="{00000000-0005-0000-0000-0000DD330000}"/>
    <cellStyle name="SAPBEXexcBad9 4 2 2 2" xfId="30555" xr:uid="{00000000-0005-0000-0000-0000DE330000}"/>
    <cellStyle name="SAPBEXexcBad9 4 2 2 2 2" xfId="30556" xr:uid="{00000000-0005-0000-0000-0000DF330000}"/>
    <cellStyle name="SAPBEXexcBad9 4 2 2 2 2 2" xfId="30557" xr:uid="{00000000-0005-0000-0000-0000E0330000}"/>
    <cellStyle name="SAPBEXexcBad9 4 2 2 2 3" xfId="30558" xr:uid="{00000000-0005-0000-0000-0000E1330000}"/>
    <cellStyle name="SAPBEXexcBad9 4 2 2 3" xfId="30559" xr:uid="{00000000-0005-0000-0000-0000E2330000}"/>
    <cellStyle name="SAPBEXexcBad9 4 2 2 3 2" xfId="30560" xr:uid="{00000000-0005-0000-0000-0000E3330000}"/>
    <cellStyle name="SAPBEXexcBad9 4 2 2 3 2 2" xfId="30561" xr:uid="{00000000-0005-0000-0000-0000E4330000}"/>
    <cellStyle name="SAPBEXexcBad9 4 2 2 4" xfId="30562" xr:uid="{00000000-0005-0000-0000-0000E5330000}"/>
    <cellStyle name="SAPBEXexcBad9 4 2 2 4 2" xfId="30563" xr:uid="{00000000-0005-0000-0000-0000E6330000}"/>
    <cellStyle name="SAPBEXexcBad9 4 2 3" xfId="30564" xr:uid="{00000000-0005-0000-0000-0000E7330000}"/>
    <cellStyle name="SAPBEXexcBad9 4 2 3 2" xfId="30565" xr:uid="{00000000-0005-0000-0000-0000E8330000}"/>
    <cellStyle name="SAPBEXexcBad9 4 2 3 2 2" xfId="30566" xr:uid="{00000000-0005-0000-0000-0000E9330000}"/>
    <cellStyle name="SAPBEXexcBad9 4 2 3 3" xfId="30567" xr:uid="{00000000-0005-0000-0000-0000EA330000}"/>
    <cellStyle name="SAPBEXexcBad9 4 2 4" xfId="30568" xr:uid="{00000000-0005-0000-0000-0000EB330000}"/>
    <cellStyle name="SAPBEXexcBad9 4 2 4 2" xfId="30569" xr:uid="{00000000-0005-0000-0000-0000EC330000}"/>
    <cellStyle name="SAPBEXexcBad9 4 2 4 2 2" xfId="30570" xr:uid="{00000000-0005-0000-0000-0000ED330000}"/>
    <cellStyle name="SAPBEXexcBad9 4 2 5" xfId="30571" xr:uid="{00000000-0005-0000-0000-0000EE330000}"/>
    <cellStyle name="SAPBEXexcBad9 4 2 5 2" xfId="30572" xr:uid="{00000000-0005-0000-0000-0000EF330000}"/>
    <cellStyle name="SAPBEXexcBad9 4 20" xfId="17880" xr:uid="{00000000-0005-0000-0000-0000F0330000}"/>
    <cellStyle name="SAPBEXexcBad9 4 21" xfId="18761" xr:uid="{00000000-0005-0000-0000-0000F1330000}"/>
    <cellStyle name="SAPBEXexcBad9 4 22" xfId="19619" xr:uid="{00000000-0005-0000-0000-0000F2330000}"/>
    <cellStyle name="SAPBEXexcBad9 4 23" xfId="20485" xr:uid="{00000000-0005-0000-0000-0000F3330000}"/>
    <cellStyle name="SAPBEXexcBad9 4 24" xfId="21343" xr:uid="{00000000-0005-0000-0000-0000F4330000}"/>
    <cellStyle name="SAPBEXexcBad9 4 25" xfId="22184" xr:uid="{00000000-0005-0000-0000-0000F5330000}"/>
    <cellStyle name="SAPBEXexcBad9 4 26" xfId="23013" xr:uid="{00000000-0005-0000-0000-0000F6330000}"/>
    <cellStyle name="SAPBEXexcBad9 4 27" xfId="23815" xr:uid="{00000000-0005-0000-0000-0000F7330000}"/>
    <cellStyle name="SAPBEXexcBad9 4 3" xfId="2883" xr:uid="{00000000-0005-0000-0000-0000F8330000}"/>
    <cellStyle name="SAPBEXexcBad9 4 4" xfId="3785" xr:uid="{00000000-0005-0000-0000-0000F9330000}"/>
    <cellStyle name="SAPBEXexcBad9 4 5" xfId="4673" xr:uid="{00000000-0005-0000-0000-0000FA330000}"/>
    <cellStyle name="SAPBEXexcBad9 4 6" xfId="5562" xr:uid="{00000000-0005-0000-0000-0000FB330000}"/>
    <cellStyle name="SAPBEXexcBad9 4 7" xfId="6456" xr:uid="{00000000-0005-0000-0000-0000FC330000}"/>
    <cellStyle name="SAPBEXexcBad9 4 8" xfId="7254" xr:uid="{00000000-0005-0000-0000-0000FD330000}"/>
    <cellStyle name="SAPBEXexcBad9 4 9" xfId="8158" xr:uid="{00000000-0005-0000-0000-0000FE330000}"/>
    <cellStyle name="SAPBEXexcBad9 5" xfId="708" xr:uid="{00000000-0005-0000-0000-0000FF330000}"/>
    <cellStyle name="SAPBEXexcBad9 5 10" xfId="9048" xr:uid="{00000000-0005-0000-0000-000000340000}"/>
    <cellStyle name="SAPBEXexcBad9 5 11" xfId="9937" xr:uid="{00000000-0005-0000-0000-000001340000}"/>
    <cellStyle name="SAPBEXexcBad9 5 12" xfId="10806" xr:uid="{00000000-0005-0000-0000-000002340000}"/>
    <cellStyle name="SAPBEXexcBad9 5 13" xfId="11697" xr:uid="{00000000-0005-0000-0000-000003340000}"/>
    <cellStyle name="SAPBEXexcBad9 5 14" xfId="12588" xr:uid="{00000000-0005-0000-0000-000004340000}"/>
    <cellStyle name="SAPBEXexcBad9 5 15" xfId="13454" xr:uid="{00000000-0005-0000-0000-000005340000}"/>
    <cellStyle name="SAPBEXexcBad9 5 16" xfId="14345" xr:uid="{00000000-0005-0000-0000-000006340000}"/>
    <cellStyle name="SAPBEXexcBad9 5 17" xfId="15231" xr:uid="{00000000-0005-0000-0000-000007340000}"/>
    <cellStyle name="SAPBEXexcBad9 5 18" xfId="16115" xr:uid="{00000000-0005-0000-0000-000008340000}"/>
    <cellStyle name="SAPBEXexcBad9 5 19" xfId="17001" xr:uid="{00000000-0005-0000-0000-000009340000}"/>
    <cellStyle name="SAPBEXexcBad9 5 2" xfId="2166" xr:uid="{00000000-0005-0000-0000-00000A340000}"/>
    <cellStyle name="SAPBEXexcBad9 5 2 2" xfId="24744" xr:uid="{00000000-0005-0000-0000-00000B340000}"/>
    <cellStyle name="SAPBEXexcBad9 5 2 2 2" xfId="30573" xr:uid="{00000000-0005-0000-0000-00000C340000}"/>
    <cellStyle name="SAPBEXexcBad9 5 2 2 2 2" xfId="30574" xr:uid="{00000000-0005-0000-0000-00000D340000}"/>
    <cellStyle name="SAPBEXexcBad9 5 2 2 2 2 2" xfId="30575" xr:uid="{00000000-0005-0000-0000-00000E340000}"/>
    <cellStyle name="SAPBEXexcBad9 5 2 2 2 3" xfId="30576" xr:uid="{00000000-0005-0000-0000-00000F340000}"/>
    <cellStyle name="SAPBEXexcBad9 5 2 2 3" xfId="30577" xr:uid="{00000000-0005-0000-0000-000010340000}"/>
    <cellStyle name="SAPBEXexcBad9 5 2 2 3 2" xfId="30578" xr:uid="{00000000-0005-0000-0000-000011340000}"/>
    <cellStyle name="SAPBEXexcBad9 5 2 2 3 2 2" xfId="30579" xr:uid="{00000000-0005-0000-0000-000012340000}"/>
    <cellStyle name="SAPBEXexcBad9 5 2 2 4" xfId="30580" xr:uid="{00000000-0005-0000-0000-000013340000}"/>
    <cellStyle name="SAPBEXexcBad9 5 2 2 4 2" xfId="30581" xr:uid="{00000000-0005-0000-0000-000014340000}"/>
    <cellStyle name="SAPBEXexcBad9 5 2 3" xfId="30582" xr:uid="{00000000-0005-0000-0000-000015340000}"/>
    <cellStyle name="SAPBEXexcBad9 5 2 3 2" xfId="30583" xr:uid="{00000000-0005-0000-0000-000016340000}"/>
    <cellStyle name="SAPBEXexcBad9 5 2 3 2 2" xfId="30584" xr:uid="{00000000-0005-0000-0000-000017340000}"/>
    <cellStyle name="SAPBEXexcBad9 5 2 3 3" xfId="30585" xr:uid="{00000000-0005-0000-0000-000018340000}"/>
    <cellStyle name="SAPBEXexcBad9 5 2 4" xfId="30586" xr:uid="{00000000-0005-0000-0000-000019340000}"/>
    <cellStyle name="SAPBEXexcBad9 5 2 4 2" xfId="30587" xr:uid="{00000000-0005-0000-0000-00001A340000}"/>
    <cellStyle name="SAPBEXexcBad9 5 2 4 2 2" xfId="30588" xr:uid="{00000000-0005-0000-0000-00001B340000}"/>
    <cellStyle name="SAPBEXexcBad9 5 2 5" xfId="30589" xr:uid="{00000000-0005-0000-0000-00001C340000}"/>
    <cellStyle name="SAPBEXexcBad9 5 2 5 2" xfId="30590" xr:uid="{00000000-0005-0000-0000-00001D340000}"/>
    <cellStyle name="SAPBEXexcBad9 5 20" xfId="17881" xr:uid="{00000000-0005-0000-0000-00001E340000}"/>
    <cellStyle name="SAPBEXexcBad9 5 21" xfId="18762" xr:uid="{00000000-0005-0000-0000-00001F340000}"/>
    <cellStyle name="SAPBEXexcBad9 5 22" xfId="19620" xr:uid="{00000000-0005-0000-0000-000020340000}"/>
    <cellStyle name="SAPBEXexcBad9 5 23" xfId="20486" xr:uid="{00000000-0005-0000-0000-000021340000}"/>
    <cellStyle name="SAPBEXexcBad9 5 24" xfId="21344" xr:uid="{00000000-0005-0000-0000-000022340000}"/>
    <cellStyle name="SAPBEXexcBad9 5 25" xfId="22185" xr:uid="{00000000-0005-0000-0000-000023340000}"/>
    <cellStyle name="SAPBEXexcBad9 5 26" xfId="23014" xr:uid="{00000000-0005-0000-0000-000024340000}"/>
    <cellStyle name="SAPBEXexcBad9 5 27" xfId="23816" xr:uid="{00000000-0005-0000-0000-000025340000}"/>
    <cellStyle name="SAPBEXexcBad9 5 3" xfId="2884" xr:uid="{00000000-0005-0000-0000-000026340000}"/>
    <cellStyle name="SAPBEXexcBad9 5 4" xfId="3786" xr:uid="{00000000-0005-0000-0000-000027340000}"/>
    <cellStyle name="SAPBEXexcBad9 5 5" xfId="4674" xr:uid="{00000000-0005-0000-0000-000028340000}"/>
    <cellStyle name="SAPBEXexcBad9 5 6" xfId="5563" xr:uid="{00000000-0005-0000-0000-000029340000}"/>
    <cellStyle name="SAPBEXexcBad9 5 7" xfId="6457" xr:uid="{00000000-0005-0000-0000-00002A340000}"/>
    <cellStyle name="SAPBEXexcBad9 5 8" xfId="7253" xr:uid="{00000000-0005-0000-0000-00002B340000}"/>
    <cellStyle name="SAPBEXexcBad9 5 9" xfId="8159" xr:uid="{00000000-0005-0000-0000-00002C340000}"/>
    <cellStyle name="SAPBEXexcBad9 6" xfId="709" xr:uid="{00000000-0005-0000-0000-00002D340000}"/>
    <cellStyle name="SAPBEXexcBad9 6 10" xfId="9049" xr:uid="{00000000-0005-0000-0000-00002E340000}"/>
    <cellStyle name="SAPBEXexcBad9 6 11" xfId="9938" xr:uid="{00000000-0005-0000-0000-00002F340000}"/>
    <cellStyle name="SAPBEXexcBad9 6 12" xfId="10807" xr:uid="{00000000-0005-0000-0000-000030340000}"/>
    <cellStyle name="SAPBEXexcBad9 6 13" xfId="11698" xr:uid="{00000000-0005-0000-0000-000031340000}"/>
    <cellStyle name="SAPBEXexcBad9 6 14" xfId="12589" xr:uid="{00000000-0005-0000-0000-000032340000}"/>
    <cellStyle name="SAPBEXexcBad9 6 15" xfId="13455" xr:uid="{00000000-0005-0000-0000-000033340000}"/>
    <cellStyle name="SAPBEXexcBad9 6 16" xfId="14346" xr:uid="{00000000-0005-0000-0000-000034340000}"/>
    <cellStyle name="SAPBEXexcBad9 6 17" xfId="15232" xr:uid="{00000000-0005-0000-0000-000035340000}"/>
    <cellStyle name="SAPBEXexcBad9 6 18" xfId="16116" xr:uid="{00000000-0005-0000-0000-000036340000}"/>
    <cellStyle name="SAPBEXexcBad9 6 19" xfId="17002" xr:uid="{00000000-0005-0000-0000-000037340000}"/>
    <cellStyle name="SAPBEXexcBad9 6 2" xfId="2167" xr:uid="{00000000-0005-0000-0000-000038340000}"/>
    <cellStyle name="SAPBEXexcBad9 6 2 2" xfId="24745" xr:uid="{00000000-0005-0000-0000-000039340000}"/>
    <cellStyle name="SAPBEXexcBad9 6 2 2 2" xfId="30591" xr:uid="{00000000-0005-0000-0000-00003A340000}"/>
    <cellStyle name="SAPBEXexcBad9 6 2 2 2 2" xfId="30592" xr:uid="{00000000-0005-0000-0000-00003B340000}"/>
    <cellStyle name="SAPBEXexcBad9 6 2 2 2 2 2" xfId="30593" xr:uid="{00000000-0005-0000-0000-00003C340000}"/>
    <cellStyle name="SAPBEXexcBad9 6 2 2 2 3" xfId="30594" xr:uid="{00000000-0005-0000-0000-00003D340000}"/>
    <cellStyle name="SAPBEXexcBad9 6 2 2 3" xfId="30595" xr:uid="{00000000-0005-0000-0000-00003E340000}"/>
    <cellStyle name="SAPBEXexcBad9 6 2 2 3 2" xfId="30596" xr:uid="{00000000-0005-0000-0000-00003F340000}"/>
    <cellStyle name="SAPBEXexcBad9 6 2 2 3 2 2" xfId="30597" xr:uid="{00000000-0005-0000-0000-000040340000}"/>
    <cellStyle name="SAPBEXexcBad9 6 2 2 4" xfId="30598" xr:uid="{00000000-0005-0000-0000-000041340000}"/>
    <cellStyle name="SAPBEXexcBad9 6 2 2 4 2" xfId="30599" xr:uid="{00000000-0005-0000-0000-000042340000}"/>
    <cellStyle name="SAPBEXexcBad9 6 2 3" xfId="30600" xr:uid="{00000000-0005-0000-0000-000043340000}"/>
    <cellStyle name="SAPBEXexcBad9 6 2 3 2" xfId="30601" xr:uid="{00000000-0005-0000-0000-000044340000}"/>
    <cellStyle name="SAPBEXexcBad9 6 2 3 2 2" xfId="30602" xr:uid="{00000000-0005-0000-0000-000045340000}"/>
    <cellStyle name="SAPBEXexcBad9 6 2 3 3" xfId="30603" xr:uid="{00000000-0005-0000-0000-000046340000}"/>
    <cellStyle name="SAPBEXexcBad9 6 2 4" xfId="30604" xr:uid="{00000000-0005-0000-0000-000047340000}"/>
    <cellStyle name="SAPBEXexcBad9 6 2 4 2" xfId="30605" xr:uid="{00000000-0005-0000-0000-000048340000}"/>
    <cellStyle name="SAPBEXexcBad9 6 2 4 2 2" xfId="30606" xr:uid="{00000000-0005-0000-0000-000049340000}"/>
    <cellStyle name="SAPBEXexcBad9 6 2 5" xfId="30607" xr:uid="{00000000-0005-0000-0000-00004A340000}"/>
    <cellStyle name="SAPBEXexcBad9 6 2 5 2" xfId="30608" xr:uid="{00000000-0005-0000-0000-00004B340000}"/>
    <cellStyle name="SAPBEXexcBad9 6 20" xfId="17882" xr:uid="{00000000-0005-0000-0000-00004C340000}"/>
    <cellStyle name="SAPBEXexcBad9 6 21" xfId="18763" xr:uid="{00000000-0005-0000-0000-00004D340000}"/>
    <cellStyle name="SAPBEXexcBad9 6 22" xfId="19621" xr:uid="{00000000-0005-0000-0000-00004E340000}"/>
    <cellStyle name="SAPBEXexcBad9 6 23" xfId="20487" xr:uid="{00000000-0005-0000-0000-00004F340000}"/>
    <cellStyle name="SAPBEXexcBad9 6 24" xfId="21345" xr:uid="{00000000-0005-0000-0000-000050340000}"/>
    <cellStyle name="SAPBEXexcBad9 6 25" xfId="22186" xr:uid="{00000000-0005-0000-0000-000051340000}"/>
    <cellStyle name="SAPBEXexcBad9 6 26" xfId="23015" xr:uid="{00000000-0005-0000-0000-000052340000}"/>
    <cellStyle name="SAPBEXexcBad9 6 27" xfId="23817" xr:uid="{00000000-0005-0000-0000-000053340000}"/>
    <cellStyle name="SAPBEXexcBad9 6 3" xfId="2885" xr:uid="{00000000-0005-0000-0000-000054340000}"/>
    <cellStyle name="SAPBEXexcBad9 6 4" xfId="3787" xr:uid="{00000000-0005-0000-0000-000055340000}"/>
    <cellStyle name="SAPBEXexcBad9 6 5" xfId="4675" xr:uid="{00000000-0005-0000-0000-000056340000}"/>
    <cellStyle name="SAPBEXexcBad9 6 6" xfId="5564" xr:uid="{00000000-0005-0000-0000-000057340000}"/>
    <cellStyle name="SAPBEXexcBad9 6 7" xfId="6458" xr:uid="{00000000-0005-0000-0000-000058340000}"/>
    <cellStyle name="SAPBEXexcBad9 6 8" xfId="7047" xr:uid="{00000000-0005-0000-0000-000059340000}"/>
    <cellStyle name="SAPBEXexcBad9 6 9" xfId="8160" xr:uid="{00000000-0005-0000-0000-00005A340000}"/>
    <cellStyle name="SAPBEXexcBad9 7" xfId="710" xr:uid="{00000000-0005-0000-0000-00005B340000}"/>
    <cellStyle name="SAPBEXexcBad9 7 10" xfId="9050" xr:uid="{00000000-0005-0000-0000-00005C340000}"/>
    <cellStyle name="SAPBEXexcBad9 7 11" xfId="9939" xr:uid="{00000000-0005-0000-0000-00005D340000}"/>
    <cellStyle name="SAPBEXexcBad9 7 12" xfId="10808" xr:uid="{00000000-0005-0000-0000-00005E340000}"/>
    <cellStyle name="SAPBEXexcBad9 7 13" xfId="11699" xr:uid="{00000000-0005-0000-0000-00005F340000}"/>
    <cellStyle name="SAPBEXexcBad9 7 14" xfId="12590" xr:uid="{00000000-0005-0000-0000-000060340000}"/>
    <cellStyle name="SAPBEXexcBad9 7 15" xfId="13456" xr:uid="{00000000-0005-0000-0000-000061340000}"/>
    <cellStyle name="SAPBEXexcBad9 7 16" xfId="14347" xr:uid="{00000000-0005-0000-0000-000062340000}"/>
    <cellStyle name="SAPBEXexcBad9 7 17" xfId="15233" xr:uid="{00000000-0005-0000-0000-000063340000}"/>
    <cellStyle name="SAPBEXexcBad9 7 18" xfId="16117" xr:uid="{00000000-0005-0000-0000-000064340000}"/>
    <cellStyle name="SAPBEXexcBad9 7 19" xfId="17003" xr:uid="{00000000-0005-0000-0000-000065340000}"/>
    <cellStyle name="SAPBEXexcBad9 7 2" xfId="2168" xr:uid="{00000000-0005-0000-0000-000066340000}"/>
    <cellStyle name="SAPBEXexcBad9 7 2 2" xfId="24746" xr:uid="{00000000-0005-0000-0000-000067340000}"/>
    <cellStyle name="SAPBEXexcBad9 7 2 2 2" xfId="30609" xr:uid="{00000000-0005-0000-0000-000068340000}"/>
    <cellStyle name="SAPBEXexcBad9 7 2 2 2 2" xfId="30610" xr:uid="{00000000-0005-0000-0000-000069340000}"/>
    <cellStyle name="SAPBEXexcBad9 7 2 2 2 2 2" xfId="30611" xr:uid="{00000000-0005-0000-0000-00006A340000}"/>
    <cellStyle name="SAPBEXexcBad9 7 2 2 2 3" xfId="30612" xr:uid="{00000000-0005-0000-0000-00006B340000}"/>
    <cellStyle name="SAPBEXexcBad9 7 2 2 3" xfId="30613" xr:uid="{00000000-0005-0000-0000-00006C340000}"/>
    <cellStyle name="SAPBEXexcBad9 7 2 2 3 2" xfId="30614" xr:uid="{00000000-0005-0000-0000-00006D340000}"/>
    <cellStyle name="SAPBEXexcBad9 7 2 2 3 2 2" xfId="30615" xr:uid="{00000000-0005-0000-0000-00006E340000}"/>
    <cellStyle name="SAPBEXexcBad9 7 2 2 4" xfId="30616" xr:uid="{00000000-0005-0000-0000-00006F340000}"/>
    <cellStyle name="SAPBEXexcBad9 7 2 2 4 2" xfId="30617" xr:uid="{00000000-0005-0000-0000-000070340000}"/>
    <cellStyle name="SAPBEXexcBad9 7 2 3" xfId="30618" xr:uid="{00000000-0005-0000-0000-000071340000}"/>
    <cellStyle name="SAPBEXexcBad9 7 2 3 2" xfId="30619" xr:uid="{00000000-0005-0000-0000-000072340000}"/>
    <cellStyle name="SAPBEXexcBad9 7 2 3 2 2" xfId="30620" xr:uid="{00000000-0005-0000-0000-000073340000}"/>
    <cellStyle name="SAPBEXexcBad9 7 2 3 3" xfId="30621" xr:uid="{00000000-0005-0000-0000-000074340000}"/>
    <cellStyle name="SAPBEXexcBad9 7 2 4" xfId="30622" xr:uid="{00000000-0005-0000-0000-000075340000}"/>
    <cellStyle name="SAPBEXexcBad9 7 2 4 2" xfId="30623" xr:uid="{00000000-0005-0000-0000-000076340000}"/>
    <cellStyle name="SAPBEXexcBad9 7 2 4 2 2" xfId="30624" xr:uid="{00000000-0005-0000-0000-000077340000}"/>
    <cellStyle name="SAPBEXexcBad9 7 2 5" xfId="30625" xr:uid="{00000000-0005-0000-0000-000078340000}"/>
    <cellStyle name="SAPBEXexcBad9 7 2 5 2" xfId="30626" xr:uid="{00000000-0005-0000-0000-000079340000}"/>
    <cellStyle name="SAPBEXexcBad9 7 20" xfId="17883" xr:uid="{00000000-0005-0000-0000-00007A340000}"/>
    <cellStyle name="SAPBEXexcBad9 7 21" xfId="18764" xr:uid="{00000000-0005-0000-0000-00007B340000}"/>
    <cellStyle name="SAPBEXexcBad9 7 22" xfId="19622" xr:uid="{00000000-0005-0000-0000-00007C340000}"/>
    <cellStyle name="SAPBEXexcBad9 7 23" xfId="20488" xr:uid="{00000000-0005-0000-0000-00007D340000}"/>
    <cellStyle name="SAPBEXexcBad9 7 24" xfId="21346" xr:uid="{00000000-0005-0000-0000-00007E340000}"/>
    <cellStyle name="SAPBEXexcBad9 7 25" xfId="22187" xr:uid="{00000000-0005-0000-0000-00007F340000}"/>
    <cellStyle name="SAPBEXexcBad9 7 26" xfId="23016" xr:uid="{00000000-0005-0000-0000-000080340000}"/>
    <cellStyle name="SAPBEXexcBad9 7 27" xfId="23818" xr:uid="{00000000-0005-0000-0000-000081340000}"/>
    <cellStyle name="SAPBEXexcBad9 7 3" xfId="2886" xr:uid="{00000000-0005-0000-0000-000082340000}"/>
    <cellStyle name="SAPBEXexcBad9 7 4" xfId="3788" xr:uid="{00000000-0005-0000-0000-000083340000}"/>
    <cellStyle name="SAPBEXexcBad9 7 5" xfId="4676" xr:uid="{00000000-0005-0000-0000-000084340000}"/>
    <cellStyle name="SAPBEXexcBad9 7 6" xfId="5565" xr:uid="{00000000-0005-0000-0000-000085340000}"/>
    <cellStyle name="SAPBEXexcBad9 7 7" xfId="6459" xr:uid="{00000000-0005-0000-0000-000086340000}"/>
    <cellStyle name="SAPBEXexcBad9 7 8" xfId="1586" xr:uid="{00000000-0005-0000-0000-000087340000}"/>
    <cellStyle name="SAPBEXexcBad9 7 9" xfId="8161" xr:uid="{00000000-0005-0000-0000-000088340000}"/>
    <cellStyle name="SAPBEXexcBad9 8" xfId="711" xr:uid="{00000000-0005-0000-0000-000089340000}"/>
    <cellStyle name="SAPBEXexcBad9 8 10" xfId="9032" xr:uid="{00000000-0005-0000-0000-00008A340000}"/>
    <cellStyle name="SAPBEXexcBad9 8 11" xfId="9921" xr:uid="{00000000-0005-0000-0000-00008B340000}"/>
    <cellStyle name="SAPBEXexcBad9 8 12" xfId="10790" xr:uid="{00000000-0005-0000-0000-00008C340000}"/>
    <cellStyle name="SAPBEXexcBad9 8 13" xfId="11681" xr:uid="{00000000-0005-0000-0000-00008D340000}"/>
    <cellStyle name="SAPBEXexcBad9 8 14" xfId="12572" xr:uid="{00000000-0005-0000-0000-00008E340000}"/>
    <cellStyle name="SAPBEXexcBad9 8 15" xfId="13438" xr:uid="{00000000-0005-0000-0000-00008F340000}"/>
    <cellStyle name="SAPBEXexcBad9 8 16" xfId="14329" xr:uid="{00000000-0005-0000-0000-000090340000}"/>
    <cellStyle name="SAPBEXexcBad9 8 17" xfId="15215" xr:uid="{00000000-0005-0000-0000-000091340000}"/>
    <cellStyle name="SAPBEXexcBad9 8 18" xfId="16099" xr:uid="{00000000-0005-0000-0000-000092340000}"/>
    <cellStyle name="SAPBEXexcBad9 8 19" xfId="16985" xr:uid="{00000000-0005-0000-0000-000093340000}"/>
    <cellStyle name="SAPBEXexcBad9 8 2" xfId="2150" xr:uid="{00000000-0005-0000-0000-000094340000}"/>
    <cellStyle name="SAPBEXexcBad9 8 2 2" xfId="24747" xr:uid="{00000000-0005-0000-0000-000095340000}"/>
    <cellStyle name="SAPBEXexcBad9 8 2 2 2" xfId="30627" xr:uid="{00000000-0005-0000-0000-000096340000}"/>
    <cellStyle name="SAPBEXexcBad9 8 2 2 2 2" xfId="30628" xr:uid="{00000000-0005-0000-0000-000097340000}"/>
    <cellStyle name="SAPBEXexcBad9 8 2 2 2 2 2" xfId="30629" xr:uid="{00000000-0005-0000-0000-000098340000}"/>
    <cellStyle name="SAPBEXexcBad9 8 2 2 2 3" xfId="30630" xr:uid="{00000000-0005-0000-0000-000099340000}"/>
    <cellStyle name="SAPBEXexcBad9 8 2 2 3" xfId="30631" xr:uid="{00000000-0005-0000-0000-00009A340000}"/>
    <cellStyle name="SAPBEXexcBad9 8 2 2 3 2" xfId="30632" xr:uid="{00000000-0005-0000-0000-00009B340000}"/>
    <cellStyle name="SAPBEXexcBad9 8 2 2 3 2 2" xfId="30633" xr:uid="{00000000-0005-0000-0000-00009C340000}"/>
    <cellStyle name="SAPBEXexcBad9 8 2 2 4" xfId="30634" xr:uid="{00000000-0005-0000-0000-00009D340000}"/>
    <cellStyle name="SAPBEXexcBad9 8 2 2 4 2" xfId="30635" xr:uid="{00000000-0005-0000-0000-00009E340000}"/>
    <cellStyle name="SAPBEXexcBad9 8 2 3" xfId="30636" xr:uid="{00000000-0005-0000-0000-00009F340000}"/>
    <cellStyle name="SAPBEXexcBad9 8 2 3 2" xfId="30637" xr:uid="{00000000-0005-0000-0000-0000A0340000}"/>
    <cellStyle name="SAPBEXexcBad9 8 2 3 2 2" xfId="30638" xr:uid="{00000000-0005-0000-0000-0000A1340000}"/>
    <cellStyle name="SAPBEXexcBad9 8 2 3 3" xfId="30639" xr:uid="{00000000-0005-0000-0000-0000A2340000}"/>
    <cellStyle name="SAPBEXexcBad9 8 2 4" xfId="30640" xr:uid="{00000000-0005-0000-0000-0000A3340000}"/>
    <cellStyle name="SAPBEXexcBad9 8 2 4 2" xfId="30641" xr:uid="{00000000-0005-0000-0000-0000A4340000}"/>
    <cellStyle name="SAPBEXexcBad9 8 2 4 2 2" xfId="30642" xr:uid="{00000000-0005-0000-0000-0000A5340000}"/>
    <cellStyle name="SAPBEXexcBad9 8 2 5" xfId="30643" xr:uid="{00000000-0005-0000-0000-0000A6340000}"/>
    <cellStyle name="SAPBEXexcBad9 8 2 5 2" xfId="30644" xr:uid="{00000000-0005-0000-0000-0000A7340000}"/>
    <cellStyle name="SAPBEXexcBad9 8 20" xfId="17865" xr:uid="{00000000-0005-0000-0000-0000A8340000}"/>
    <cellStyle name="SAPBEXexcBad9 8 21" xfId="18746" xr:uid="{00000000-0005-0000-0000-0000A9340000}"/>
    <cellStyle name="SAPBEXexcBad9 8 22" xfId="19604" xr:uid="{00000000-0005-0000-0000-0000AA340000}"/>
    <cellStyle name="SAPBEXexcBad9 8 23" xfId="20470" xr:uid="{00000000-0005-0000-0000-0000AB340000}"/>
    <cellStyle name="SAPBEXexcBad9 8 24" xfId="21328" xr:uid="{00000000-0005-0000-0000-0000AC340000}"/>
    <cellStyle name="SAPBEXexcBad9 8 25" xfId="22169" xr:uid="{00000000-0005-0000-0000-0000AD340000}"/>
    <cellStyle name="SAPBEXexcBad9 8 26" xfId="22998" xr:uid="{00000000-0005-0000-0000-0000AE340000}"/>
    <cellStyle name="SAPBEXexcBad9 8 27" xfId="23800" xr:uid="{00000000-0005-0000-0000-0000AF340000}"/>
    <cellStyle name="SAPBEXexcBad9 8 3" xfId="2868" xr:uid="{00000000-0005-0000-0000-0000B0340000}"/>
    <cellStyle name="SAPBEXexcBad9 8 4" xfId="3770" xr:uid="{00000000-0005-0000-0000-0000B1340000}"/>
    <cellStyle name="SAPBEXexcBad9 8 5" xfId="4658" xr:uid="{00000000-0005-0000-0000-0000B2340000}"/>
    <cellStyle name="SAPBEXexcBad9 8 6" xfId="5547" xr:uid="{00000000-0005-0000-0000-0000B3340000}"/>
    <cellStyle name="SAPBEXexcBad9 8 7" xfId="6441" xr:uid="{00000000-0005-0000-0000-0000B4340000}"/>
    <cellStyle name="SAPBEXexcBad9 8 8" xfId="7266" xr:uid="{00000000-0005-0000-0000-0000B5340000}"/>
    <cellStyle name="SAPBEXexcBad9 8 9" xfId="8143" xr:uid="{00000000-0005-0000-0000-0000B6340000}"/>
    <cellStyle name="SAPBEXexcBad9 9" xfId="712" xr:uid="{00000000-0005-0000-0000-0000B7340000}"/>
    <cellStyle name="SAPBEXexcBad9 9 10" xfId="1585" xr:uid="{00000000-0005-0000-0000-0000B8340000}"/>
    <cellStyle name="SAPBEXexcBad9 9 11" xfId="7423" xr:uid="{00000000-0005-0000-0000-0000B9340000}"/>
    <cellStyle name="SAPBEXexcBad9 9 12" xfId="7095" xr:uid="{00000000-0005-0000-0000-0000BA340000}"/>
    <cellStyle name="SAPBEXexcBad9 9 13" xfId="8828" xr:uid="{00000000-0005-0000-0000-0000BB340000}"/>
    <cellStyle name="SAPBEXexcBad9 9 14" xfId="10429" xr:uid="{00000000-0005-0000-0000-0000BC340000}"/>
    <cellStyle name="SAPBEXexcBad9 9 15" xfId="10435" xr:uid="{00000000-0005-0000-0000-0000BD340000}"/>
    <cellStyle name="SAPBEXexcBad9 9 16" xfId="11476" xr:uid="{00000000-0005-0000-0000-0000BE340000}"/>
    <cellStyle name="SAPBEXexcBad9 9 17" xfId="13080" xr:uid="{00000000-0005-0000-0000-0000BF340000}"/>
    <cellStyle name="SAPBEXexcBad9 9 18" xfId="13234" xr:uid="{00000000-0005-0000-0000-0000C0340000}"/>
    <cellStyle name="SAPBEXexcBad9 9 19" xfId="14125" xr:uid="{00000000-0005-0000-0000-0000C1340000}"/>
    <cellStyle name="SAPBEXexcBad9 9 2" xfId="1602" xr:uid="{00000000-0005-0000-0000-0000C2340000}"/>
    <cellStyle name="SAPBEXexcBad9 9 2 2" xfId="30645" xr:uid="{00000000-0005-0000-0000-0000C3340000}"/>
    <cellStyle name="SAPBEXexcBad9 9 2 2 2" xfId="30646" xr:uid="{00000000-0005-0000-0000-0000C4340000}"/>
    <cellStyle name="SAPBEXexcBad9 9 2 2 2 2" xfId="30647" xr:uid="{00000000-0005-0000-0000-0000C5340000}"/>
    <cellStyle name="SAPBEXexcBad9 9 2 2 3" xfId="30648" xr:uid="{00000000-0005-0000-0000-0000C6340000}"/>
    <cellStyle name="SAPBEXexcBad9 9 2 3" xfId="30649" xr:uid="{00000000-0005-0000-0000-0000C7340000}"/>
    <cellStyle name="SAPBEXexcBad9 9 2 3 2" xfId="30650" xr:uid="{00000000-0005-0000-0000-0000C8340000}"/>
    <cellStyle name="SAPBEXexcBad9 9 2 3 2 2" xfId="30651" xr:uid="{00000000-0005-0000-0000-0000C9340000}"/>
    <cellStyle name="SAPBEXexcBad9 9 2 4" xfId="30652" xr:uid="{00000000-0005-0000-0000-0000CA340000}"/>
    <cellStyle name="SAPBEXexcBad9 9 2 4 2" xfId="30653" xr:uid="{00000000-0005-0000-0000-0000CB340000}"/>
    <cellStyle name="SAPBEXexcBad9 9 20" xfId="15011" xr:uid="{00000000-0005-0000-0000-0000CC340000}"/>
    <cellStyle name="SAPBEXexcBad9 9 21" xfId="15896" xr:uid="{00000000-0005-0000-0000-0000CD340000}"/>
    <cellStyle name="SAPBEXexcBad9 9 22" xfId="9624" xr:uid="{00000000-0005-0000-0000-0000CE340000}"/>
    <cellStyle name="SAPBEXexcBad9 9 23" xfId="17661" xr:uid="{00000000-0005-0000-0000-0000CF340000}"/>
    <cellStyle name="SAPBEXexcBad9 9 24" xfId="19253" xr:uid="{00000000-0005-0000-0000-0000D0340000}"/>
    <cellStyle name="SAPBEXexcBad9 9 25" xfId="19400" xr:uid="{00000000-0005-0000-0000-0000D1340000}"/>
    <cellStyle name="SAPBEXexcBad9 9 26" xfId="20266" xr:uid="{00000000-0005-0000-0000-0000D2340000}"/>
    <cellStyle name="SAPBEXexcBad9 9 27" xfId="21126" xr:uid="{00000000-0005-0000-0000-0000D3340000}"/>
    <cellStyle name="SAPBEXexcBad9 9 3" xfId="1908" xr:uid="{00000000-0005-0000-0000-0000D4340000}"/>
    <cellStyle name="SAPBEXexcBad9 9 4" xfId="2691" xr:uid="{00000000-0005-0000-0000-0000D5340000}"/>
    <cellStyle name="SAPBEXexcBad9 9 5" xfId="1748" xr:uid="{00000000-0005-0000-0000-0000D6340000}"/>
    <cellStyle name="SAPBEXexcBad9 9 6" xfId="3475" xr:uid="{00000000-0005-0000-0000-0000D7340000}"/>
    <cellStyle name="SAPBEXexcBad9 9 7" xfId="4362" xr:uid="{00000000-0005-0000-0000-0000D8340000}"/>
    <cellStyle name="SAPBEXexcBad9 9 8" xfId="6813" xr:uid="{00000000-0005-0000-0000-0000D9340000}"/>
    <cellStyle name="SAPBEXexcBad9 9 9" xfId="4308" xr:uid="{00000000-0005-0000-0000-0000DA340000}"/>
    <cellStyle name="SAPBEXexcBad9_20120921_SF-grote-ronde-Liesbethdump2" xfId="713" xr:uid="{00000000-0005-0000-0000-0000DB340000}"/>
    <cellStyle name="SAPBEXexcCritical4" xfId="714" xr:uid="{00000000-0005-0000-0000-0000DC340000}"/>
    <cellStyle name="SAPBEXexcCritical4 10" xfId="1500" xr:uid="{00000000-0005-0000-0000-0000DD340000}"/>
    <cellStyle name="SAPBEXexcCritical4 10 2" xfId="30654" xr:uid="{00000000-0005-0000-0000-0000DE340000}"/>
    <cellStyle name="SAPBEXexcCritical4 10 2 2" xfId="30655" xr:uid="{00000000-0005-0000-0000-0000DF340000}"/>
    <cellStyle name="SAPBEXexcCritical4 10 2 2 2" xfId="30656" xr:uid="{00000000-0005-0000-0000-0000E0340000}"/>
    <cellStyle name="SAPBEXexcCritical4 10 2 3" xfId="30657" xr:uid="{00000000-0005-0000-0000-0000E1340000}"/>
    <cellStyle name="SAPBEXexcCritical4 10 3" xfId="30658" xr:uid="{00000000-0005-0000-0000-0000E2340000}"/>
    <cellStyle name="SAPBEXexcCritical4 10 3 2" xfId="30659" xr:uid="{00000000-0005-0000-0000-0000E3340000}"/>
    <cellStyle name="SAPBEXexcCritical4 10 3 2 2" xfId="30660" xr:uid="{00000000-0005-0000-0000-0000E4340000}"/>
    <cellStyle name="SAPBEXexcCritical4 10 4" xfId="30661" xr:uid="{00000000-0005-0000-0000-0000E5340000}"/>
    <cellStyle name="SAPBEXexcCritical4 10 4 2" xfId="30662" xr:uid="{00000000-0005-0000-0000-0000E6340000}"/>
    <cellStyle name="SAPBEXexcCritical4 11" xfId="1938" xr:uid="{00000000-0005-0000-0000-0000E7340000}"/>
    <cellStyle name="SAPBEXexcCritical4 12" xfId="2617" xr:uid="{00000000-0005-0000-0000-0000E8340000}"/>
    <cellStyle name="SAPBEXexcCritical4 13" xfId="4260" xr:uid="{00000000-0005-0000-0000-0000E9340000}"/>
    <cellStyle name="SAPBEXexcCritical4 14" xfId="5148" xr:uid="{00000000-0005-0000-0000-0000EA340000}"/>
    <cellStyle name="SAPBEXexcCritical4 15" xfId="6037" xr:uid="{00000000-0005-0000-0000-0000EB340000}"/>
    <cellStyle name="SAPBEXexcCritical4 16" xfId="7101" xr:uid="{00000000-0005-0000-0000-0000EC340000}"/>
    <cellStyle name="SAPBEXexcCritical4 17" xfId="7721" xr:uid="{00000000-0005-0000-0000-0000ED340000}"/>
    <cellStyle name="SAPBEXexcCritical4 18" xfId="7715" xr:uid="{00000000-0005-0000-0000-0000EE340000}"/>
    <cellStyle name="SAPBEXexcCritical4 19" xfId="7502" xr:uid="{00000000-0005-0000-0000-0000EF340000}"/>
    <cellStyle name="SAPBEXexcCritical4 2" xfId="715" xr:uid="{00000000-0005-0000-0000-0000F0340000}"/>
    <cellStyle name="SAPBEXexcCritical4 2 10" xfId="2530" xr:uid="{00000000-0005-0000-0000-0000F1340000}"/>
    <cellStyle name="SAPBEXexcCritical4 2 11" xfId="3443" xr:uid="{00000000-0005-0000-0000-0000F2340000}"/>
    <cellStyle name="SAPBEXexcCritical4 2 12" xfId="1815" xr:uid="{00000000-0005-0000-0000-0000F3340000}"/>
    <cellStyle name="SAPBEXexcCritical4 2 13" xfId="7523" xr:uid="{00000000-0005-0000-0000-0000F4340000}"/>
    <cellStyle name="SAPBEXexcCritical4 2 14" xfId="7678" xr:uid="{00000000-0005-0000-0000-0000F5340000}"/>
    <cellStyle name="SAPBEXexcCritical4 2 15" xfId="7714" xr:uid="{00000000-0005-0000-0000-0000F6340000}"/>
    <cellStyle name="SAPBEXexcCritical4 2 16" xfId="7630" xr:uid="{00000000-0005-0000-0000-0000F7340000}"/>
    <cellStyle name="SAPBEXexcCritical4 2 17" xfId="7836" xr:uid="{00000000-0005-0000-0000-0000F8340000}"/>
    <cellStyle name="SAPBEXexcCritical4 2 18" xfId="7636" xr:uid="{00000000-0005-0000-0000-0000F9340000}"/>
    <cellStyle name="SAPBEXexcCritical4 2 19" xfId="8713" xr:uid="{00000000-0005-0000-0000-0000FA340000}"/>
    <cellStyle name="SAPBEXexcCritical4 2 2" xfId="716" xr:uid="{00000000-0005-0000-0000-0000FB340000}"/>
    <cellStyle name="SAPBEXexcCritical4 2 2 10" xfId="4379" xr:uid="{00000000-0005-0000-0000-0000FC340000}"/>
    <cellStyle name="SAPBEXexcCritical4 2 2 11" xfId="5269" xr:uid="{00000000-0005-0000-0000-0000FD340000}"/>
    <cellStyle name="SAPBEXexcCritical4 2 2 12" xfId="6164" xr:uid="{00000000-0005-0000-0000-0000FE340000}"/>
    <cellStyle name="SAPBEXexcCritical4 2 2 13" xfId="7472" xr:uid="{00000000-0005-0000-0000-0000FF340000}"/>
    <cellStyle name="SAPBEXexcCritical4 2 2 14" xfId="7870" xr:uid="{00000000-0005-0000-0000-000000350000}"/>
    <cellStyle name="SAPBEXexcCritical4 2 2 15" xfId="8760" xr:uid="{00000000-0005-0000-0000-000001350000}"/>
    <cellStyle name="SAPBEXexcCritical4 2 2 16" xfId="9649" xr:uid="{00000000-0005-0000-0000-000002350000}"/>
    <cellStyle name="SAPBEXexcCritical4 2 2 17" xfId="10517" xr:uid="{00000000-0005-0000-0000-000003350000}"/>
    <cellStyle name="SAPBEXexcCritical4 2 2 18" xfId="11408" xr:uid="{00000000-0005-0000-0000-000004350000}"/>
    <cellStyle name="SAPBEXexcCritical4 2 2 19" xfId="12298" xr:uid="{00000000-0005-0000-0000-000005350000}"/>
    <cellStyle name="SAPBEXexcCritical4 2 2 2" xfId="717" xr:uid="{00000000-0005-0000-0000-000006350000}"/>
    <cellStyle name="SAPBEXexcCritical4 2 2 2 10" xfId="9052" xr:uid="{00000000-0005-0000-0000-000007350000}"/>
    <cellStyle name="SAPBEXexcCritical4 2 2 2 11" xfId="9941" xr:uid="{00000000-0005-0000-0000-000008350000}"/>
    <cellStyle name="SAPBEXexcCritical4 2 2 2 12" xfId="10810" xr:uid="{00000000-0005-0000-0000-000009350000}"/>
    <cellStyle name="SAPBEXexcCritical4 2 2 2 13" xfId="11701" xr:uid="{00000000-0005-0000-0000-00000A350000}"/>
    <cellStyle name="SAPBEXexcCritical4 2 2 2 14" xfId="12592" xr:uid="{00000000-0005-0000-0000-00000B350000}"/>
    <cellStyle name="SAPBEXexcCritical4 2 2 2 15" xfId="13458" xr:uid="{00000000-0005-0000-0000-00000C350000}"/>
    <cellStyle name="SAPBEXexcCritical4 2 2 2 16" xfId="14349" xr:uid="{00000000-0005-0000-0000-00000D350000}"/>
    <cellStyle name="SAPBEXexcCritical4 2 2 2 17" xfId="15235" xr:uid="{00000000-0005-0000-0000-00000E350000}"/>
    <cellStyle name="SAPBEXexcCritical4 2 2 2 18" xfId="16119" xr:uid="{00000000-0005-0000-0000-00000F350000}"/>
    <cellStyle name="SAPBEXexcCritical4 2 2 2 19" xfId="17005" xr:uid="{00000000-0005-0000-0000-000010350000}"/>
    <cellStyle name="SAPBEXexcCritical4 2 2 2 2" xfId="2170" xr:uid="{00000000-0005-0000-0000-000011350000}"/>
    <cellStyle name="SAPBEXexcCritical4 2 2 2 2 2" xfId="24748" xr:uid="{00000000-0005-0000-0000-000012350000}"/>
    <cellStyle name="SAPBEXexcCritical4 2 2 2 2 2 2" xfId="30663" xr:uid="{00000000-0005-0000-0000-000013350000}"/>
    <cellStyle name="SAPBEXexcCritical4 2 2 2 2 2 2 2" xfId="30664" xr:uid="{00000000-0005-0000-0000-000014350000}"/>
    <cellStyle name="SAPBEXexcCritical4 2 2 2 2 2 2 2 2" xfId="30665" xr:uid="{00000000-0005-0000-0000-000015350000}"/>
    <cellStyle name="SAPBEXexcCritical4 2 2 2 2 2 2 3" xfId="30666" xr:uid="{00000000-0005-0000-0000-000016350000}"/>
    <cellStyle name="SAPBEXexcCritical4 2 2 2 2 2 3" xfId="30667" xr:uid="{00000000-0005-0000-0000-000017350000}"/>
    <cellStyle name="SAPBEXexcCritical4 2 2 2 2 2 3 2" xfId="30668" xr:uid="{00000000-0005-0000-0000-000018350000}"/>
    <cellStyle name="SAPBEXexcCritical4 2 2 2 2 2 3 2 2" xfId="30669" xr:uid="{00000000-0005-0000-0000-000019350000}"/>
    <cellStyle name="SAPBEXexcCritical4 2 2 2 2 2 4" xfId="30670" xr:uid="{00000000-0005-0000-0000-00001A350000}"/>
    <cellStyle name="SAPBEXexcCritical4 2 2 2 2 2 4 2" xfId="30671" xr:uid="{00000000-0005-0000-0000-00001B350000}"/>
    <cellStyle name="SAPBEXexcCritical4 2 2 2 2 3" xfId="30672" xr:uid="{00000000-0005-0000-0000-00001C350000}"/>
    <cellStyle name="SAPBEXexcCritical4 2 2 2 2 3 2" xfId="30673" xr:uid="{00000000-0005-0000-0000-00001D350000}"/>
    <cellStyle name="SAPBEXexcCritical4 2 2 2 2 3 2 2" xfId="30674" xr:uid="{00000000-0005-0000-0000-00001E350000}"/>
    <cellStyle name="SAPBEXexcCritical4 2 2 2 2 3 3" xfId="30675" xr:uid="{00000000-0005-0000-0000-00001F350000}"/>
    <cellStyle name="SAPBEXexcCritical4 2 2 2 2 4" xfId="30676" xr:uid="{00000000-0005-0000-0000-000020350000}"/>
    <cellStyle name="SAPBEXexcCritical4 2 2 2 2 4 2" xfId="30677" xr:uid="{00000000-0005-0000-0000-000021350000}"/>
    <cellStyle name="SAPBEXexcCritical4 2 2 2 2 4 2 2" xfId="30678" xr:uid="{00000000-0005-0000-0000-000022350000}"/>
    <cellStyle name="SAPBEXexcCritical4 2 2 2 2 5" xfId="30679" xr:uid="{00000000-0005-0000-0000-000023350000}"/>
    <cellStyle name="SAPBEXexcCritical4 2 2 2 2 5 2" xfId="30680" xr:uid="{00000000-0005-0000-0000-000024350000}"/>
    <cellStyle name="SAPBEXexcCritical4 2 2 2 20" xfId="17885" xr:uid="{00000000-0005-0000-0000-000025350000}"/>
    <cellStyle name="SAPBEXexcCritical4 2 2 2 21" xfId="18766" xr:uid="{00000000-0005-0000-0000-000026350000}"/>
    <cellStyle name="SAPBEXexcCritical4 2 2 2 22" xfId="19624" xr:uid="{00000000-0005-0000-0000-000027350000}"/>
    <cellStyle name="SAPBEXexcCritical4 2 2 2 23" xfId="20490" xr:uid="{00000000-0005-0000-0000-000028350000}"/>
    <cellStyle name="SAPBEXexcCritical4 2 2 2 24" xfId="21348" xr:uid="{00000000-0005-0000-0000-000029350000}"/>
    <cellStyle name="SAPBEXexcCritical4 2 2 2 25" xfId="22189" xr:uid="{00000000-0005-0000-0000-00002A350000}"/>
    <cellStyle name="SAPBEXexcCritical4 2 2 2 26" xfId="23018" xr:uid="{00000000-0005-0000-0000-00002B350000}"/>
    <cellStyle name="SAPBEXexcCritical4 2 2 2 27" xfId="23820" xr:uid="{00000000-0005-0000-0000-00002C350000}"/>
    <cellStyle name="SAPBEXexcCritical4 2 2 2 3" xfId="2888" xr:uid="{00000000-0005-0000-0000-00002D350000}"/>
    <cellStyle name="SAPBEXexcCritical4 2 2 2 4" xfId="3790" xr:uid="{00000000-0005-0000-0000-00002E350000}"/>
    <cellStyle name="SAPBEXexcCritical4 2 2 2 5" xfId="4678" xr:uid="{00000000-0005-0000-0000-00002F350000}"/>
    <cellStyle name="SAPBEXexcCritical4 2 2 2 6" xfId="5567" xr:uid="{00000000-0005-0000-0000-000030350000}"/>
    <cellStyle name="SAPBEXexcCritical4 2 2 2 7" xfId="6461" xr:uid="{00000000-0005-0000-0000-000031350000}"/>
    <cellStyle name="SAPBEXexcCritical4 2 2 2 8" xfId="5333" xr:uid="{00000000-0005-0000-0000-000032350000}"/>
    <cellStyle name="SAPBEXexcCritical4 2 2 2 9" xfId="8163" xr:uid="{00000000-0005-0000-0000-000033350000}"/>
    <cellStyle name="SAPBEXexcCritical4 2 2 20" xfId="13168" xr:uid="{00000000-0005-0000-0000-000034350000}"/>
    <cellStyle name="SAPBEXexcCritical4 2 2 21" xfId="14058" xr:uid="{00000000-0005-0000-0000-000035350000}"/>
    <cellStyle name="SAPBEXexcCritical4 2 2 22" xfId="14945" xr:uid="{00000000-0005-0000-0000-000036350000}"/>
    <cellStyle name="SAPBEXexcCritical4 2 2 23" xfId="15831" xr:uid="{00000000-0005-0000-0000-000037350000}"/>
    <cellStyle name="SAPBEXexcCritical4 2 2 24" xfId="16714" xr:uid="{00000000-0005-0000-0000-000038350000}"/>
    <cellStyle name="SAPBEXexcCritical4 2 2 25" xfId="17599" xr:uid="{00000000-0005-0000-0000-000039350000}"/>
    <cellStyle name="SAPBEXexcCritical4 2 2 26" xfId="18475" xr:uid="{00000000-0005-0000-0000-00003A350000}"/>
    <cellStyle name="SAPBEXexcCritical4 2 2 27" xfId="19336" xr:uid="{00000000-0005-0000-0000-00003B350000}"/>
    <cellStyle name="SAPBEXexcCritical4 2 2 28" xfId="20204" xr:uid="{00000000-0005-0000-0000-00003C350000}"/>
    <cellStyle name="SAPBEXexcCritical4 2 2 29" xfId="21066" xr:uid="{00000000-0005-0000-0000-00003D350000}"/>
    <cellStyle name="SAPBEXexcCritical4 2 2 3" xfId="718" xr:uid="{00000000-0005-0000-0000-00003E350000}"/>
    <cellStyle name="SAPBEXexcCritical4 2 2 3 10" xfId="9053" xr:uid="{00000000-0005-0000-0000-00003F350000}"/>
    <cellStyle name="SAPBEXexcCritical4 2 2 3 11" xfId="9942" xr:uid="{00000000-0005-0000-0000-000040350000}"/>
    <cellStyle name="SAPBEXexcCritical4 2 2 3 12" xfId="10811" xr:uid="{00000000-0005-0000-0000-000041350000}"/>
    <cellStyle name="SAPBEXexcCritical4 2 2 3 13" xfId="11702" xr:uid="{00000000-0005-0000-0000-000042350000}"/>
    <cellStyle name="SAPBEXexcCritical4 2 2 3 14" xfId="12593" xr:uid="{00000000-0005-0000-0000-000043350000}"/>
    <cellStyle name="SAPBEXexcCritical4 2 2 3 15" xfId="13459" xr:uid="{00000000-0005-0000-0000-000044350000}"/>
    <cellStyle name="SAPBEXexcCritical4 2 2 3 16" xfId="14350" xr:uid="{00000000-0005-0000-0000-000045350000}"/>
    <cellStyle name="SAPBEXexcCritical4 2 2 3 17" xfId="15236" xr:uid="{00000000-0005-0000-0000-000046350000}"/>
    <cellStyle name="SAPBEXexcCritical4 2 2 3 18" xfId="16120" xr:uid="{00000000-0005-0000-0000-000047350000}"/>
    <cellStyle name="SAPBEXexcCritical4 2 2 3 19" xfId="17006" xr:uid="{00000000-0005-0000-0000-000048350000}"/>
    <cellStyle name="SAPBEXexcCritical4 2 2 3 2" xfId="2171" xr:uid="{00000000-0005-0000-0000-000049350000}"/>
    <cellStyle name="SAPBEXexcCritical4 2 2 3 2 2" xfId="24749" xr:uid="{00000000-0005-0000-0000-00004A350000}"/>
    <cellStyle name="SAPBEXexcCritical4 2 2 3 2 2 2" xfId="30681" xr:uid="{00000000-0005-0000-0000-00004B350000}"/>
    <cellStyle name="SAPBEXexcCritical4 2 2 3 2 2 2 2" xfId="30682" xr:uid="{00000000-0005-0000-0000-00004C350000}"/>
    <cellStyle name="SAPBEXexcCritical4 2 2 3 2 2 2 2 2" xfId="30683" xr:uid="{00000000-0005-0000-0000-00004D350000}"/>
    <cellStyle name="SAPBEXexcCritical4 2 2 3 2 2 2 3" xfId="30684" xr:uid="{00000000-0005-0000-0000-00004E350000}"/>
    <cellStyle name="SAPBEXexcCritical4 2 2 3 2 2 3" xfId="30685" xr:uid="{00000000-0005-0000-0000-00004F350000}"/>
    <cellStyle name="SAPBEXexcCritical4 2 2 3 2 2 3 2" xfId="30686" xr:uid="{00000000-0005-0000-0000-000050350000}"/>
    <cellStyle name="SAPBEXexcCritical4 2 2 3 2 2 3 2 2" xfId="30687" xr:uid="{00000000-0005-0000-0000-000051350000}"/>
    <cellStyle name="SAPBEXexcCritical4 2 2 3 2 2 4" xfId="30688" xr:uid="{00000000-0005-0000-0000-000052350000}"/>
    <cellStyle name="SAPBEXexcCritical4 2 2 3 2 2 4 2" xfId="30689" xr:uid="{00000000-0005-0000-0000-000053350000}"/>
    <cellStyle name="SAPBEXexcCritical4 2 2 3 2 3" xfId="30690" xr:uid="{00000000-0005-0000-0000-000054350000}"/>
    <cellStyle name="SAPBEXexcCritical4 2 2 3 2 3 2" xfId="30691" xr:uid="{00000000-0005-0000-0000-000055350000}"/>
    <cellStyle name="SAPBEXexcCritical4 2 2 3 2 3 2 2" xfId="30692" xr:uid="{00000000-0005-0000-0000-000056350000}"/>
    <cellStyle name="SAPBEXexcCritical4 2 2 3 2 3 3" xfId="30693" xr:uid="{00000000-0005-0000-0000-000057350000}"/>
    <cellStyle name="SAPBEXexcCritical4 2 2 3 2 4" xfId="30694" xr:uid="{00000000-0005-0000-0000-000058350000}"/>
    <cellStyle name="SAPBEXexcCritical4 2 2 3 2 4 2" xfId="30695" xr:uid="{00000000-0005-0000-0000-000059350000}"/>
    <cellStyle name="SAPBEXexcCritical4 2 2 3 2 4 2 2" xfId="30696" xr:uid="{00000000-0005-0000-0000-00005A350000}"/>
    <cellStyle name="SAPBEXexcCritical4 2 2 3 2 5" xfId="30697" xr:uid="{00000000-0005-0000-0000-00005B350000}"/>
    <cellStyle name="SAPBEXexcCritical4 2 2 3 2 5 2" xfId="30698" xr:uid="{00000000-0005-0000-0000-00005C350000}"/>
    <cellStyle name="SAPBEXexcCritical4 2 2 3 20" xfId="17886" xr:uid="{00000000-0005-0000-0000-00005D350000}"/>
    <cellStyle name="SAPBEXexcCritical4 2 2 3 21" xfId="18767" xr:uid="{00000000-0005-0000-0000-00005E350000}"/>
    <cellStyle name="SAPBEXexcCritical4 2 2 3 22" xfId="19625" xr:uid="{00000000-0005-0000-0000-00005F350000}"/>
    <cellStyle name="SAPBEXexcCritical4 2 2 3 23" xfId="20491" xr:uid="{00000000-0005-0000-0000-000060350000}"/>
    <cellStyle name="SAPBEXexcCritical4 2 2 3 24" xfId="21349" xr:uid="{00000000-0005-0000-0000-000061350000}"/>
    <cellStyle name="SAPBEXexcCritical4 2 2 3 25" xfId="22190" xr:uid="{00000000-0005-0000-0000-000062350000}"/>
    <cellStyle name="SAPBEXexcCritical4 2 2 3 26" xfId="23019" xr:uid="{00000000-0005-0000-0000-000063350000}"/>
    <cellStyle name="SAPBEXexcCritical4 2 2 3 27" xfId="23821" xr:uid="{00000000-0005-0000-0000-000064350000}"/>
    <cellStyle name="SAPBEXexcCritical4 2 2 3 3" xfId="2889" xr:uid="{00000000-0005-0000-0000-000065350000}"/>
    <cellStyle name="SAPBEXexcCritical4 2 2 3 4" xfId="3791" xr:uid="{00000000-0005-0000-0000-000066350000}"/>
    <cellStyle name="SAPBEXexcCritical4 2 2 3 5" xfId="4679" xr:uid="{00000000-0005-0000-0000-000067350000}"/>
    <cellStyle name="SAPBEXexcCritical4 2 2 3 6" xfId="5568" xr:uid="{00000000-0005-0000-0000-000068350000}"/>
    <cellStyle name="SAPBEXexcCritical4 2 2 3 7" xfId="6462" xr:uid="{00000000-0005-0000-0000-000069350000}"/>
    <cellStyle name="SAPBEXexcCritical4 2 2 3 8" xfId="7233" xr:uid="{00000000-0005-0000-0000-00006A350000}"/>
    <cellStyle name="SAPBEXexcCritical4 2 2 3 9" xfId="8164" xr:uid="{00000000-0005-0000-0000-00006B350000}"/>
    <cellStyle name="SAPBEXexcCritical4 2 2 30" xfId="21917" xr:uid="{00000000-0005-0000-0000-00006C350000}"/>
    <cellStyle name="SAPBEXexcCritical4 2 2 31" xfId="22749" xr:uid="{00000000-0005-0000-0000-00006D350000}"/>
    <cellStyle name="SAPBEXexcCritical4 2 2 32" xfId="23558" xr:uid="{00000000-0005-0000-0000-00006E350000}"/>
    <cellStyle name="SAPBEXexcCritical4 2 2 4" xfId="719" xr:uid="{00000000-0005-0000-0000-00006F350000}"/>
    <cellStyle name="SAPBEXexcCritical4 2 2 4 10" xfId="9054" xr:uid="{00000000-0005-0000-0000-000070350000}"/>
    <cellStyle name="SAPBEXexcCritical4 2 2 4 11" xfId="9943" xr:uid="{00000000-0005-0000-0000-000071350000}"/>
    <cellStyle name="SAPBEXexcCritical4 2 2 4 12" xfId="10812" xr:uid="{00000000-0005-0000-0000-000072350000}"/>
    <cellStyle name="SAPBEXexcCritical4 2 2 4 13" xfId="11703" xr:uid="{00000000-0005-0000-0000-000073350000}"/>
    <cellStyle name="SAPBEXexcCritical4 2 2 4 14" xfId="12594" xr:uid="{00000000-0005-0000-0000-000074350000}"/>
    <cellStyle name="SAPBEXexcCritical4 2 2 4 15" xfId="13460" xr:uid="{00000000-0005-0000-0000-000075350000}"/>
    <cellStyle name="SAPBEXexcCritical4 2 2 4 16" xfId="14351" xr:uid="{00000000-0005-0000-0000-000076350000}"/>
    <cellStyle name="SAPBEXexcCritical4 2 2 4 17" xfId="15237" xr:uid="{00000000-0005-0000-0000-000077350000}"/>
    <cellStyle name="SAPBEXexcCritical4 2 2 4 18" xfId="16121" xr:uid="{00000000-0005-0000-0000-000078350000}"/>
    <cellStyle name="SAPBEXexcCritical4 2 2 4 19" xfId="17007" xr:uid="{00000000-0005-0000-0000-000079350000}"/>
    <cellStyle name="SAPBEXexcCritical4 2 2 4 2" xfId="2172" xr:uid="{00000000-0005-0000-0000-00007A350000}"/>
    <cellStyle name="SAPBEXexcCritical4 2 2 4 2 2" xfId="24750" xr:uid="{00000000-0005-0000-0000-00007B350000}"/>
    <cellStyle name="SAPBEXexcCritical4 2 2 4 2 2 2" xfId="30699" xr:uid="{00000000-0005-0000-0000-00007C350000}"/>
    <cellStyle name="SAPBEXexcCritical4 2 2 4 2 2 2 2" xfId="30700" xr:uid="{00000000-0005-0000-0000-00007D350000}"/>
    <cellStyle name="SAPBEXexcCritical4 2 2 4 2 2 2 2 2" xfId="30701" xr:uid="{00000000-0005-0000-0000-00007E350000}"/>
    <cellStyle name="SAPBEXexcCritical4 2 2 4 2 2 2 3" xfId="30702" xr:uid="{00000000-0005-0000-0000-00007F350000}"/>
    <cellStyle name="SAPBEXexcCritical4 2 2 4 2 2 3" xfId="30703" xr:uid="{00000000-0005-0000-0000-000080350000}"/>
    <cellStyle name="SAPBEXexcCritical4 2 2 4 2 2 3 2" xfId="30704" xr:uid="{00000000-0005-0000-0000-000081350000}"/>
    <cellStyle name="SAPBEXexcCritical4 2 2 4 2 2 3 2 2" xfId="30705" xr:uid="{00000000-0005-0000-0000-000082350000}"/>
    <cellStyle name="SAPBEXexcCritical4 2 2 4 2 2 4" xfId="30706" xr:uid="{00000000-0005-0000-0000-000083350000}"/>
    <cellStyle name="SAPBEXexcCritical4 2 2 4 2 2 4 2" xfId="30707" xr:uid="{00000000-0005-0000-0000-000084350000}"/>
    <cellStyle name="SAPBEXexcCritical4 2 2 4 2 3" xfId="30708" xr:uid="{00000000-0005-0000-0000-000085350000}"/>
    <cellStyle name="SAPBEXexcCritical4 2 2 4 2 3 2" xfId="30709" xr:uid="{00000000-0005-0000-0000-000086350000}"/>
    <cellStyle name="SAPBEXexcCritical4 2 2 4 2 3 2 2" xfId="30710" xr:uid="{00000000-0005-0000-0000-000087350000}"/>
    <cellStyle name="SAPBEXexcCritical4 2 2 4 2 3 3" xfId="30711" xr:uid="{00000000-0005-0000-0000-000088350000}"/>
    <cellStyle name="SAPBEXexcCritical4 2 2 4 2 4" xfId="30712" xr:uid="{00000000-0005-0000-0000-000089350000}"/>
    <cellStyle name="SAPBEXexcCritical4 2 2 4 2 4 2" xfId="30713" xr:uid="{00000000-0005-0000-0000-00008A350000}"/>
    <cellStyle name="SAPBEXexcCritical4 2 2 4 2 4 2 2" xfId="30714" xr:uid="{00000000-0005-0000-0000-00008B350000}"/>
    <cellStyle name="SAPBEXexcCritical4 2 2 4 2 5" xfId="30715" xr:uid="{00000000-0005-0000-0000-00008C350000}"/>
    <cellStyle name="SAPBEXexcCritical4 2 2 4 2 5 2" xfId="30716" xr:uid="{00000000-0005-0000-0000-00008D350000}"/>
    <cellStyle name="SAPBEXexcCritical4 2 2 4 20" xfId="17887" xr:uid="{00000000-0005-0000-0000-00008E350000}"/>
    <cellStyle name="SAPBEXexcCritical4 2 2 4 21" xfId="18768" xr:uid="{00000000-0005-0000-0000-00008F350000}"/>
    <cellStyle name="SAPBEXexcCritical4 2 2 4 22" xfId="19626" xr:uid="{00000000-0005-0000-0000-000090350000}"/>
    <cellStyle name="SAPBEXexcCritical4 2 2 4 23" xfId="20492" xr:uid="{00000000-0005-0000-0000-000091350000}"/>
    <cellStyle name="SAPBEXexcCritical4 2 2 4 24" xfId="21350" xr:uid="{00000000-0005-0000-0000-000092350000}"/>
    <cellStyle name="SAPBEXexcCritical4 2 2 4 25" xfId="22191" xr:uid="{00000000-0005-0000-0000-000093350000}"/>
    <cellStyle name="SAPBEXexcCritical4 2 2 4 26" xfId="23020" xr:uid="{00000000-0005-0000-0000-000094350000}"/>
    <cellStyle name="SAPBEXexcCritical4 2 2 4 27" xfId="23822" xr:uid="{00000000-0005-0000-0000-000095350000}"/>
    <cellStyle name="SAPBEXexcCritical4 2 2 4 3" xfId="2890" xr:uid="{00000000-0005-0000-0000-000096350000}"/>
    <cellStyle name="SAPBEXexcCritical4 2 2 4 4" xfId="3792" xr:uid="{00000000-0005-0000-0000-000097350000}"/>
    <cellStyle name="SAPBEXexcCritical4 2 2 4 5" xfId="4680" xr:uid="{00000000-0005-0000-0000-000098350000}"/>
    <cellStyle name="SAPBEXexcCritical4 2 2 4 6" xfId="5569" xr:uid="{00000000-0005-0000-0000-000099350000}"/>
    <cellStyle name="SAPBEXexcCritical4 2 2 4 7" xfId="6463" xr:uid="{00000000-0005-0000-0000-00009A350000}"/>
    <cellStyle name="SAPBEXexcCritical4 2 2 4 8" xfId="7251" xr:uid="{00000000-0005-0000-0000-00009B350000}"/>
    <cellStyle name="SAPBEXexcCritical4 2 2 4 9" xfId="8165" xr:uid="{00000000-0005-0000-0000-00009C350000}"/>
    <cellStyle name="SAPBEXexcCritical4 2 2 5" xfId="720" xr:uid="{00000000-0005-0000-0000-00009D350000}"/>
    <cellStyle name="SAPBEXexcCritical4 2 2 5 10" xfId="9055" xr:uid="{00000000-0005-0000-0000-00009E350000}"/>
    <cellStyle name="SAPBEXexcCritical4 2 2 5 11" xfId="9944" xr:uid="{00000000-0005-0000-0000-00009F350000}"/>
    <cellStyle name="SAPBEXexcCritical4 2 2 5 12" xfId="10813" xr:uid="{00000000-0005-0000-0000-0000A0350000}"/>
    <cellStyle name="SAPBEXexcCritical4 2 2 5 13" xfId="11704" xr:uid="{00000000-0005-0000-0000-0000A1350000}"/>
    <cellStyle name="SAPBEXexcCritical4 2 2 5 14" xfId="12595" xr:uid="{00000000-0005-0000-0000-0000A2350000}"/>
    <cellStyle name="SAPBEXexcCritical4 2 2 5 15" xfId="13461" xr:uid="{00000000-0005-0000-0000-0000A3350000}"/>
    <cellStyle name="SAPBEXexcCritical4 2 2 5 16" xfId="14352" xr:uid="{00000000-0005-0000-0000-0000A4350000}"/>
    <cellStyle name="SAPBEXexcCritical4 2 2 5 17" xfId="15238" xr:uid="{00000000-0005-0000-0000-0000A5350000}"/>
    <cellStyle name="SAPBEXexcCritical4 2 2 5 18" xfId="16122" xr:uid="{00000000-0005-0000-0000-0000A6350000}"/>
    <cellStyle name="SAPBEXexcCritical4 2 2 5 19" xfId="17008" xr:uid="{00000000-0005-0000-0000-0000A7350000}"/>
    <cellStyle name="SAPBEXexcCritical4 2 2 5 2" xfId="2173" xr:uid="{00000000-0005-0000-0000-0000A8350000}"/>
    <cellStyle name="SAPBEXexcCritical4 2 2 5 2 2" xfId="24751" xr:uid="{00000000-0005-0000-0000-0000A9350000}"/>
    <cellStyle name="SAPBEXexcCritical4 2 2 5 2 2 2" xfId="30717" xr:uid="{00000000-0005-0000-0000-0000AA350000}"/>
    <cellStyle name="SAPBEXexcCritical4 2 2 5 2 2 2 2" xfId="30718" xr:uid="{00000000-0005-0000-0000-0000AB350000}"/>
    <cellStyle name="SAPBEXexcCritical4 2 2 5 2 2 2 2 2" xfId="30719" xr:uid="{00000000-0005-0000-0000-0000AC350000}"/>
    <cellStyle name="SAPBEXexcCritical4 2 2 5 2 2 2 3" xfId="30720" xr:uid="{00000000-0005-0000-0000-0000AD350000}"/>
    <cellStyle name="SAPBEXexcCritical4 2 2 5 2 2 3" xfId="30721" xr:uid="{00000000-0005-0000-0000-0000AE350000}"/>
    <cellStyle name="SAPBEXexcCritical4 2 2 5 2 2 3 2" xfId="30722" xr:uid="{00000000-0005-0000-0000-0000AF350000}"/>
    <cellStyle name="SAPBEXexcCritical4 2 2 5 2 2 3 2 2" xfId="30723" xr:uid="{00000000-0005-0000-0000-0000B0350000}"/>
    <cellStyle name="SAPBEXexcCritical4 2 2 5 2 2 4" xfId="30724" xr:uid="{00000000-0005-0000-0000-0000B1350000}"/>
    <cellStyle name="SAPBEXexcCritical4 2 2 5 2 2 4 2" xfId="30725" xr:uid="{00000000-0005-0000-0000-0000B2350000}"/>
    <cellStyle name="SAPBEXexcCritical4 2 2 5 2 3" xfId="30726" xr:uid="{00000000-0005-0000-0000-0000B3350000}"/>
    <cellStyle name="SAPBEXexcCritical4 2 2 5 2 3 2" xfId="30727" xr:uid="{00000000-0005-0000-0000-0000B4350000}"/>
    <cellStyle name="SAPBEXexcCritical4 2 2 5 2 3 2 2" xfId="30728" xr:uid="{00000000-0005-0000-0000-0000B5350000}"/>
    <cellStyle name="SAPBEXexcCritical4 2 2 5 2 3 3" xfId="30729" xr:uid="{00000000-0005-0000-0000-0000B6350000}"/>
    <cellStyle name="SAPBEXexcCritical4 2 2 5 2 4" xfId="30730" xr:uid="{00000000-0005-0000-0000-0000B7350000}"/>
    <cellStyle name="SAPBEXexcCritical4 2 2 5 2 4 2" xfId="30731" xr:uid="{00000000-0005-0000-0000-0000B8350000}"/>
    <cellStyle name="SAPBEXexcCritical4 2 2 5 2 4 2 2" xfId="30732" xr:uid="{00000000-0005-0000-0000-0000B9350000}"/>
    <cellStyle name="SAPBEXexcCritical4 2 2 5 2 5" xfId="30733" xr:uid="{00000000-0005-0000-0000-0000BA350000}"/>
    <cellStyle name="SAPBEXexcCritical4 2 2 5 2 5 2" xfId="30734" xr:uid="{00000000-0005-0000-0000-0000BB350000}"/>
    <cellStyle name="SAPBEXexcCritical4 2 2 5 20" xfId="17888" xr:uid="{00000000-0005-0000-0000-0000BC350000}"/>
    <cellStyle name="SAPBEXexcCritical4 2 2 5 21" xfId="18769" xr:uid="{00000000-0005-0000-0000-0000BD350000}"/>
    <cellStyle name="SAPBEXexcCritical4 2 2 5 22" xfId="19627" xr:uid="{00000000-0005-0000-0000-0000BE350000}"/>
    <cellStyle name="SAPBEXexcCritical4 2 2 5 23" xfId="20493" xr:uid="{00000000-0005-0000-0000-0000BF350000}"/>
    <cellStyle name="SAPBEXexcCritical4 2 2 5 24" xfId="21351" xr:uid="{00000000-0005-0000-0000-0000C0350000}"/>
    <cellStyle name="SAPBEXexcCritical4 2 2 5 25" xfId="22192" xr:uid="{00000000-0005-0000-0000-0000C1350000}"/>
    <cellStyle name="SAPBEXexcCritical4 2 2 5 26" xfId="23021" xr:uid="{00000000-0005-0000-0000-0000C2350000}"/>
    <cellStyle name="SAPBEXexcCritical4 2 2 5 27" xfId="23823" xr:uid="{00000000-0005-0000-0000-0000C3350000}"/>
    <cellStyle name="SAPBEXexcCritical4 2 2 5 3" xfId="2891" xr:uid="{00000000-0005-0000-0000-0000C4350000}"/>
    <cellStyle name="SAPBEXexcCritical4 2 2 5 4" xfId="3793" xr:uid="{00000000-0005-0000-0000-0000C5350000}"/>
    <cellStyle name="SAPBEXexcCritical4 2 2 5 5" xfId="4681" xr:uid="{00000000-0005-0000-0000-0000C6350000}"/>
    <cellStyle name="SAPBEXexcCritical4 2 2 5 6" xfId="5570" xr:uid="{00000000-0005-0000-0000-0000C7350000}"/>
    <cellStyle name="SAPBEXexcCritical4 2 2 5 7" xfId="6464" xr:uid="{00000000-0005-0000-0000-0000C8350000}"/>
    <cellStyle name="SAPBEXexcCritical4 2 2 5 8" xfId="7250" xr:uid="{00000000-0005-0000-0000-0000C9350000}"/>
    <cellStyle name="SAPBEXexcCritical4 2 2 5 9" xfId="8166" xr:uid="{00000000-0005-0000-0000-0000CA350000}"/>
    <cellStyle name="SAPBEXexcCritical4 2 2 6" xfId="721" xr:uid="{00000000-0005-0000-0000-0000CB350000}"/>
    <cellStyle name="SAPBEXexcCritical4 2 2 6 10" xfId="9056" xr:uid="{00000000-0005-0000-0000-0000CC350000}"/>
    <cellStyle name="SAPBEXexcCritical4 2 2 6 11" xfId="9945" xr:uid="{00000000-0005-0000-0000-0000CD350000}"/>
    <cellStyle name="SAPBEXexcCritical4 2 2 6 12" xfId="10814" xr:uid="{00000000-0005-0000-0000-0000CE350000}"/>
    <cellStyle name="SAPBEXexcCritical4 2 2 6 13" xfId="11705" xr:uid="{00000000-0005-0000-0000-0000CF350000}"/>
    <cellStyle name="SAPBEXexcCritical4 2 2 6 14" xfId="12596" xr:uid="{00000000-0005-0000-0000-0000D0350000}"/>
    <cellStyle name="SAPBEXexcCritical4 2 2 6 15" xfId="13462" xr:uid="{00000000-0005-0000-0000-0000D1350000}"/>
    <cellStyle name="SAPBEXexcCritical4 2 2 6 16" xfId="14353" xr:uid="{00000000-0005-0000-0000-0000D2350000}"/>
    <cellStyle name="SAPBEXexcCritical4 2 2 6 17" xfId="15239" xr:uid="{00000000-0005-0000-0000-0000D3350000}"/>
    <cellStyle name="SAPBEXexcCritical4 2 2 6 18" xfId="16123" xr:uid="{00000000-0005-0000-0000-0000D4350000}"/>
    <cellStyle name="SAPBEXexcCritical4 2 2 6 19" xfId="17009" xr:uid="{00000000-0005-0000-0000-0000D5350000}"/>
    <cellStyle name="SAPBEXexcCritical4 2 2 6 2" xfId="2174" xr:uid="{00000000-0005-0000-0000-0000D6350000}"/>
    <cellStyle name="SAPBEXexcCritical4 2 2 6 2 2" xfId="24752" xr:uid="{00000000-0005-0000-0000-0000D7350000}"/>
    <cellStyle name="SAPBEXexcCritical4 2 2 6 2 2 2" xfId="30735" xr:uid="{00000000-0005-0000-0000-0000D8350000}"/>
    <cellStyle name="SAPBEXexcCritical4 2 2 6 2 2 2 2" xfId="30736" xr:uid="{00000000-0005-0000-0000-0000D9350000}"/>
    <cellStyle name="SAPBEXexcCritical4 2 2 6 2 2 2 2 2" xfId="30737" xr:uid="{00000000-0005-0000-0000-0000DA350000}"/>
    <cellStyle name="SAPBEXexcCritical4 2 2 6 2 2 2 3" xfId="30738" xr:uid="{00000000-0005-0000-0000-0000DB350000}"/>
    <cellStyle name="SAPBEXexcCritical4 2 2 6 2 2 3" xfId="30739" xr:uid="{00000000-0005-0000-0000-0000DC350000}"/>
    <cellStyle name="SAPBEXexcCritical4 2 2 6 2 2 3 2" xfId="30740" xr:uid="{00000000-0005-0000-0000-0000DD350000}"/>
    <cellStyle name="SAPBEXexcCritical4 2 2 6 2 2 3 2 2" xfId="30741" xr:uid="{00000000-0005-0000-0000-0000DE350000}"/>
    <cellStyle name="SAPBEXexcCritical4 2 2 6 2 2 4" xfId="30742" xr:uid="{00000000-0005-0000-0000-0000DF350000}"/>
    <cellStyle name="SAPBEXexcCritical4 2 2 6 2 2 4 2" xfId="30743" xr:uid="{00000000-0005-0000-0000-0000E0350000}"/>
    <cellStyle name="SAPBEXexcCritical4 2 2 6 2 3" xfId="30744" xr:uid="{00000000-0005-0000-0000-0000E1350000}"/>
    <cellStyle name="SAPBEXexcCritical4 2 2 6 2 3 2" xfId="30745" xr:uid="{00000000-0005-0000-0000-0000E2350000}"/>
    <cellStyle name="SAPBEXexcCritical4 2 2 6 2 3 2 2" xfId="30746" xr:uid="{00000000-0005-0000-0000-0000E3350000}"/>
    <cellStyle name="SAPBEXexcCritical4 2 2 6 2 3 3" xfId="30747" xr:uid="{00000000-0005-0000-0000-0000E4350000}"/>
    <cellStyle name="SAPBEXexcCritical4 2 2 6 2 4" xfId="30748" xr:uid="{00000000-0005-0000-0000-0000E5350000}"/>
    <cellStyle name="SAPBEXexcCritical4 2 2 6 2 4 2" xfId="30749" xr:uid="{00000000-0005-0000-0000-0000E6350000}"/>
    <cellStyle name="SAPBEXexcCritical4 2 2 6 2 4 2 2" xfId="30750" xr:uid="{00000000-0005-0000-0000-0000E7350000}"/>
    <cellStyle name="SAPBEXexcCritical4 2 2 6 2 5" xfId="30751" xr:uid="{00000000-0005-0000-0000-0000E8350000}"/>
    <cellStyle name="SAPBEXexcCritical4 2 2 6 2 5 2" xfId="30752" xr:uid="{00000000-0005-0000-0000-0000E9350000}"/>
    <cellStyle name="SAPBEXexcCritical4 2 2 6 20" xfId="17889" xr:uid="{00000000-0005-0000-0000-0000EA350000}"/>
    <cellStyle name="SAPBEXexcCritical4 2 2 6 21" xfId="18770" xr:uid="{00000000-0005-0000-0000-0000EB350000}"/>
    <cellStyle name="SAPBEXexcCritical4 2 2 6 22" xfId="19628" xr:uid="{00000000-0005-0000-0000-0000EC350000}"/>
    <cellStyle name="SAPBEXexcCritical4 2 2 6 23" xfId="20494" xr:uid="{00000000-0005-0000-0000-0000ED350000}"/>
    <cellStyle name="SAPBEXexcCritical4 2 2 6 24" xfId="21352" xr:uid="{00000000-0005-0000-0000-0000EE350000}"/>
    <cellStyle name="SAPBEXexcCritical4 2 2 6 25" xfId="22193" xr:uid="{00000000-0005-0000-0000-0000EF350000}"/>
    <cellStyle name="SAPBEXexcCritical4 2 2 6 26" xfId="23022" xr:uid="{00000000-0005-0000-0000-0000F0350000}"/>
    <cellStyle name="SAPBEXexcCritical4 2 2 6 27" xfId="23824" xr:uid="{00000000-0005-0000-0000-0000F1350000}"/>
    <cellStyle name="SAPBEXexcCritical4 2 2 6 3" xfId="2892" xr:uid="{00000000-0005-0000-0000-0000F2350000}"/>
    <cellStyle name="SAPBEXexcCritical4 2 2 6 4" xfId="3794" xr:uid="{00000000-0005-0000-0000-0000F3350000}"/>
    <cellStyle name="SAPBEXexcCritical4 2 2 6 5" xfId="4682" xr:uid="{00000000-0005-0000-0000-0000F4350000}"/>
    <cellStyle name="SAPBEXexcCritical4 2 2 6 6" xfId="5571" xr:uid="{00000000-0005-0000-0000-0000F5350000}"/>
    <cellStyle name="SAPBEXexcCritical4 2 2 6 7" xfId="6465" xr:uid="{00000000-0005-0000-0000-0000F6350000}"/>
    <cellStyle name="SAPBEXexcCritical4 2 2 6 8" xfId="7249" xr:uid="{00000000-0005-0000-0000-0000F7350000}"/>
    <cellStyle name="SAPBEXexcCritical4 2 2 6 9" xfId="8167" xr:uid="{00000000-0005-0000-0000-0000F8350000}"/>
    <cellStyle name="SAPBEXexcCritical4 2 2 7" xfId="1875" xr:uid="{00000000-0005-0000-0000-0000F9350000}"/>
    <cellStyle name="SAPBEXexcCritical4 2 2 7 2" xfId="24753" xr:uid="{00000000-0005-0000-0000-0000FA350000}"/>
    <cellStyle name="SAPBEXexcCritical4 2 2 7 2 2" xfId="30753" xr:uid="{00000000-0005-0000-0000-0000FB350000}"/>
    <cellStyle name="SAPBEXexcCritical4 2 2 7 2 2 2" xfId="30754" xr:uid="{00000000-0005-0000-0000-0000FC350000}"/>
    <cellStyle name="SAPBEXexcCritical4 2 2 7 2 2 2 2" xfId="30755" xr:uid="{00000000-0005-0000-0000-0000FD350000}"/>
    <cellStyle name="SAPBEXexcCritical4 2 2 7 2 2 3" xfId="30756" xr:uid="{00000000-0005-0000-0000-0000FE350000}"/>
    <cellStyle name="SAPBEXexcCritical4 2 2 7 2 3" xfId="30757" xr:uid="{00000000-0005-0000-0000-0000FF350000}"/>
    <cellStyle name="SAPBEXexcCritical4 2 2 7 2 3 2" xfId="30758" xr:uid="{00000000-0005-0000-0000-000000360000}"/>
    <cellStyle name="SAPBEXexcCritical4 2 2 7 2 3 2 2" xfId="30759" xr:uid="{00000000-0005-0000-0000-000001360000}"/>
    <cellStyle name="SAPBEXexcCritical4 2 2 7 2 4" xfId="30760" xr:uid="{00000000-0005-0000-0000-000002360000}"/>
    <cellStyle name="SAPBEXexcCritical4 2 2 7 2 4 2" xfId="30761" xr:uid="{00000000-0005-0000-0000-000003360000}"/>
    <cellStyle name="SAPBEXexcCritical4 2 2 7 3" xfId="30762" xr:uid="{00000000-0005-0000-0000-000004360000}"/>
    <cellStyle name="SAPBEXexcCritical4 2 2 7 3 2" xfId="30763" xr:uid="{00000000-0005-0000-0000-000005360000}"/>
    <cellStyle name="SAPBEXexcCritical4 2 2 7 3 2 2" xfId="30764" xr:uid="{00000000-0005-0000-0000-000006360000}"/>
    <cellStyle name="SAPBEXexcCritical4 2 2 7 3 3" xfId="30765" xr:uid="{00000000-0005-0000-0000-000007360000}"/>
    <cellStyle name="SAPBEXexcCritical4 2 2 7 4" xfId="30766" xr:uid="{00000000-0005-0000-0000-000008360000}"/>
    <cellStyle name="SAPBEXexcCritical4 2 2 7 4 2" xfId="30767" xr:uid="{00000000-0005-0000-0000-000009360000}"/>
    <cellStyle name="SAPBEXexcCritical4 2 2 7 4 2 2" xfId="30768" xr:uid="{00000000-0005-0000-0000-00000A360000}"/>
    <cellStyle name="SAPBEXexcCritical4 2 2 7 5" xfId="30769" xr:uid="{00000000-0005-0000-0000-00000B360000}"/>
    <cellStyle name="SAPBEXexcCritical4 2 2 7 5 2" xfId="30770" xr:uid="{00000000-0005-0000-0000-00000C360000}"/>
    <cellStyle name="SAPBEXexcCritical4 2 2 8" xfId="2670" xr:uid="{00000000-0005-0000-0000-00000D360000}"/>
    <cellStyle name="SAPBEXexcCritical4 2 2 9" xfId="3492" xr:uid="{00000000-0005-0000-0000-00000E360000}"/>
    <cellStyle name="SAPBEXexcCritical4 2 20" xfId="10484" xr:uid="{00000000-0005-0000-0000-00000F360000}"/>
    <cellStyle name="SAPBEXexcCritical4 2 21" xfId="7567" xr:uid="{00000000-0005-0000-0000-000010360000}"/>
    <cellStyle name="SAPBEXexcCritical4 2 22" xfId="11361" xr:uid="{00000000-0005-0000-0000-000011360000}"/>
    <cellStyle name="SAPBEXexcCritical4 2 23" xfId="13128" xr:uid="{00000000-0005-0000-0000-000012360000}"/>
    <cellStyle name="SAPBEXexcCritical4 2 24" xfId="12222" xr:uid="{00000000-0005-0000-0000-000013360000}"/>
    <cellStyle name="SAPBEXexcCritical4 2 25" xfId="11323" xr:uid="{00000000-0005-0000-0000-000014360000}"/>
    <cellStyle name="SAPBEXexcCritical4 2 26" xfId="10469" xr:uid="{00000000-0005-0000-0000-000015360000}"/>
    <cellStyle name="SAPBEXexcCritical4 2 27" xfId="16681" xr:uid="{00000000-0005-0000-0000-000016360000}"/>
    <cellStyle name="SAPBEXexcCritical4 2 28" xfId="15782" xr:uid="{00000000-0005-0000-0000-000017360000}"/>
    <cellStyle name="SAPBEXexcCritical4 2 29" xfId="17553" xr:uid="{00000000-0005-0000-0000-000018360000}"/>
    <cellStyle name="SAPBEXexcCritical4 2 3" xfId="722" xr:uid="{00000000-0005-0000-0000-000019360000}"/>
    <cellStyle name="SAPBEXexcCritical4 2 3 10" xfId="9057" xr:uid="{00000000-0005-0000-0000-00001A360000}"/>
    <cellStyle name="SAPBEXexcCritical4 2 3 11" xfId="9946" xr:uid="{00000000-0005-0000-0000-00001B360000}"/>
    <cellStyle name="SAPBEXexcCritical4 2 3 12" xfId="10815" xr:uid="{00000000-0005-0000-0000-00001C360000}"/>
    <cellStyle name="SAPBEXexcCritical4 2 3 13" xfId="11706" xr:uid="{00000000-0005-0000-0000-00001D360000}"/>
    <cellStyle name="SAPBEXexcCritical4 2 3 14" xfId="12597" xr:uid="{00000000-0005-0000-0000-00001E360000}"/>
    <cellStyle name="SAPBEXexcCritical4 2 3 15" xfId="13463" xr:uid="{00000000-0005-0000-0000-00001F360000}"/>
    <cellStyle name="SAPBEXexcCritical4 2 3 16" xfId="14354" xr:uid="{00000000-0005-0000-0000-000020360000}"/>
    <cellStyle name="SAPBEXexcCritical4 2 3 17" xfId="15240" xr:uid="{00000000-0005-0000-0000-000021360000}"/>
    <cellStyle name="SAPBEXexcCritical4 2 3 18" xfId="16124" xr:uid="{00000000-0005-0000-0000-000022360000}"/>
    <cellStyle name="SAPBEXexcCritical4 2 3 19" xfId="17010" xr:uid="{00000000-0005-0000-0000-000023360000}"/>
    <cellStyle name="SAPBEXexcCritical4 2 3 2" xfId="2175" xr:uid="{00000000-0005-0000-0000-000024360000}"/>
    <cellStyle name="SAPBEXexcCritical4 2 3 2 2" xfId="24754" xr:uid="{00000000-0005-0000-0000-000025360000}"/>
    <cellStyle name="SAPBEXexcCritical4 2 3 2 2 2" xfId="30771" xr:uid="{00000000-0005-0000-0000-000026360000}"/>
    <cellStyle name="SAPBEXexcCritical4 2 3 2 2 2 2" xfId="30772" xr:uid="{00000000-0005-0000-0000-000027360000}"/>
    <cellStyle name="SAPBEXexcCritical4 2 3 2 2 2 2 2" xfId="30773" xr:uid="{00000000-0005-0000-0000-000028360000}"/>
    <cellStyle name="SAPBEXexcCritical4 2 3 2 2 2 3" xfId="30774" xr:uid="{00000000-0005-0000-0000-000029360000}"/>
    <cellStyle name="SAPBEXexcCritical4 2 3 2 2 3" xfId="30775" xr:uid="{00000000-0005-0000-0000-00002A360000}"/>
    <cellStyle name="SAPBEXexcCritical4 2 3 2 2 3 2" xfId="30776" xr:uid="{00000000-0005-0000-0000-00002B360000}"/>
    <cellStyle name="SAPBEXexcCritical4 2 3 2 2 3 2 2" xfId="30777" xr:uid="{00000000-0005-0000-0000-00002C360000}"/>
    <cellStyle name="SAPBEXexcCritical4 2 3 2 2 4" xfId="30778" xr:uid="{00000000-0005-0000-0000-00002D360000}"/>
    <cellStyle name="SAPBEXexcCritical4 2 3 2 2 4 2" xfId="30779" xr:uid="{00000000-0005-0000-0000-00002E360000}"/>
    <cellStyle name="SAPBEXexcCritical4 2 3 2 3" xfId="30780" xr:uid="{00000000-0005-0000-0000-00002F360000}"/>
    <cellStyle name="SAPBEXexcCritical4 2 3 2 3 2" xfId="30781" xr:uid="{00000000-0005-0000-0000-000030360000}"/>
    <cellStyle name="SAPBEXexcCritical4 2 3 2 3 2 2" xfId="30782" xr:uid="{00000000-0005-0000-0000-000031360000}"/>
    <cellStyle name="SAPBEXexcCritical4 2 3 2 3 3" xfId="30783" xr:uid="{00000000-0005-0000-0000-000032360000}"/>
    <cellStyle name="SAPBEXexcCritical4 2 3 2 4" xfId="30784" xr:uid="{00000000-0005-0000-0000-000033360000}"/>
    <cellStyle name="SAPBEXexcCritical4 2 3 2 4 2" xfId="30785" xr:uid="{00000000-0005-0000-0000-000034360000}"/>
    <cellStyle name="SAPBEXexcCritical4 2 3 2 4 2 2" xfId="30786" xr:uid="{00000000-0005-0000-0000-000035360000}"/>
    <cellStyle name="SAPBEXexcCritical4 2 3 2 5" xfId="30787" xr:uid="{00000000-0005-0000-0000-000036360000}"/>
    <cellStyle name="SAPBEXexcCritical4 2 3 2 5 2" xfId="30788" xr:uid="{00000000-0005-0000-0000-000037360000}"/>
    <cellStyle name="SAPBEXexcCritical4 2 3 20" xfId="17890" xr:uid="{00000000-0005-0000-0000-000038360000}"/>
    <cellStyle name="SAPBEXexcCritical4 2 3 21" xfId="18771" xr:uid="{00000000-0005-0000-0000-000039360000}"/>
    <cellStyle name="SAPBEXexcCritical4 2 3 22" xfId="19629" xr:uid="{00000000-0005-0000-0000-00003A360000}"/>
    <cellStyle name="SAPBEXexcCritical4 2 3 23" xfId="20495" xr:uid="{00000000-0005-0000-0000-00003B360000}"/>
    <cellStyle name="SAPBEXexcCritical4 2 3 24" xfId="21353" xr:uid="{00000000-0005-0000-0000-00003C360000}"/>
    <cellStyle name="SAPBEXexcCritical4 2 3 25" xfId="22194" xr:uid="{00000000-0005-0000-0000-00003D360000}"/>
    <cellStyle name="SAPBEXexcCritical4 2 3 26" xfId="23023" xr:uid="{00000000-0005-0000-0000-00003E360000}"/>
    <cellStyle name="SAPBEXexcCritical4 2 3 27" xfId="23825" xr:uid="{00000000-0005-0000-0000-00003F360000}"/>
    <cellStyle name="SAPBEXexcCritical4 2 3 3" xfId="2893" xr:uid="{00000000-0005-0000-0000-000040360000}"/>
    <cellStyle name="SAPBEXexcCritical4 2 3 4" xfId="3795" xr:uid="{00000000-0005-0000-0000-000041360000}"/>
    <cellStyle name="SAPBEXexcCritical4 2 3 5" xfId="4683" xr:uid="{00000000-0005-0000-0000-000042360000}"/>
    <cellStyle name="SAPBEXexcCritical4 2 3 6" xfId="5572" xr:uid="{00000000-0005-0000-0000-000043360000}"/>
    <cellStyle name="SAPBEXexcCritical4 2 3 7" xfId="6466" xr:uid="{00000000-0005-0000-0000-000044360000}"/>
    <cellStyle name="SAPBEXexcCritical4 2 3 8" xfId="7248" xr:uid="{00000000-0005-0000-0000-000045360000}"/>
    <cellStyle name="SAPBEXexcCritical4 2 3 9" xfId="8168" xr:uid="{00000000-0005-0000-0000-000046360000}"/>
    <cellStyle name="SAPBEXexcCritical4 2 30" xfId="19296" xr:uid="{00000000-0005-0000-0000-000047360000}"/>
    <cellStyle name="SAPBEXexcCritical4 2 31" xfId="18403" xr:uid="{00000000-0005-0000-0000-000048360000}"/>
    <cellStyle name="SAPBEXexcCritical4 2 32" xfId="17518" xr:uid="{00000000-0005-0000-0000-000049360000}"/>
    <cellStyle name="SAPBEXexcCritical4 2 4" xfId="723" xr:uid="{00000000-0005-0000-0000-00004A360000}"/>
    <cellStyle name="SAPBEXexcCritical4 2 4 10" xfId="9058" xr:uid="{00000000-0005-0000-0000-00004B360000}"/>
    <cellStyle name="SAPBEXexcCritical4 2 4 11" xfId="9947" xr:uid="{00000000-0005-0000-0000-00004C360000}"/>
    <cellStyle name="SAPBEXexcCritical4 2 4 12" xfId="10816" xr:uid="{00000000-0005-0000-0000-00004D360000}"/>
    <cellStyle name="SAPBEXexcCritical4 2 4 13" xfId="11707" xr:uid="{00000000-0005-0000-0000-00004E360000}"/>
    <cellStyle name="SAPBEXexcCritical4 2 4 14" xfId="12598" xr:uid="{00000000-0005-0000-0000-00004F360000}"/>
    <cellStyle name="SAPBEXexcCritical4 2 4 15" xfId="13464" xr:uid="{00000000-0005-0000-0000-000050360000}"/>
    <cellStyle name="SAPBEXexcCritical4 2 4 16" xfId="14355" xr:uid="{00000000-0005-0000-0000-000051360000}"/>
    <cellStyle name="SAPBEXexcCritical4 2 4 17" xfId="15241" xr:uid="{00000000-0005-0000-0000-000052360000}"/>
    <cellStyle name="SAPBEXexcCritical4 2 4 18" xfId="16125" xr:uid="{00000000-0005-0000-0000-000053360000}"/>
    <cellStyle name="SAPBEXexcCritical4 2 4 19" xfId="17011" xr:uid="{00000000-0005-0000-0000-000054360000}"/>
    <cellStyle name="SAPBEXexcCritical4 2 4 2" xfId="2176" xr:uid="{00000000-0005-0000-0000-000055360000}"/>
    <cellStyle name="SAPBEXexcCritical4 2 4 2 2" xfId="24755" xr:uid="{00000000-0005-0000-0000-000056360000}"/>
    <cellStyle name="SAPBEXexcCritical4 2 4 2 2 2" xfId="30789" xr:uid="{00000000-0005-0000-0000-000057360000}"/>
    <cellStyle name="SAPBEXexcCritical4 2 4 2 2 2 2" xfId="30790" xr:uid="{00000000-0005-0000-0000-000058360000}"/>
    <cellStyle name="SAPBEXexcCritical4 2 4 2 2 2 2 2" xfId="30791" xr:uid="{00000000-0005-0000-0000-000059360000}"/>
    <cellStyle name="SAPBEXexcCritical4 2 4 2 2 2 3" xfId="30792" xr:uid="{00000000-0005-0000-0000-00005A360000}"/>
    <cellStyle name="SAPBEXexcCritical4 2 4 2 2 3" xfId="30793" xr:uid="{00000000-0005-0000-0000-00005B360000}"/>
    <cellStyle name="SAPBEXexcCritical4 2 4 2 2 3 2" xfId="30794" xr:uid="{00000000-0005-0000-0000-00005C360000}"/>
    <cellStyle name="SAPBEXexcCritical4 2 4 2 2 3 2 2" xfId="30795" xr:uid="{00000000-0005-0000-0000-00005D360000}"/>
    <cellStyle name="SAPBEXexcCritical4 2 4 2 2 4" xfId="30796" xr:uid="{00000000-0005-0000-0000-00005E360000}"/>
    <cellStyle name="SAPBEXexcCritical4 2 4 2 2 4 2" xfId="30797" xr:uid="{00000000-0005-0000-0000-00005F360000}"/>
    <cellStyle name="SAPBEXexcCritical4 2 4 2 3" xfId="30798" xr:uid="{00000000-0005-0000-0000-000060360000}"/>
    <cellStyle name="SAPBEXexcCritical4 2 4 2 3 2" xfId="30799" xr:uid="{00000000-0005-0000-0000-000061360000}"/>
    <cellStyle name="SAPBEXexcCritical4 2 4 2 3 2 2" xfId="30800" xr:uid="{00000000-0005-0000-0000-000062360000}"/>
    <cellStyle name="SAPBEXexcCritical4 2 4 2 3 3" xfId="30801" xr:uid="{00000000-0005-0000-0000-000063360000}"/>
    <cellStyle name="SAPBEXexcCritical4 2 4 2 4" xfId="30802" xr:uid="{00000000-0005-0000-0000-000064360000}"/>
    <cellStyle name="SAPBEXexcCritical4 2 4 2 4 2" xfId="30803" xr:uid="{00000000-0005-0000-0000-000065360000}"/>
    <cellStyle name="SAPBEXexcCritical4 2 4 2 4 2 2" xfId="30804" xr:uid="{00000000-0005-0000-0000-000066360000}"/>
    <cellStyle name="SAPBEXexcCritical4 2 4 2 5" xfId="30805" xr:uid="{00000000-0005-0000-0000-000067360000}"/>
    <cellStyle name="SAPBEXexcCritical4 2 4 2 5 2" xfId="30806" xr:uid="{00000000-0005-0000-0000-000068360000}"/>
    <cellStyle name="SAPBEXexcCritical4 2 4 20" xfId="17891" xr:uid="{00000000-0005-0000-0000-000069360000}"/>
    <cellStyle name="SAPBEXexcCritical4 2 4 21" xfId="18772" xr:uid="{00000000-0005-0000-0000-00006A360000}"/>
    <cellStyle name="SAPBEXexcCritical4 2 4 22" xfId="19630" xr:uid="{00000000-0005-0000-0000-00006B360000}"/>
    <cellStyle name="SAPBEXexcCritical4 2 4 23" xfId="20496" xr:uid="{00000000-0005-0000-0000-00006C360000}"/>
    <cellStyle name="SAPBEXexcCritical4 2 4 24" xfId="21354" xr:uid="{00000000-0005-0000-0000-00006D360000}"/>
    <cellStyle name="SAPBEXexcCritical4 2 4 25" xfId="22195" xr:uid="{00000000-0005-0000-0000-00006E360000}"/>
    <cellStyle name="SAPBEXexcCritical4 2 4 26" xfId="23024" xr:uid="{00000000-0005-0000-0000-00006F360000}"/>
    <cellStyle name="SAPBEXexcCritical4 2 4 27" xfId="23826" xr:uid="{00000000-0005-0000-0000-000070360000}"/>
    <cellStyle name="SAPBEXexcCritical4 2 4 3" xfId="2894" xr:uid="{00000000-0005-0000-0000-000071360000}"/>
    <cellStyle name="SAPBEXexcCritical4 2 4 4" xfId="3796" xr:uid="{00000000-0005-0000-0000-000072360000}"/>
    <cellStyle name="SAPBEXexcCritical4 2 4 5" xfId="4684" xr:uid="{00000000-0005-0000-0000-000073360000}"/>
    <cellStyle name="SAPBEXexcCritical4 2 4 6" xfId="5573" xr:uid="{00000000-0005-0000-0000-000074360000}"/>
    <cellStyle name="SAPBEXexcCritical4 2 4 7" xfId="6467" xr:uid="{00000000-0005-0000-0000-000075360000}"/>
    <cellStyle name="SAPBEXexcCritical4 2 4 8" xfId="7247" xr:uid="{00000000-0005-0000-0000-000076360000}"/>
    <cellStyle name="SAPBEXexcCritical4 2 4 9" xfId="8169" xr:uid="{00000000-0005-0000-0000-000077360000}"/>
    <cellStyle name="SAPBEXexcCritical4 2 5" xfId="724" xr:uid="{00000000-0005-0000-0000-000078360000}"/>
    <cellStyle name="SAPBEXexcCritical4 2 5 10" xfId="9059" xr:uid="{00000000-0005-0000-0000-000079360000}"/>
    <cellStyle name="SAPBEXexcCritical4 2 5 11" xfId="9948" xr:uid="{00000000-0005-0000-0000-00007A360000}"/>
    <cellStyle name="SAPBEXexcCritical4 2 5 12" xfId="10817" xr:uid="{00000000-0005-0000-0000-00007B360000}"/>
    <cellStyle name="SAPBEXexcCritical4 2 5 13" xfId="11708" xr:uid="{00000000-0005-0000-0000-00007C360000}"/>
    <cellStyle name="SAPBEXexcCritical4 2 5 14" xfId="12599" xr:uid="{00000000-0005-0000-0000-00007D360000}"/>
    <cellStyle name="SAPBEXexcCritical4 2 5 15" xfId="13465" xr:uid="{00000000-0005-0000-0000-00007E360000}"/>
    <cellStyle name="SAPBEXexcCritical4 2 5 16" xfId="14356" xr:uid="{00000000-0005-0000-0000-00007F360000}"/>
    <cellStyle name="SAPBEXexcCritical4 2 5 17" xfId="15242" xr:uid="{00000000-0005-0000-0000-000080360000}"/>
    <cellStyle name="SAPBEXexcCritical4 2 5 18" xfId="16126" xr:uid="{00000000-0005-0000-0000-000081360000}"/>
    <cellStyle name="SAPBEXexcCritical4 2 5 19" xfId="17012" xr:uid="{00000000-0005-0000-0000-000082360000}"/>
    <cellStyle name="SAPBEXexcCritical4 2 5 2" xfId="2177" xr:uid="{00000000-0005-0000-0000-000083360000}"/>
    <cellStyle name="SAPBEXexcCritical4 2 5 2 2" xfId="24756" xr:uid="{00000000-0005-0000-0000-000084360000}"/>
    <cellStyle name="SAPBEXexcCritical4 2 5 2 2 2" xfId="30807" xr:uid="{00000000-0005-0000-0000-000085360000}"/>
    <cellStyle name="SAPBEXexcCritical4 2 5 2 2 2 2" xfId="30808" xr:uid="{00000000-0005-0000-0000-000086360000}"/>
    <cellStyle name="SAPBEXexcCritical4 2 5 2 2 2 2 2" xfId="30809" xr:uid="{00000000-0005-0000-0000-000087360000}"/>
    <cellStyle name="SAPBEXexcCritical4 2 5 2 2 2 3" xfId="30810" xr:uid="{00000000-0005-0000-0000-000088360000}"/>
    <cellStyle name="SAPBEXexcCritical4 2 5 2 2 3" xfId="30811" xr:uid="{00000000-0005-0000-0000-000089360000}"/>
    <cellStyle name="SAPBEXexcCritical4 2 5 2 2 3 2" xfId="30812" xr:uid="{00000000-0005-0000-0000-00008A360000}"/>
    <cellStyle name="SAPBEXexcCritical4 2 5 2 2 3 2 2" xfId="30813" xr:uid="{00000000-0005-0000-0000-00008B360000}"/>
    <cellStyle name="SAPBEXexcCritical4 2 5 2 2 4" xfId="30814" xr:uid="{00000000-0005-0000-0000-00008C360000}"/>
    <cellStyle name="SAPBEXexcCritical4 2 5 2 2 4 2" xfId="30815" xr:uid="{00000000-0005-0000-0000-00008D360000}"/>
    <cellStyle name="SAPBEXexcCritical4 2 5 2 3" xfId="30816" xr:uid="{00000000-0005-0000-0000-00008E360000}"/>
    <cellStyle name="SAPBEXexcCritical4 2 5 2 3 2" xfId="30817" xr:uid="{00000000-0005-0000-0000-00008F360000}"/>
    <cellStyle name="SAPBEXexcCritical4 2 5 2 3 2 2" xfId="30818" xr:uid="{00000000-0005-0000-0000-000090360000}"/>
    <cellStyle name="SAPBEXexcCritical4 2 5 2 3 3" xfId="30819" xr:uid="{00000000-0005-0000-0000-000091360000}"/>
    <cellStyle name="SAPBEXexcCritical4 2 5 2 4" xfId="30820" xr:uid="{00000000-0005-0000-0000-000092360000}"/>
    <cellStyle name="SAPBEXexcCritical4 2 5 2 4 2" xfId="30821" xr:uid="{00000000-0005-0000-0000-000093360000}"/>
    <cellStyle name="SAPBEXexcCritical4 2 5 2 4 2 2" xfId="30822" xr:uid="{00000000-0005-0000-0000-000094360000}"/>
    <cellStyle name="SAPBEXexcCritical4 2 5 2 5" xfId="30823" xr:uid="{00000000-0005-0000-0000-000095360000}"/>
    <cellStyle name="SAPBEXexcCritical4 2 5 2 5 2" xfId="30824" xr:uid="{00000000-0005-0000-0000-000096360000}"/>
    <cellStyle name="SAPBEXexcCritical4 2 5 20" xfId="17892" xr:uid="{00000000-0005-0000-0000-000097360000}"/>
    <cellStyle name="SAPBEXexcCritical4 2 5 21" xfId="18773" xr:uid="{00000000-0005-0000-0000-000098360000}"/>
    <cellStyle name="SAPBEXexcCritical4 2 5 22" xfId="19631" xr:uid="{00000000-0005-0000-0000-000099360000}"/>
    <cellStyle name="SAPBEXexcCritical4 2 5 23" xfId="20497" xr:uid="{00000000-0005-0000-0000-00009A360000}"/>
    <cellStyle name="SAPBEXexcCritical4 2 5 24" xfId="21355" xr:uid="{00000000-0005-0000-0000-00009B360000}"/>
    <cellStyle name="SAPBEXexcCritical4 2 5 25" xfId="22196" xr:uid="{00000000-0005-0000-0000-00009C360000}"/>
    <cellStyle name="SAPBEXexcCritical4 2 5 26" xfId="23025" xr:uid="{00000000-0005-0000-0000-00009D360000}"/>
    <cellStyle name="SAPBEXexcCritical4 2 5 27" xfId="23827" xr:uid="{00000000-0005-0000-0000-00009E360000}"/>
    <cellStyle name="SAPBEXexcCritical4 2 5 3" xfId="2895" xr:uid="{00000000-0005-0000-0000-00009F360000}"/>
    <cellStyle name="SAPBEXexcCritical4 2 5 4" xfId="3797" xr:uid="{00000000-0005-0000-0000-0000A0360000}"/>
    <cellStyle name="SAPBEXexcCritical4 2 5 5" xfId="4685" xr:uid="{00000000-0005-0000-0000-0000A1360000}"/>
    <cellStyle name="SAPBEXexcCritical4 2 5 6" xfId="5574" xr:uid="{00000000-0005-0000-0000-0000A2360000}"/>
    <cellStyle name="SAPBEXexcCritical4 2 5 7" xfId="6468" xr:uid="{00000000-0005-0000-0000-0000A3360000}"/>
    <cellStyle name="SAPBEXexcCritical4 2 5 8" xfId="7246" xr:uid="{00000000-0005-0000-0000-0000A4360000}"/>
    <cellStyle name="SAPBEXexcCritical4 2 5 9" xfId="8170" xr:uid="{00000000-0005-0000-0000-0000A5360000}"/>
    <cellStyle name="SAPBEXexcCritical4 2 6" xfId="725" xr:uid="{00000000-0005-0000-0000-0000A6360000}"/>
    <cellStyle name="SAPBEXexcCritical4 2 6 10" xfId="9060" xr:uid="{00000000-0005-0000-0000-0000A7360000}"/>
    <cellStyle name="SAPBEXexcCritical4 2 6 11" xfId="9949" xr:uid="{00000000-0005-0000-0000-0000A8360000}"/>
    <cellStyle name="SAPBEXexcCritical4 2 6 12" xfId="10818" xr:uid="{00000000-0005-0000-0000-0000A9360000}"/>
    <cellStyle name="SAPBEXexcCritical4 2 6 13" xfId="11709" xr:uid="{00000000-0005-0000-0000-0000AA360000}"/>
    <cellStyle name="SAPBEXexcCritical4 2 6 14" xfId="12600" xr:uid="{00000000-0005-0000-0000-0000AB360000}"/>
    <cellStyle name="SAPBEXexcCritical4 2 6 15" xfId="13466" xr:uid="{00000000-0005-0000-0000-0000AC360000}"/>
    <cellStyle name="SAPBEXexcCritical4 2 6 16" xfId="14357" xr:uid="{00000000-0005-0000-0000-0000AD360000}"/>
    <cellStyle name="SAPBEXexcCritical4 2 6 17" xfId="15243" xr:uid="{00000000-0005-0000-0000-0000AE360000}"/>
    <cellStyle name="SAPBEXexcCritical4 2 6 18" xfId="16127" xr:uid="{00000000-0005-0000-0000-0000AF360000}"/>
    <cellStyle name="SAPBEXexcCritical4 2 6 19" xfId="17013" xr:uid="{00000000-0005-0000-0000-0000B0360000}"/>
    <cellStyle name="SAPBEXexcCritical4 2 6 2" xfId="2178" xr:uid="{00000000-0005-0000-0000-0000B1360000}"/>
    <cellStyle name="SAPBEXexcCritical4 2 6 2 2" xfId="24757" xr:uid="{00000000-0005-0000-0000-0000B2360000}"/>
    <cellStyle name="SAPBEXexcCritical4 2 6 2 2 2" xfId="30825" xr:uid="{00000000-0005-0000-0000-0000B3360000}"/>
    <cellStyle name="SAPBEXexcCritical4 2 6 2 2 2 2" xfId="30826" xr:uid="{00000000-0005-0000-0000-0000B4360000}"/>
    <cellStyle name="SAPBEXexcCritical4 2 6 2 2 2 2 2" xfId="30827" xr:uid="{00000000-0005-0000-0000-0000B5360000}"/>
    <cellStyle name="SAPBEXexcCritical4 2 6 2 2 2 3" xfId="30828" xr:uid="{00000000-0005-0000-0000-0000B6360000}"/>
    <cellStyle name="SAPBEXexcCritical4 2 6 2 2 3" xfId="30829" xr:uid="{00000000-0005-0000-0000-0000B7360000}"/>
    <cellStyle name="SAPBEXexcCritical4 2 6 2 2 3 2" xfId="30830" xr:uid="{00000000-0005-0000-0000-0000B8360000}"/>
    <cellStyle name="SAPBEXexcCritical4 2 6 2 2 3 2 2" xfId="30831" xr:uid="{00000000-0005-0000-0000-0000B9360000}"/>
    <cellStyle name="SAPBEXexcCritical4 2 6 2 2 4" xfId="30832" xr:uid="{00000000-0005-0000-0000-0000BA360000}"/>
    <cellStyle name="SAPBEXexcCritical4 2 6 2 2 4 2" xfId="30833" xr:uid="{00000000-0005-0000-0000-0000BB360000}"/>
    <cellStyle name="SAPBEXexcCritical4 2 6 2 3" xfId="30834" xr:uid="{00000000-0005-0000-0000-0000BC360000}"/>
    <cellStyle name="SAPBEXexcCritical4 2 6 2 3 2" xfId="30835" xr:uid="{00000000-0005-0000-0000-0000BD360000}"/>
    <cellStyle name="SAPBEXexcCritical4 2 6 2 3 2 2" xfId="30836" xr:uid="{00000000-0005-0000-0000-0000BE360000}"/>
    <cellStyle name="SAPBEXexcCritical4 2 6 2 3 3" xfId="30837" xr:uid="{00000000-0005-0000-0000-0000BF360000}"/>
    <cellStyle name="SAPBEXexcCritical4 2 6 2 4" xfId="30838" xr:uid="{00000000-0005-0000-0000-0000C0360000}"/>
    <cellStyle name="SAPBEXexcCritical4 2 6 2 4 2" xfId="30839" xr:uid="{00000000-0005-0000-0000-0000C1360000}"/>
    <cellStyle name="SAPBEXexcCritical4 2 6 2 4 2 2" xfId="30840" xr:uid="{00000000-0005-0000-0000-0000C2360000}"/>
    <cellStyle name="SAPBEXexcCritical4 2 6 2 5" xfId="30841" xr:uid="{00000000-0005-0000-0000-0000C3360000}"/>
    <cellStyle name="SAPBEXexcCritical4 2 6 2 5 2" xfId="30842" xr:uid="{00000000-0005-0000-0000-0000C4360000}"/>
    <cellStyle name="SAPBEXexcCritical4 2 6 20" xfId="17893" xr:uid="{00000000-0005-0000-0000-0000C5360000}"/>
    <cellStyle name="SAPBEXexcCritical4 2 6 21" xfId="18774" xr:uid="{00000000-0005-0000-0000-0000C6360000}"/>
    <cellStyle name="SAPBEXexcCritical4 2 6 22" xfId="19632" xr:uid="{00000000-0005-0000-0000-0000C7360000}"/>
    <cellStyle name="SAPBEXexcCritical4 2 6 23" xfId="20498" xr:uid="{00000000-0005-0000-0000-0000C8360000}"/>
    <cellStyle name="SAPBEXexcCritical4 2 6 24" xfId="21356" xr:uid="{00000000-0005-0000-0000-0000C9360000}"/>
    <cellStyle name="SAPBEXexcCritical4 2 6 25" xfId="22197" xr:uid="{00000000-0005-0000-0000-0000CA360000}"/>
    <cellStyle name="SAPBEXexcCritical4 2 6 26" xfId="23026" xr:uid="{00000000-0005-0000-0000-0000CB360000}"/>
    <cellStyle name="SAPBEXexcCritical4 2 6 27" xfId="23828" xr:uid="{00000000-0005-0000-0000-0000CC360000}"/>
    <cellStyle name="SAPBEXexcCritical4 2 6 3" xfId="2896" xr:uid="{00000000-0005-0000-0000-0000CD360000}"/>
    <cellStyle name="SAPBEXexcCritical4 2 6 4" xfId="3798" xr:uid="{00000000-0005-0000-0000-0000CE360000}"/>
    <cellStyle name="SAPBEXexcCritical4 2 6 5" xfId="4686" xr:uid="{00000000-0005-0000-0000-0000CF360000}"/>
    <cellStyle name="SAPBEXexcCritical4 2 6 6" xfId="5575" xr:uid="{00000000-0005-0000-0000-0000D0360000}"/>
    <cellStyle name="SAPBEXexcCritical4 2 6 7" xfId="6469" xr:uid="{00000000-0005-0000-0000-0000D1360000}"/>
    <cellStyle name="SAPBEXexcCritical4 2 6 8" xfId="7245" xr:uid="{00000000-0005-0000-0000-0000D2360000}"/>
    <cellStyle name="SAPBEXexcCritical4 2 6 9" xfId="8171" xr:uid="{00000000-0005-0000-0000-0000D3360000}"/>
    <cellStyle name="SAPBEXexcCritical4 2 7" xfId="1794" xr:uid="{00000000-0005-0000-0000-0000D4360000}"/>
    <cellStyle name="SAPBEXexcCritical4 2 7 2" xfId="24758" xr:uid="{00000000-0005-0000-0000-0000D5360000}"/>
    <cellStyle name="SAPBEXexcCritical4 2 7 2 2" xfId="30843" xr:uid="{00000000-0005-0000-0000-0000D6360000}"/>
    <cellStyle name="SAPBEXexcCritical4 2 7 2 2 2" xfId="30844" xr:uid="{00000000-0005-0000-0000-0000D7360000}"/>
    <cellStyle name="SAPBEXexcCritical4 2 7 2 2 2 2" xfId="30845" xr:uid="{00000000-0005-0000-0000-0000D8360000}"/>
    <cellStyle name="SAPBEXexcCritical4 2 7 2 2 3" xfId="30846" xr:uid="{00000000-0005-0000-0000-0000D9360000}"/>
    <cellStyle name="SAPBEXexcCritical4 2 7 2 3" xfId="30847" xr:uid="{00000000-0005-0000-0000-0000DA360000}"/>
    <cellStyle name="SAPBEXexcCritical4 2 7 2 3 2" xfId="30848" xr:uid="{00000000-0005-0000-0000-0000DB360000}"/>
    <cellStyle name="SAPBEXexcCritical4 2 7 2 3 2 2" xfId="30849" xr:uid="{00000000-0005-0000-0000-0000DC360000}"/>
    <cellStyle name="SAPBEXexcCritical4 2 7 2 4" xfId="30850" xr:uid="{00000000-0005-0000-0000-0000DD360000}"/>
    <cellStyle name="SAPBEXexcCritical4 2 7 2 4 2" xfId="30851" xr:uid="{00000000-0005-0000-0000-0000DE360000}"/>
    <cellStyle name="SAPBEXexcCritical4 2 7 3" xfId="30852" xr:uid="{00000000-0005-0000-0000-0000DF360000}"/>
    <cellStyle name="SAPBEXexcCritical4 2 7 3 2" xfId="30853" xr:uid="{00000000-0005-0000-0000-0000E0360000}"/>
    <cellStyle name="SAPBEXexcCritical4 2 7 3 2 2" xfId="30854" xr:uid="{00000000-0005-0000-0000-0000E1360000}"/>
    <cellStyle name="SAPBEXexcCritical4 2 7 3 3" xfId="30855" xr:uid="{00000000-0005-0000-0000-0000E2360000}"/>
    <cellStyle name="SAPBEXexcCritical4 2 7 4" xfId="30856" xr:uid="{00000000-0005-0000-0000-0000E3360000}"/>
    <cellStyle name="SAPBEXexcCritical4 2 7 4 2" xfId="30857" xr:uid="{00000000-0005-0000-0000-0000E4360000}"/>
    <cellStyle name="SAPBEXexcCritical4 2 7 4 2 2" xfId="30858" xr:uid="{00000000-0005-0000-0000-0000E5360000}"/>
    <cellStyle name="SAPBEXexcCritical4 2 7 5" xfId="30859" xr:uid="{00000000-0005-0000-0000-0000E6360000}"/>
    <cellStyle name="SAPBEXexcCritical4 2 7 5 2" xfId="30860" xr:uid="{00000000-0005-0000-0000-0000E7360000}"/>
    <cellStyle name="SAPBEXexcCritical4 2 8" xfId="2685" xr:uid="{00000000-0005-0000-0000-0000E8360000}"/>
    <cellStyle name="SAPBEXexcCritical4 2 9" xfId="2509" xr:uid="{00000000-0005-0000-0000-0000E9360000}"/>
    <cellStyle name="SAPBEXexcCritical4 20" xfId="10411" xr:uid="{00000000-0005-0000-0000-0000EA360000}"/>
    <cellStyle name="SAPBEXexcCritical4 21" xfId="8720" xr:uid="{00000000-0005-0000-0000-0000EB360000}"/>
    <cellStyle name="SAPBEXexcCritical4 22" xfId="7563" xr:uid="{00000000-0005-0000-0000-0000EC360000}"/>
    <cellStyle name="SAPBEXexcCritical4 23" xfId="13062" xr:uid="{00000000-0005-0000-0000-0000ED360000}"/>
    <cellStyle name="SAPBEXexcCritical4 24" xfId="11368" xr:uid="{00000000-0005-0000-0000-0000EE360000}"/>
    <cellStyle name="SAPBEXexcCritical4 25" xfId="7122" xr:uid="{00000000-0005-0000-0000-0000EF360000}"/>
    <cellStyle name="SAPBEXexcCritical4 26" xfId="11365" xr:uid="{00000000-0005-0000-0000-0000F0360000}"/>
    <cellStyle name="SAPBEXexcCritical4 27" xfId="14012" xr:uid="{00000000-0005-0000-0000-0000F1360000}"/>
    <cellStyle name="SAPBEXexcCritical4 28" xfId="14899" xr:uid="{00000000-0005-0000-0000-0000F2360000}"/>
    <cellStyle name="SAPBEXexcCritical4 29" xfId="15787" xr:uid="{00000000-0005-0000-0000-0000F3360000}"/>
    <cellStyle name="SAPBEXexcCritical4 3" xfId="726" xr:uid="{00000000-0005-0000-0000-0000F4360000}"/>
    <cellStyle name="SAPBEXexcCritical4 3 10" xfId="4380" xr:uid="{00000000-0005-0000-0000-0000F5360000}"/>
    <cellStyle name="SAPBEXexcCritical4 3 11" xfId="5270" xr:uid="{00000000-0005-0000-0000-0000F6360000}"/>
    <cellStyle name="SAPBEXexcCritical4 3 12" xfId="6165" xr:uid="{00000000-0005-0000-0000-0000F7360000}"/>
    <cellStyle name="SAPBEXexcCritical4 3 13" xfId="7471" xr:uid="{00000000-0005-0000-0000-0000F8360000}"/>
    <cellStyle name="SAPBEXexcCritical4 3 14" xfId="7871" xr:uid="{00000000-0005-0000-0000-0000F9360000}"/>
    <cellStyle name="SAPBEXexcCritical4 3 15" xfId="8761" xr:uid="{00000000-0005-0000-0000-0000FA360000}"/>
    <cellStyle name="SAPBEXexcCritical4 3 16" xfId="9650" xr:uid="{00000000-0005-0000-0000-0000FB360000}"/>
    <cellStyle name="SAPBEXexcCritical4 3 17" xfId="10518" xr:uid="{00000000-0005-0000-0000-0000FC360000}"/>
    <cellStyle name="SAPBEXexcCritical4 3 18" xfId="11409" xr:uid="{00000000-0005-0000-0000-0000FD360000}"/>
    <cellStyle name="SAPBEXexcCritical4 3 19" xfId="12299" xr:uid="{00000000-0005-0000-0000-0000FE360000}"/>
    <cellStyle name="SAPBEXexcCritical4 3 2" xfId="727" xr:uid="{00000000-0005-0000-0000-0000FF360000}"/>
    <cellStyle name="SAPBEXexcCritical4 3 2 10" xfId="9061" xr:uid="{00000000-0005-0000-0000-000000370000}"/>
    <cellStyle name="SAPBEXexcCritical4 3 2 11" xfId="9950" xr:uid="{00000000-0005-0000-0000-000001370000}"/>
    <cellStyle name="SAPBEXexcCritical4 3 2 12" xfId="10819" xr:uid="{00000000-0005-0000-0000-000002370000}"/>
    <cellStyle name="SAPBEXexcCritical4 3 2 13" xfId="11710" xr:uid="{00000000-0005-0000-0000-000003370000}"/>
    <cellStyle name="SAPBEXexcCritical4 3 2 14" xfId="12601" xr:uid="{00000000-0005-0000-0000-000004370000}"/>
    <cellStyle name="SAPBEXexcCritical4 3 2 15" xfId="13467" xr:uid="{00000000-0005-0000-0000-000005370000}"/>
    <cellStyle name="SAPBEXexcCritical4 3 2 16" xfId="14358" xr:uid="{00000000-0005-0000-0000-000006370000}"/>
    <cellStyle name="SAPBEXexcCritical4 3 2 17" xfId="15244" xr:uid="{00000000-0005-0000-0000-000007370000}"/>
    <cellStyle name="SAPBEXexcCritical4 3 2 18" xfId="16128" xr:uid="{00000000-0005-0000-0000-000008370000}"/>
    <cellStyle name="SAPBEXexcCritical4 3 2 19" xfId="17014" xr:uid="{00000000-0005-0000-0000-000009370000}"/>
    <cellStyle name="SAPBEXexcCritical4 3 2 2" xfId="2179" xr:uid="{00000000-0005-0000-0000-00000A370000}"/>
    <cellStyle name="SAPBEXexcCritical4 3 2 2 2" xfId="24759" xr:uid="{00000000-0005-0000-0000-00000B370000}"/>
    <cellStyle name="SAPBEXexcCritical4 3 2 2 2 2" xfId="30861" xr:uid="{00000000-0005-0000-0000-00000C370000}"/>
    <cellStyle name="SAPBEXexcCritical4 3 2 2 2 2 2" xfId="30862" xr:uid="{00000000-0005-0000-0000-00000D370000}"/>
    <cellStyle name="SAPBEXexcCritical4 3 2 2 2 2 2 2" xfId="30863" xr:uid="{00000000-0005-0000-0000-00000E370000}"/>
    <cellStyle name="SAPBEXexcCritical4 3 2 2 2 2 3" xfId="30864" xr:uid="{00000000-0005-0000-0000-00000F370000}"/>
    <cellStyle name="SAPBEXexcCritical4 3 2 2 2 3" xfId="30865" xr:uid="{00000000-0005-0000-0000-000010370000}"/>
    <cellStyle name="SAPBEXexcCritical4 3 2 2 2 3 2" xfId="30866" xr:uid="{00000000-0005-0000-0000-000011370000}"/>
    <cellStyle name="SAPBEXexcCritical4 3 2 2 2 3 2 2" xfId="30867" xr:uid="{00000000-0005-0000-0000-000012370000}"/>
    <cellStyle name="SAPBEXexcCritical4 3 2 2 2 4" xfId="30868" xr:uid="{00000000-0005-0000-0000-000013370000}"/>
    <cellStyle name="SAPBEXexcCritical4 3 2 2 2 4 2" xfId="30869" xr:uid="{00000000-0005-0000-0000-000014370000}"/>
    <cellStyle name="SAPBEXexcCritical4 3 2 2 3" xfId="30870" xr:uid="{00000000-0005-0000-0000-000015370000}"/>
    <cellStyle name="SAPBEXexcCritical4 3 2 2 3 2" xfId="30871" xr:uid="{00000000-0005-0000-0000-000016370000}"/>
    <cellStyle name="SAPBEXexcCritical4 3 2 2 3 2 2" xfId="30872" xr:uid="{00000000-0005-0000-0000-000017370000}"/>
    <cellStyle name="SAPBEXexcCritical4 3 2 2 3 3" xfId="30873" xr:uid="{00000000-0005-0000-0000-000018370000}"/>
    <cellStyle name="SAPBEXexcCritical4 3 2 2 4" xfId="30874" xr:uid="{00000000-0005-0000-0000-000019370000}"/>
    <cellStyle name="SAPBEXexcCritical4 3 2 2 4 2" xfId="30875" xr:uid="{00000000-0005-0000-0000-00001A370000}"/>
    <cellStyle name="SAPBEXexcCritical4 3 2 2 4 2 2" xfId="30876" xr:uid="{00000000-0005-0000-0000-00001B370000}"/>
    <cellStyle name="SAPBEXexcCritical4 3 2 2 5" xfId="30877" xr:uid="{00000000-0005-0000-0000-00001C370000}"/>
    <cellStyle name="SAPBEXexcCritical4 3 2 2 5 2" xfId="30878" xr:uid="{00000000-0005-0000-0000-00001D370000}"/>
    <cellStyle name="SAPBEXexcCritical4 3 2 20" xfId="17894" xr:uid="{00000000-0005-0000-0000-00001E370000}"/>
    <cellStyle name="SAPBEXexcCritical4 3 2 21" xfId="18775" xr:uid="{00000000-0005-0000-0000-00001F370000}"/>
    <cellStyle name="SAPBEXexcCritical4 3 2 22" xfId="19633" xr:uid="{00000000-0005-0000-0000-000020370000}"/>
    <cellStyle name="SAPBEXexcCritical4 3 2 23" xfId="20499" xr:uid="{00000000-0005-0000-0000-000021370000}"/>
    <cellStyle name="SAPBEXexcCritical4 3 2 24" xfId="21357" xr:uid="{00000000-0005-0000-0000-000022370000}"/>
    <cellStyle name="SAPBEXexcCritical4 3 2 25" xfId="22198" xr:uid="{00000000-0005-0000-0000-000023370000}"/>
    <cellStyle name="SAPBEXexcCritical4 3 2 26" xfId="23027" xr:uid="{00000000-0005-0000-0000-000024370000}"/>
    <cellStyle name="SAPBEXexcCritical4 3 2 27" xfId="23829" xr:uid="{00000000-0005-0000-0000-000025370000}"/>
    <cellStyle name="SAPBEXexcCritical4 3 2 3" xfId="2897" xr:uid="{00000000-0005-0000-0000-000026370000}"/>
    <cellStyle name="SAPBEXexcCritical4 3 2 4" xfId="3799" xr:uid="{00000000-0005-0000-0000-000027370000}"/>
    <cellStyle name="SAPBEXexcCritical4 3 2 5" xfId="4687" xr:uid="{00000000-0005-0000-0000-000028370000}"/>
    <cellStyle name="SAPBEXexcCritical4 3 2 6" xfId="5576" xr:uid="{00000000-0005-0000-0000-000029370000}"/>
    <cellStyle name="SAPBEXexcCritical4 3 2 7" xfId="6470" xr:uid="{00000000-0005-0000-0000-00002A370000}"/>
    <cellStyle name="SAPBEXexcCritical4 3 2 8" xfId="7244" xr:uid="{00000000-0005-0000-0000-00002B370000}"/>
    <cellStyle name="SAPBEXexcCritical4 3 2 9" xfId="8172" xr:uid="{00000000-0005-0000-0000-00002C370000}"/>
    <cellStyle name="SAPBEXexcCritical4 3 20" xfId="13169" xr:uid="{00000000-0005-0000-0000-00002D370000}"/>
    <cellStyle name="SAPBEXexcCritical4 3 21" xfId="14059" xr:uid="{00000000-0005-0000-0000-00002E370000}"/>
    <cellStyle name="SAPBEXexcCritical4 3 22" xfId="14946" xr:uid="{00000000-0005-0000-0000-00002F370000}"/>
    <cellStyle name="SAPBEXexcCritical4 3 23" xfId="15832" xr:uid="{00000000-0005-0000-0000-000030370000}"/>
    <cellStyle name="SAPBEXexcCritical4 3 24" xfId="16715" xr:uid="{00000000-0005-0000-0000-000031370000}"/>
    <cellStyle name="SAPBEXexcCritical4 3 25" xfId="17600" xr:uid="{00000000-0005-0000-0000-000032370000}"/>
    <cellStyle name="SAPBEXexcCritical4 3 26" xfId="18476" xr:uid="{00000000-0005-0000-0000-000033370000}"/>
    <cellStyle name="SAPBEXexcCritical4 3 27" xfId="19337" xr:uid="{00000000-0005-0000-0000-000034370000}"/>
    <cellStyle name="SAPBEXexcCritical4 3 28" xfId="20205" xr:uid="{00000000-0005-0000-0000-000035370000}"/>
    <cellStyle name="SAPBEXexcCritical4 3 29" xfId="21067" xr:uid="{00000000-0005-0000-0000-000036370000}"/>
    <cellStyle name="SAPBEXexcCritical4 3 3" xfId="728" xr:uid="{00000000-0005-0000-0000-000037370000}"/>
    <cellStyle name="SAPBEXexcCritical4 3 3 10" xfId="9062" xr:uid="{00000000-0005-0000-0000-000038370000}"/>
    <cellStyle name="SAPBEXexcCritical4 3 3 11" xfId="9951" xr:uid="{00000000-0005-0000-0000-000039370000}"/>
    <cellStyle name="SAPBEXexcCritical4 3 3 12" xfId="10820" xr:uid="{00000000-0005-0000-0000-00003A370000}"/>
    <cellStyle name="SAPBEXexcCritical4 3 3 13" xfId="11711" xr:uid="{00000000-0005-0000-0000-00003B370000}"/>
    <cellStyle name="SAPBEXexcCritical4 3 3 14" xfId="12602" xr:uid="{00000000-0005-0000-0000-00003C370000}"/>
    <cellStyle name="SAPBEXexcCritical4 3 3 15" xfId="13468" xr:uid="{00000000-0005-0000-0000-00003D370000}"/>
    <cellStyle name="SAPBEXexcCritical4 3 3 16" xfId="14359" xr:uid="{00000000-0005-0000-0000-00003E370000}"/>
    <cellStyle name="SAPBEXexcCritical4 3 3 17" xfId="15245" xr:uid="{00000000-0005-0000-0000-00003F370000}"/>
    <cellStyle name="SAPBEXexcCritical4 3 3 18" xfId="16129" xr:uid="{00000000-0005-0000-0000-000040370000}"/>
    <cellStyle name="SAPBEXexcCritical4 3 3 19" xfId="17015" xr:uid="{00000000-0005-0000-0000-000041370000}"/>
    <cellStyle name="SAPBEXexcCritical4 3 3 2" xfId="2180" xr:uid="{00000000-0005-0000-0000-000042370000}"/>
    <cellStyle name="SAPBEXexcCritical4 3 3 2 2" xfId="24760" xr:uid="{00000000-0005-0000-0000-000043370000}"/>
    <cellStyle name="SAPBEXexcCritical4 3 3 2 2 2" xfId="30879" xr:uid="{00000000-0005-0000-0000-000044370000}"/>
    <cellStyle name="SAPBEXexcCritical4 3 3 2 2 2 2" xfId="30880" xr:uid="{00000000-0005-0000-0000-000045370000}"/>
    <cellStyle name="SAPBEXexcCritical4 3 3 2 2 2 2 2" xfId="30881" xr:uid="{00000000-0005-0000-0000-000046370000}"/>
    <cellStyle name="SAPBEXexcCritical4 3 3 2 2 2 3" xfId="30882" xr:uid="{00000000-0005-0000-0000-000047370000}"/>
    <cellStyle name="SAPBEXexcCritical4 3 3 2 2 3" xfId="30883" xr:uid="{00000000-0005-0000-0000-000048370000}"/>
    <cellStyle name="SAPBEXexcCritical4 3 3 2 2 3 2" xfId="30884" xr:uid="{00000000-0005-0000-0000-000049370000}"/>
    <cellStyle name="SAPBEXexcCritical4 3 3 2 2 3 2 2" xfId="30885" xr:uid="{00000000-0005-0000-0000-00004A370000}"/>
    <cellStyle name="SAPBEXexcCritical4 3 3 2 2 4" xfId="30886" xr:uid="{00000000-0005-0000-0000-00004B370000}"/>
    <cellStyle name="SAPBEXexcCritical4 3 3 2 2 4 2" xfId="30887" xr:uid="{00000000-0005-0000-0000-00004C370000}"/>
    <cellStyle name="SAPBEXexcCritical4 3 3 2 3" xfId="30888" xr:uid="{00000000-0005-0000-0000-00004D370000}"/>
    <cellStyle name="SAPBEXexcCritical4 3 3 2 3 2" xfId="30889" xr:uid="{00000000-0005-0000-0000-00004E370000}"/>
    <cellStyle name="SAPBEXexcCritical4 3 3 2 3 2 2" xfId="30890" xr:uid="{00000000-0005-0000-0000-00004F370000}"/>
    <cellStyle name="SAPBEXexcCritical4 3 3 2 3 3" xfId="30891" xr:uid="{00000000-0005-0000-0000-000050370000}"/>
    <cellStyle name="SAPBEXexcCritical4 3 3 2 4" xfId="30892" xr:uid="{00000000-0005-0000-0000-000051370000}"/>
    <cellStyle name="SAPBEXexcCritical4 3 3 2 4 2" xfId="30893" xr:uid="{00000000-0005-0000-0000-000052370000}"/>
    <cellStyle name="SAPBEXexcCritical4 3 3 2 4 2 2" xfId="30894" xr:uid="{00000000-0005-0000-0000-000053370000}"/>
    <cellStyle name="SAPBEXexcCritical4 3 3 2 5" xfId="30895" xr:uid="{00000000-0005-0000-0000-000054370000}"/>
    <cellStyle name="SAPBEXexcCritical4 3 3 2 5 2" xfId="30896" xr:uid="{00000000-0005-0000-0000-000055370000}"/>
    <cellStyle name="SAPBEXexcCritical4 3 3 20" xfId="17895" xr:uid="{00000000-0005-0000-0000-000056370000}"/>
    <cellStyle name="SAPBEXexcCritical4 3 3 21" xfId="18776" xr:uid="{00000000-0005-0000-0000-000057370000}"/>
    <cellStyle name="SAPBEXexcCritical4 3 3 22" xfId="19634" xr:uid="{00000000-0005-0000-0000-000058370000}"/>
    <cellStyle name="SAPBEXexcCritical4 3 3 23" xfId="20500" xr:uid="{00000000-0005-0000-0000-000059370000}"/>
    <cellStyle name="SAPBEXexcCritical4 3 3 24" xfId="21358" xr:uid="{00000000-0005-0000-0000-00005A370000}"/>
    <cellStyle name="SAPBEXexcCritical4 3 3 25" xfId="22199" xr:uid="{00000000-0005-0000-0000-00005B370000}"/>
    <cellStyle name="SAPBEXexcCritical4 3 3 26" xfId="23028" xr:uid="{00000000-0005-0000-0000-00005C370000}"/>
    <cellStyle name="SAPBEXexcCritical4 3 3 27" xfId="23830" xr:uid="{00000000-0005-0000-0000-00005D370000}"/>
    <cellStyle name="SAPBEXexcCritical4 3 3 3" xfId="2898" xr:uid="{00000000-0005-0000-0000-00005E370000}"/>
    <cellStyle name="SAPBEXexcCritical4 3 3 4" xfId="3800" xr:uid="{00000000-0005-0000-0000-00005F370000}"/>
    <cellStyle name="SAPBEXexcCritical4 3 3 5" xfId="4688" xr:uid="{00000000-0005-0000-0000-000060370000}"/>
    <cellStyle name="SAPBEXexcCritical4 3 3 6" xfId="5577" xr:uid="{00000000-0005-0000-0000-000061370000}"/>
    <cellStyle name="SAPBEXexcCritical4 3 3 7" xfId="6471" xr:uid="{00000000-0005-0000-0000-000062370000}"/>
    <cellStyle name="SAPBEXexcCritical4 3 3 8" xfId="7243" xr:uid="{00000000-0005-0000-0000-000063370000}"/>
    <cellStyle name="SAPBEXexcCritical4 3 3 9" xfId="8173" xr:uid="{00000000-0005-0000-0000-000064370000}"/>
    <cellStyle name="SAPBEXexcCritical4 3 30" xfId="21918" xr:uid="{00000000-0005-0000-0000-000065370000}"/>
    <cellStyle name="SAPBEXexcCritical4 3 31" xfId="22750" xr:uid="{00000000-0005-0000-0000-000066370000}"/>
    <cellStyle name="SAPBEXexcCritical4 3 32" xfId="23559" xr:uid="{00000000-0005-0000-0000-000067370000}"/>
    <cellStyle name="SAPBEXexcCritical4 3 4" xfId="729" xr:uid="{00000000-0005-0000-0000-000068370000}"/>
    <cellStyle name="SAPBEXexcCritical4 3 4 10" xfId="9063" xr:uid="{00000000-0005-0000-0000-000069370000}"/>
    <cellStyle name="SAPBEXexcCritical4 3 4 11" xfId="9952" xr:uid="{00000000-0005-0000-0000-00006A370000}"/>
    <cellStyle name="SAPBEXexcCritical4 3 4 12" xfId="10821" xr:uid="{00000000-0005-0000-0000-00006B370000}"/>
    <cellStyle name="SAPBEXexcCritical4 3 4 13" xfId="11712" xr:uid="{00000000-0005-0000-0000-00006C370000}"/>
    <cellStyle name="SAPBEXexcCritical4 3 4 14" xfId="12603" xr:uid="{00000000-0005-0000-0000-00006D370000}"/>
    <cellStyle name="SAPBEXexcCritical4 3 4 15" xfId="13469" xr:uid="{00000000-0005-0000-0000-00006E370000}"/>
    <cellStyle name="SAPBEXexcCritical4 3 4 16" xfId="14360" xr:uid="{00000000-0005-0000-0000-00006F370000}"/>
    <cellStyle name="SAPBEXexcCritical4 3 4 17" xfId="15246" xr:uid="{00000000-0005-0000-0000-000070370000}"/>
    <cellStyle name="SAPBEXexcCritical4 3 4 18" xfId="16130" xr:uid="{00000000-0005-0000-0000-000071370000}"/>
    <cellStyle name="SAPBEXexcCritical4 3 4 19" xfId="17016" xr:uid="{00000000-0005-0000-0000-000072370000}"/>
    <cellStyle name="SAPBEXexcCritical4 3 4 2" xfId="2181" xr:uid="{00000000-0005-0000-0000-000073370000}"/>
    <cellStyle name="SAPBEXexcCritical4 3 4 2 2" xfId="24761" xr:uid="{00000000-0005-0000-0000-000074370000}"/>
    <cellStyle name="SAPBEXexcCritical4 3 4 2 2 2" xfId="30897" xr:uid="{00000000-0005-0000-0000-000075370000}"/>
    <cellStyle name="SAPBEXexcCritical4 3 4 2 2 2 2" xfId="30898" xr:uid="{00000000-0005-0000-0000-000076370000}"/>
    <cellStyle name="SAPBEXexcCritical4 3 4 2 2 2 2 2" xfId="30899" xr:uid="{00000000-0005-0000-0000-000077370000}"/>
    <cellStyle name="SAPBEXexcCritical4 3 4 2 2 2 3" xfId="30900" xr:uid="{00000000-0005-0000-0000-000078370000}"/>
    <cellStyle name="SAPBEXexcCritical4 3 4 2 2 3" xfId="30901" xr:uid="{00000000-0005-0000-0000-000079370000}"/>
    <cellStyle name="SAPBEXexcCritical4 3 4 2 2 3 2" xfId="30902" xr:uid="{00000000-0005-0000-0000-00007A370000}"/>
    <cellStyle name="SAPBEXexcCritical4 3 4 2 2 3 2 2" xfId="30903" xr:uid="{00000000-0005-0000-0000-00007B370000}"/>
    <cellStyle name="SAPBEXexcCritical4 3 4 2 2 4" xfId="30904" xr:uid="{00000000-0005-0000-0000-00007C370000}"/>
    <cellStyle name="SAPBEXexcCritical4 3 4 2 2 4 2" xfId="30905" xr:uid="{00000000-0005-0000-0000-00007D370000}"/>
    <cellStyle name="SAPBEXexcCritical4 3 4 2 3" xfId="30906" xr:uid="{00000000-0005-0000-0000-00007E370000}"/>
    <cellStyle name="SAPBEXexcCritical4 3 4 2 3 2" xfId="30907" xr:uid="{00000000-0005-0000-0000-00007F370000}"/>
    <cellStyle name="SAPBEXexcCritical4 3 4 2 3 2 2" xfId="30908" xr:uid="{00000000-0005-0000-0000-000080370000}"/>
    <cellStyle name="SAPBEXexcCritical4 3 4 2 3 3" xfId="30909" xr:uid="{00000000-0005-0000-0000-000081370000}"/>
    <cellStyle name="SAPBEXexcCritical4 3 4 2 4" xfId="30910" xr:uid="{00000000-0005-0000-0000-000082370000}"/>
    <cellStyle name="SAPBEXexcCritical4 3 4 2 4 2" xfId="30911" xr:uid="{00000000-0005-0000-0000-000083370000}"/>
    <cellStyle name="SAPBEXexcCritical4 3 4 2 4 2 2" xfId="30912" xr:uid="{00000000-0005-0000-0000-000084370000}"/>
    <cellStyle name="SAPBEXexcCritical4 3 4 2 5" xfId="30913" xr:uid="{00000000-0005-0000-0000-000085370000}"/>
    <cellStyle name="SAPBEXexcCritical4 3 4 2 5 2" xfId="30914" xr:uid="{00000000-0005-0000-0000-000086370000}"/>
    <cellStyle name="SAPBEXexcCritical4 3 4 20" xfId="17896" xr:uid="{00000000-0005-0000-0000-000087370000}"/>
    <cellStyle name="SAPBEXexcCritical4 3 4 21" xfId="18777" xr:uid="{00000000-0005-0000-0000-000088370000}"/>
    <cellStyle name="SAPBEXexcCritical4 3 4 22" xfId="19635" xr:uid="{00000000-0005-0000-0000-000089370000}"/>
    <cellStyle name="SAPBEXexcCritical4 3 4 23" xfId="20501" xr:uid="{00000000-0005-0000-0000-00008A370000}"/>
    <cellStyle name="SAPBEXexcCritical4 3 4 24" xfId="21359" xr:uid="{00000000-0005-0000-0000-00008B370000}"/>
    <cellStyle name="SAPBEXexcCritical4 3 4 25" xfId="22200" xr:uid="{00000000-0005-0000-0000-00008C370000}"/>
    <cellStyle name="SAPBEXexcCritical4 3 4 26" xfId="23029" xr:uid="{00000000-0005-0000-0000-00008D370000}"/>
    <cellStyle name="SAPBEXexcCritical4 3 4 27" xfId="23831" xr:uid="{00000000-0005-0000-0000-00008E370000}"/>
    <cellStyle name="SAPBEXexcCritical4 3 4 3" xfId="2899" xr:uid="{00000000-0005-0000-0000-00008F370000}"/>
    <cellStyle name="SAPBEXexcCritical4 3 4 4" xfId="3801" xr:uid="{00000000-0005-0000-0000-000090370000}"/>
    <cellStyle name="SAPBEXexcCritical4 3 4 5" xfId="4689" xr:uid="{00000000-0005-0000-0000-000091370000}"/>
    <cellStyle name="SAPBEXexcCritical4 3 4 6" xfId="5578" xr:uid="{00000000-0005-0000-0000-000092370000}"/>
    <cellStyle name="SAPBEXexcCritical4 3 4 7" xfId="6472" xr:uid="{00000000-0005-0000-0000-000093370000}"/>
    <cellStyle name="SAPBEXexcCritical4 3 4 8" xfId="7046" xr:uid="{00000000-0005-0000-0000-000094370000}"/>
    <cellStyle name="SAPBEXexcCritical4 3 4 9" xfId="8174" xr:uid="{00000000-0005-0000-0000-000095370000}"/>
    <cellStyle name="SAPBEXexcCritical4 3 5" xfId="730" xr:uid="{00000000-0005-0000-0000-000096370000}"/>
    <cellStyle name="SAPBEXexcCritical4 3 5 10" xfId="9064" xr:uid="{00000000-0005-0000-0000-000097370000}"/>
    <cellStyle name="SAPBEXexcCritical4 3 5 11" xfId="9953" xr:uid="{00000000-0005-0000-0000-000098370000}"/>
    <cellStyle name="SAPBEXexcCritical4 3 5 12" xfId="10822" xr:uid="{00000000-0005-0000-0000-000099370000}"/>
    <cellStyle name="SAPBEXexcCritical4 3 5 13" xfId="11713" xr:uid="{00000000-0005-0000-0000-00009A370000}"/>
    <cellStyle name="SAPBEXexcCritical4 3 5 14" xfId="12604" xr:uid="{00000000-0005-0000-0000-00009B370000}"/>
    <cellStyle name="SAPBEXexcCritical4 3 5 15" xfId="13470" xr:uid="{00000000-0005-0000-0000-00009C370000}"/>
    <cellStyle name="SAPBEXexcCritical4 3 5 16" xfId="14361" xr:uid="{00000000-0005-0000-0000-00009D370000}"/>
    <cellStyle name="SAPBEXexcCritical4 3 5 17" xfId="15247" xr:uid="{00000000-0005-0000-0000-00009E370000}"/>
    <cellStyle name="SAPBEXexcCritical4 3 5 18" xfId="16131" xr:uid="{00000000-0005-0000-0000-00009F370000}"/>
    <cellStyle name="SAPBEXexcCritical4 3 5 19" xfId="17017" xr:uid="{00000000-0005-0000-0000-0000A0370000}"/>
    <cellStyle name="SAPBEXexcCritical4 3 5 2" xfId="2182" xr:uid="{00000000-0005-0000-0000-0000A1370000}"/>
    <cellStyle name="SAPBEXexcCritical4 3 5 2 2" xfId="24762" xr:uid="{00000000-0005-0000-0000-0000A2370000}"/>
    <cellStyle name="SAPBEXexcCritical4 3 5 2 2 2" xfId="30915" xr:uid="{00000000-0005-0000-0000-0000A3370000}"/>
    <cellStyle name="SAPBEXexcCritical4 3 5 2 2 2 2" xfId="30916" xr:uid="{00000000-0005-0000-0000-0000A4370000}"/>
    <cellStyle name="SAPBEXexcCritical4 3 5 2 2 2 2 2" xfId="30917" xr:uid="{00000000-0005-0000-0000-0000A5370000}"/>
    <cellStyle name="SAPBEXexcCritical4 3 5 2 2 2 3" xfId="30918" xr:uid="{00000000-0005-0000-0000-0000A6370000}"/>
    <cellStyle name="SAPBEXexcCritical4 3 5 2 2 3" xfId="30919" xr:uid="{00000000-0005-0000-0000-0000A7370000}"/>
    <cellStyle name="SAPBEXexcCritical4 3 5 2 2 3 2" xfId="30920" xr:uid="{00000000-0005-0000-0000-0000A8370000}"/>
    <cellStyle name="SAPBEXexcCritical4 3 5 2 2 3 2 2" xfId="30921" xr:uid="{00000000-0005-0000-0000-0000A9370000}"/>
    <cellStyle name="SAPBEXexcCritical4 3 5 2 2 4" xfId="30922" xr:uid="{00000000-0005-0000-0000-0000AA370000}"/>
    <cellStyle name="SAPBEXexcCritical4 3 5 2 2 4 2" xfId="30923" xr:uid="{00000000-0005-0000-0000-0000AB370000}"/>
    <cellStyle name="SAPBEXexcCritical4 3 5 2 3" xfId="30924" xr:uid="{00000000-0005-0000-0000-0000AC370000}"/>
    <cellStyle name="SAPBEXexcCritical4 3 5 2 3 2" xfId="30925" xr:uid="{00000000-0005-0000-0000-0000AD370000}"/>
    <cellStyle name="SAPBEXexcCritical4 3 5 2 3 2 2" xfId="30926" xr:uid="{00000000-0005-0000-0000-0000AE370000}"/>
    <cellStyle name="SAPBEXexcCritical4 3 5 2 3 3" xfId="30927" xr:uid="{00000000-0005-0000-0000-0000AF370000}"/>
    <cellStyle name="SAPBEXexcCritical4 3 5 2 4" xfId="30928" xr:uid="{00000000-0005-0000-0000-0000B0370000}"/>
    <cellStyle name="SAPBEXexcCritical4 3 5 2 4 2" xfId="30929" xr:uid="{00000000-0005-0000-0000-0000B1370000}"/>
    <cellStyle name="SAPBEXexcCritical4 3 5 2 4 2 2" xfId="30930" xr:uid="{00000000-0005-0000-0000-0000B2370000}"/>
    <cellStyle name="SAPBEXexcCritical4 3 5 2 5" xfId="30931" xr:uid="{00000000-0005-0000-0000-0000B3370000}"/>
    <cellStyle name="SAPBEXexcCritical4 3 5 2 5 2" xfId="30932" xr:uid="{00000000-0005-0000-0000-0000B4370000}"/>
    <cellStyle name="SAPBEXexcCritical4 3 5 20" xfId="17897" xr:uid="{00000000-0005-0000-0000-0000B5370000}"/>
    <cellStyle name="SAPBEXexcCritical4 3 5 21" xfId="18778" xr:uid="{00000000-0005-0000-0000-0000B6370000}"/>
    <cellStyle name="SAPBEXexcCritical4 3 5 22" xfId="19636" xr:uid="{00000000-0005-0000-0000-0000B7370000}"/>
    <cellStyle name="SAPBEXexcCritical4 3 5 23" xfId="20502" xr:uid="{00000000-0005-0000-0000-0000B8370000}"/>
    <cellStyle name="SAPBEXexcCritical4 3 5 24" xfId="21360" xr:uid="{00000000-0005-0000-0000-0000B9370000}"/>
    <cellStyle name="SAPBEXexcCritical4 3 5 25" xfId="22201" xr:uid="{00000000-0005-0000-0000-0000BA370000}"/>
    <cellStyle name="SAPBEXexcCritical4 3 5 26" xfId="23030" xr:uid="{00000000-0005-0000-0000-0000BB370000}"/>
    <cellStyle name="SAPBEXexcCritical4 3 5 27" xfId="23832" xr:uid="{00000000-0005-0000-0000-0000BC370000}"/>
    <cellStyle name="SAPBEXexcCritical4 3 5 3" xfId="2900" xr:uid="{00000000-0005-0000-0000-0000BD370000}"/>
    <cellStyle name="SAPBEXexcCritical4 3 5 4" xfId="3802" xr:uid="{00000000-0005-0000-0000-0000BE370000}"/>
    <cellStyle name="SAPBEXexcCritical4 3 5 5" xfId="4690" xr:uid="{00000000-0005-0000-0000-0000BF370000}"/>
    <cellStyle name="SAPBEXexcCritical4 3 5 6" xfId="5579" xr:uid="{00000000-0005-0000-0000-0000C0370000}"/>
    <cellStyle name="SAPBEXexcCritical4 3 5 7" xfId="6473" xr:uid="{00000000-0005-0000-0000-0000C1370000}"/>
    <cellStyle name="SAPBEXexcCritical4 3 5 8" xfId="7242" xr:uid="{00000000-0005-0000-0000-0000C2370000}"/>
    <cellStyle name="SAPBEXexcCritical4 3 5 9" xfId="8175" xr:uid="{00000000-0005-0000-0000-0000C3370000}"/>
    <cellStyle name="SAPBEXexcCritical4 3 6" xfId="731" xr:uid="{00000000-0005-0000-0000-0000C4370000}"/>
    <cellStyle name="SAPBEXexcCritical4 3 6 10" xfId="9065" xr:uid="{00000000-0005-0000-0000-0000C5370000}"/>
    <cellStyle name="SAPBEXexcCritical4 3 6 11" xfId="9954" xr:uid="{00000000-0005-0000-0000-0000C6370000}"/>
    <cellStyle name="SAPBEXexcCritical4 3 6 12" xfId="10823" xr:uid="{00000000-0005-0000-0000-0000C7370000}"/>
    <cellStyle name="SAPBEXexcCritical4 3 6 13" xfId="11714" xr:uid="{00000000-0005-0000-0000-0000C8370000}"/>
    <cellStyle name="SAPBEXexcCritical4 3 6 14" xfId="12605" xr:uid="{00000000-0005-0000-0000-0000C9370000}"/>
    <cellStyle name="SAPBEXexcCritical4 3 6 15" xfId="13471" xr:uid="{00000000-0005-0000-0000-0000CA370000}"/>
    <cellStyle name="SAPBEXexcCritical4 3 6 16" xfId="14362" xr:uid="{00000000-0005-0000-0000-0000CB370000}"/>
    <cellStyle name="SAPBEXexcCritical4 3 6 17" xfId="15248" xr:uid="{00000000-0005-0000-0000-0000CC370000}"/>
    <cellStyle name="SAPBEXexcCritical4 3 6 18" xfId="16132" xr:uid="{00000000-0005-0000-0000-0000CD370000}"/>
    <cellStyle name="SAPBEXexcCritical4 3 6 19" xfId="17018" xr:uid="{00000000-0005-0000-0000-0000CE370000}"/>
    <cellStyle name="SAPBEXexcCritical4 3 6 2" xfId="2183" xr:uid="{00000000-0005-0000-0000-0000CF370000}"/>
    <cellStyle name="SAPBEXexcCritical4 3 6 2 2" xfId="24763" xr:uid="{00000000-0005-0000-0000-0000D0370000}"/>
    <cellStyle name="SAPBEXexcCritical4 3 6 2 2 2" xfId="30933" xr:uid="{00000000-0005-0000-0000-0000D1370000}"/>
    <cellStyle name="SAPBEXexcCritical4 3 6 2 2 2 2" xfId="30934" xr:uid="{00000000-0005-0000-0000-0000D2370000}"/>
    <cellStyle name="SAPBEXexcCritical4 3 6 2 2 2 2 2" xfId="30935" xr:uid="{00000000-0005-0000-0000-0000D3370000}"/>
    <cellStyle name="SAPBEXexcCritical4 3 6 2 2 2 3" xfId="30936" xr:uid="{00000000-0005-0000-0000-0000D4370000}"/>
    <cellStyle name="SAPBEXexcCritical4 3 6 2 2 3" xfId="30937" xr:uid="{00000000-0005-0000-0000-0000D5370000}"/>
    <cellStyle name="SAPBEXexcCritical4 3 6 2 2 3 2" xfId="30938" xr:uid="{00000000-0005-0000-0000-0000D6370000}"/>
    <cellStyle name="SAPBEXexcCritical4 3 6 2 2 3 2 2" xfId="30939" xr:uid="{00000000-0005-0000-0000-0000D7370000}"/>
    <cellStyle name="SAPBEXexcCritical4 3 6 2 2 4" xfId="30940" xr:uid="{00000000-0005-0000-0000-0000D8370000}"/>
    <cellStyle name="SAPBEXexcCritical4 3 6 2 2 4 2" xfId="30941" xr:uid="{00000000-0005-0000-0000-0000D9370000}"/>
    <cellStyle name="SAPBEXexcCritical4 3 6 2 3" xfId="30942" xr:uid="{00000000-0005-0000-0000-0000DA370000}"/>
    <cellStyle name="SAPBEXexcCritical4 3 6 2 3 2" xfId="30943" xr:uid="{00000000-0005-0000-0000-0000DB370000}"/>
    <cellStyle name="SAPBEXexcCritical4 3 6 2 3 2 2" xfId="30944" xr:uid="{00000000-0005-0000-0000-0000DC370000}"/>
    <cellStyle name="SAPBEXexcCritical4 3 6 2 3 3" xfId="30945" xr:uid="{00000000-0005-0000-0000-0000DD370000}"/>
    <cellStyle name="SAPBEXexcCritical4 3 6 2 4" xfId="30946" xr:uid="{00000000-0005-0000-0000-0000DE370000}"/>
    <cellStyle name="SAPBEXexcCritical4 3 6 2 4 2" xfId="30947" xr:uid="{00000000-0005-0000-0000-0000DF370000}"/>
    <cellStyle name="SAPBEXexcCritical4 3 6 2 4 2 2" xfId="30948" xr:uid="{00000000-0005-0000-0000-0000E0370000}"/>
    <cellStyle name="SAPBEXexcCritical4 3 6 2 5" xfId="30949" xr:uid="{00000000-0005-0000-0000-0000E1370000}"/>
    <cellStyle name="SAPBEXexcCritical4 3 6 2 5 2" xfId="30950" xr:uid="{00000000-0005-0000-0000-0000E2370000}"/>
    <cellStyle name="SAPBEXexcCritical4 3 6 20" xfId="17898" xr:uid="{00000000-0005-0000-0000-0000E3370000}"/>
    <cellStyle name="SAPBEXexcCritical4 3 6 21" xfId="18779" xr:uid="{00000000-0005-0000-0000-0000E4370000}"/>
    <cellStyle name="SAPBEXexcCritical4 3 6 22" xfId="19637" xr:uid="{00000000-0005-0000-0000-0000E5370000}"/>
    <cellStyle name="SAPBEXexcCritical4 3 6 23" xfId="20503" xr:uid="{00000000-0005-0000-0000-0000E6370000}"/>
    <cellStyle name="SAPBEXexcCritical4 3 6 24" xfId="21361" xr:uid="{00000000-0005-0000-0000-0000E7370000}"/>
    <cellStyle name="SAPBEXexcCritical4 3 6 25" xfId="22202" xr:uid="{00000000-0005-0000-0000-0000E8370000}"/>
    <cellStyle name="SAPBEXexcCritical4 3 6 26" xfId="23031" xr:uid="{00000000-0005-0000-0000-0000E9370000}"/>
    <cellStyle name="SAPBEXexcCritical4 3 6 27" xfId="23833" xr:uid="{00000000-0005-0000-0000-0000EA370000}"/>
    <cellStyle name="SAPBEXexcCritical4 3 6 3" xfId="2901" xr:uid="{00000000-0005-0000-0000-0000EB370000}"/>
    <cellStyle name="SAPBEXexcCritical4 3 6 4" xfId="3803" xr:uid="{00000000-0005-0000-0000-0000EC370000}"/>
    <cellStyle name="SAPBEXexcCritical4 3 6 5" xfId="4691" xr:uid="{00000000-0005-0000-0000-0000ED370000}"/>
    <cellStyle name="SAPBEXexcCritical4 3 6 6" xfId="5580" xr:uid="{00000000-0005-0000-0000-0000EE370000}"/>
    <cellStyle name="SAPBEXexcCritical4 3 6 7" xfId="6474" xr:uid="{00000000-0005-0000-0000-0000EF370000}"/>
    <cellStyle name="SAPBEXexcCritical4 3 6 8" xfId="7241" xr:uid="{00000000-0005-0000-0000-0000F0370000}"/>
    <cellStyle name="SAPBEXexcCritical4 3 6 9" xfId="8176" xr:uid="{00000000-0005-0000-0000-0000F1370000}"/>
    <cellStyle name="SAPBEXexcCritical4 3 7" xfId="1876" xr:uid="{00000000-0005-0000-0000-0000F2370000}"/>
    <cellStyle name="SAPBEXexcCritical4 3 7 2" xfId="24764" xr:uid="{00000000-0005-0000-0000-0000F3370000}"/>
    <cellStyle name="SAPBEXexcCritical4 3 7 2 2" xfId="30951" xr:uid="{00000000-0005-0000-0000-0000F4370000}"/>
    <cellStyle name="SAPBEXexcCritical4 3 7 2 2 2" xfId="30952" xr:uid="{00000000-0005-0000-0000-0000F5370000}"/>
    <cellStyle name="SAPBEXexcCritical4 3 7 2 2 2 2" xfId="30953" xr:uid="{00000000-0005-0000-0000-0000F6370000}"/>
    <cellStyle name="SAPBEXexcCritical4 3 7 2 2 3" xfId="30954" xr:uid="{00000000-0005-0000-0000-0000F7370000}"/>
    <cellStyle name="SAPBEXexcCritical4 3 7 2 3" xfId="30955" xr:uid="{00000000-0005-0000-0000-0000F8370000}"/>
    <cellStyle name="SAPBEXexcCritical4 3 7 2 3 2" xfId="30956" xr:uid="{00000000-0005-0000-0000-0000F9370000}"/>
    <cellStyle name="SAPBEXexcCritical4 3 7 2 3 2 2" xfId="30957" xr:uid="{00000000-0005-0000-0000-0000FA370000}"/>
    <cellStyle name="SAPBEXexcCritical4 3 7 2 4" xfId="30958" xr:uid="{00000000-0005-0000-0000-0000FB370000}"/>
    <cellStyle name="SAPBEXexcCritical4 3 7 2 4 2" xfId="30959" xr:uid="{00000000-0005-0000-0000-0000FC370000}"/>
    <cellStyle name="SAPBEXexcCritical4 3 7 3" xfId="30960" xr:uid="{00000000-0005-0000-0000-0000FD370000}"/>
    <cellStyle name="SAPBEXexcCritical4 3 7 3 2" xfId="30961" xr:uid="{00000000-0005-0000-0000-0000FE370000}"/>
    <cellStyle name="SAPBEXexcCritical4 3 7 3 2 2" xfId="30962" xr:uid="{00000000-0005-0000-0000-0000FF370000}"/>
    <cellStyle name="SAPBEXexcCritical4 3 7 3 3" xfId="30963" xr:uid="{00000000-0005-0000-0000-000000380000}"/>
    <cellStyle name="SAPBEXexcCritical4 3 7 4" xfId="30964" xr:uid="{00000000-0005-0000-0000-000001380000}"/>
    <cellStyle name="SAPBEXexcCritical4 3 7 4 2" xfId="30965" xr:uid="{00000000-0005-0000-0000-000002380000}"/>
    <cellStyle name="SAPBEXexcCritical4 3 7 4 2 2" xfId="30966" xr:uid="{00000000-0005-0000-0000-000003380000}"/>
    <cellStyle name="SAPBEXexcCritical4 3 7 5" xfId="30967" xr:uid="{00000000-0005-0000-0000-000004380000}"/>
    <cellStyle name="SAPBEXexcCritical4 3 7 5 2" xfId="30968" xr:uid="{00000000-0005-0000-0000-000005380000}"/>
    <cellStyle name="SAPBEXexcCritical4 3 8" xfId="2667" xr:uid="{00000000-0005-0000-0000-000006380000}"/>
    <cellStyle name="SAPBEXexcCritical4 3 9" xfId="3493" xr:uid="{00000000-0005-0000-0000-000007380000}"/>
    <cellStyle name="SAPBEXexcCritical4 30" xfId="19235" xr:uid="{00000000-0005-0000-0000-000008380000}"/>
    <cellStyle name="SAPBEXexcCritical4 31" xfId="17560" xr:uid="{00000000-0005-0000-0000-000009380000}"/>
    <cellStyle name="SAPBEXexcCritical4 32" xfId="14004" xr:uid="{00000000-0005-0000-0000-00000A380000}"/>
    <cellStyle name="SAPBEXexcCritical4 33" xfId="17557" xr:uid="{00000000-0005-0000-0000-00000B380000}"/>
    <cellStyle name="SAPBEXexcCritical4 34" xfId="20161" xr:uid="{00000000-0005-0000-0000-00000C380000}"/>
    <cellStyle name="SAPBEXexcCritical4 35" xfId="21023" xr:uid="{00000000-0005-0000-0000-00000D380000}"/>
    <cellStyle name="SAPBEXexcCritical4 4" xfId="732" xr:uid="{00000000-0005-0000-0000-00000E380000}"/>
    <cellStyle name="SAPBEXexcCritical4 4 10" xfId="9066" xr:uid="{00000000-0005-0000-0000-00000F380000}"/>
    <cellStyle name="SAPBEXexcCritical4 4 11" xfId="9955" xr:uid="{00000000-0005-0000-0000-000010380000}"/>
    <cellStyle name="SAPBEXexcCritical4 4 12" xfId="10824" xr:uid="{00000000-0005-0000-0000-000011380000}"/>
    <cellStyle name="SAPBEXexcCritical4 4 13" xfId="11715" xr:uid="{00000000-0005-0000-0000-000012380000}"/>
    <cellStyle name="SAPBEXexcCritical4 4 14" xfId="12606" xr:uid="{00000000-0005-0000-0000-000013380000}"/>
    <cellStyle name="SAPBEXexcCritical4 4 15" xfId="13472" xr:uid="{00000000-0005-0000-0000-000014380000}"/>
    <cellStyle name="SAPBEXexcCritical4 4 16" xfId="14363" xr:uid="{00000000-0005-0000-0000-000015380000}"/>
    <cellStyle name="SAPBEXexcCritical4 4 17" xfId="15249" xr:uid="{00000000-0005-0000-0000-000016380000}"/>
    <cellStyle name="SAPBEXexcCritical4 4 18" xfId="16133" xr:uid="{00000000-0005-0000-0000-000017380000}"/>
    <cellStyle name="SAPBEXexcCritical4 4 19" xfId="17019" xr:uid="{00000000-0005-0000-0000-000018380000}"/>
    <cellStyle name="SAPBEXexcCritical4 4 2" xfId="2184" xr:uid="{00000000-0005-0000-0000-000019380000}"/>
    <cellStyle name="SAPBEXexcCritical4 4 2 2" xfId="24765" xr:uid="{00000000-0005-0000-0000-00001A380000}"/>
    <cellStyle name="SAPBEXexcCritical4 4 2 2 2" xfId="30969" xr:uid="{00000000-0005-0000-0000-00001B380000}"/>
    <cellStyle name="SAPBEXexcCritical4 4 2 2 2 2" xfId="30970" xr:uid="{00000000-0005-0000-0000-00001C380000}"/>
    <cellStyle name="SAPBEXexcCritical4 4 2 2 2 2 2" xfId="30971" xr:uid="{00000000-0005-0000-0000-00001D380000}"/>
    <cellStyle name="SAPBEXexcCritical4 4 2 2 2 3" xfId="30972" xr:uid="{00000000-0005-0000-0000-00001E380000}"/>
    <cellStyle name="SAPBEXexcCritical4 4 2 2 3" xfId="30973" xr:uid="{00000000-0005-0000-0000-00001F380000}"/>
    <cellStyle name="SAPBEXexcCritical4 4 2 2 3 2" xfId="30974" xr:uid="{00000000-0005-0000-0000-000020380000}"/>
    <cellStyle name="SAPBEXexcCritical4 4 2 2 3 2 2" xfId="30975" xr:uid="{00000000-0005-0000-0000-000021380000}"/>
    <cellStyle name="SAPBEXexcCritical4 4 2 2 4" xfId="30976" xr:uid="{00000000-0005-0000-0000-000022380000}"/>
    <cellStyle name="SAPBEXexcCritical4 4 2 2 4 2" xfId="30977" xr:uid="{00000000-0005-0000-0000-000023380000}"/>
    <cellStyle name="SAPBEXexcCritical4 4 2 3" xfId="30978" xr:uid="{00000000-0005-0000-0000-000024380000}"/>
    <cellStyle name="SAPBEXexcCritical4 4 2 3 2" xfId="30979" xr:uid="{00000000-0005-0000-0000-000025380000}"/>
    <cellStyle name="SAPBEXexcCritical4 4 2 3 2 2" xfId="30980" xr:uid="{00000000-0005-0000-0000-000026380000}"/>
    <cellStyle name="SAPBEXexcCritical4 4 2 3 3" xfId="30981" xr:uid="{00000000-0005-0000-0000-000027380000}"/>
    <cellStyle name="SAPBEXexcCritical4 4 2 4" xfId="30982" xr:uid="{00000000-0005-0000-0000-000028380000}"/>
    <cellStyle name="SAPBEXexcCritical4 4 2 4 2" xfId="30983" xr:uid="{00000000-0005-0000-0000-000029380000}"/>
    <cellStyle name="SAPBEXexcCritical4 4 2 4 2 2" xfId="30984" xr:uid="{00000000-0005-0000-0000-00002A380000}"/>
    <cellStyle name="SAPBEXexcCritical4 4 2 5" xfId="30985" xr:uid="{00000000-0005-0000-0000-00002B380000}"/>
    <cellStyle name="SAPBEXexcCritical4 4 2 5 2" xfId="30986" xr:uid="{00000000-0005-0000-0000-00002C380000}"/>
    <cellStyle name="SAPBEXexcCritical4 4 20" xfId="17899" xr:uid="{00000000-0005-0000-0000-00002D380000}"/>
    <cellStyle name="SAPBEXexcCritical4 4 21" xfId="18780" xr:uid="{00000000-0005-0000-0000-00002E380000}"/>
    <cellStyle name="SAPBEXexcCritical4 4 22" xfId="19638" xr:uid="{00000000-0005-0000-0000-00002F380000}"/>
    <cellStyle name="SAPBEXexcCritical4 4 23" xfId="20504" xr:uid="{00000000-0005-0000-0000-000030380000}"/>
    <cellStyle name="SAPBEXexcCritical4 4 24" xfId="21362" xr:uid="{00000000-0005-0000-0000-000031380000}"/>
    <cellStyle name="SAPBEXexcCritical4 4 25" xfId="22203" xr:uid="{00000000-0005-0000-0000-000032380000}"/>
    <cellStyle name="SAPBEXexcCritical4 4 26" xfId="23032" xr:uid="{00000000-0005-0000-0000-000033380000}"/>
    <cellStyle name="SAPBEXexcCritical4 4 27" xfId="23834" xr:uid="{00000000-0005-0000-0000-000034380000}"/>
    <cellStyle name="SAPBEXexcCritical4 4 3" xfId="2902" xr:uid="{00000000-0005-0000-0000-000035380000}"/>
    <cellStyle name="SAPBEXexcCritical4 4 4" xfId="3804" xr:uid="{00000000-0005-0000-0000-000036380000}"/>
    <cellStyle name="SAPBEXexcCritical4 4 5" xfId="4692" xr:uid="{00000000-0005-0000-0000-000037380000}"/>
    <cellStyle name="SAPBEXexcCritical4 4 6" xfId="5581" xr:uid="{00000000-0005-0000-0000-000038380000}"/>
    <cellStyle name="SAPBEXexcCritical4 4 7" xfId="6475" xr:uid="{00000000-0005-0000-0000-000039380000}"/>
    <cellStyle name="SAPBEXexcCritical4 4 8" xfId="7240" xr:uid="{00000000-0005-0000-0000-00003A380000}"/>
    <cellStyle name="SAPBEXexcCritical4 4 9" xfId="8177" xr:uid="{00000000-0005-0000-0000-00003B380000}"/>
    <cellStyle name="SAPBEXexcCritical4 5" xfId="733" xr:uid="{00000000-0005-0000-0000-00003C380000}"/>
    <cellStyle name="SAPBEXexcCritical4 5 10" xfId="9067" xr:uid="{00000000-0005-0000-0000-00003D380000}"/>
    <cellStyle name="SAPBEXexcCritical4 5 11" xfId="9956" xr:uid="{00000000-0005-0000-0000-00003E380000}"/>
    <cellStyle name="SAPBEXexcCritical4 5 12" xfId="10825" xr:uid="{00000000-0005-0000-0000-00003F380000}"/>
    <cellStyle name="SAPBEXexcCritical4 5 13" xfId="11716" xr:uid="{00000000-0005-0000-0000-000040380000}"/>
    <cellStyle name="SAPBEXexcCritical4 5 14" xfId="12607" xr:uid="{00000000-0005-0000-0000-000041380000}"/>
    <cellStyle name="SAPBEXexcCritical4 5 15" xfId="13473" xr:uid="{00000000-0005-0000-0000-000042380000}"/>
    <cellStyle name="SAPBEXexcCritical4 5 16" xfId="14364" xr:uid="{00000000-0005-0000-0000-000043380000}"/>
    <cellStyle name="SAPBEXexcCritical4 5 17" xfId="15250" xr:uid="{00000000-0005-0000-0000-000044380000}"/>
    <cellStyle name="SAPBEXexcCritical4 5 18" xfId="16134" xr:uid="{00000000-0005-0000-0000-000045380000}"/>
    <cellStyle name="SAPBEXexcCritical4 5 19" xfId="17020" xr:uid="{00000000-0005-0000-0000-000046380000}"/>
    <cellStyle name="SAPBEXexcCritical4 5 2" xfId="2185" xr:uid="{00000000-0005-0000-0000-000047380000}"/>
    <cellStyle name="SAPBEXexcCritical4 5 2 2" xfId="24766" xr:uid="{00000000-0005-0000-0000-000048380000}"/>
    <cellStyle name="SAPBEXexcCritical4 5 2 2 2" xfId="30987" xr:uid="{00000000-0005-0000-0000-000049380000}"/>
    <cellStyle name="SAPBEXexcCritical4 5 2 2 2 2" xfId="30988" xr:uid="{00000000-0005-0000-0000-00004A380000}"/>
    <cellStyle name="SAPBEXexcCritical4 5 2 2 2 2 2" xfId="30989" xr:uid="{00000000-0005-0000-0000-00004B380000}"/>
    <cellStyle name="SAPBEXexcCritical4 5 2 2 2 3" xfId="30990" xr:uid="{00000000-0005-0000-0000-00004C380000}"/>
    <cellStyle name="SAPBEXexcCritical4 5 2 2 3" xfId="30991" xr:uid="{00000000-0005-0000-0000-00004D380000}"/>
    <cellStyle name="SAPBEXexcCritical4 5 2 2 3 2" xfId="30992" xr:uid="{00000000-0005-0000-0000-00004E380000}"/>
    <cellStyle name="SAPBEXexcCritical4 5 2 2 3 2 2" xfId="30993" xr:uid="{00000000-0005-0000-0000-00004F380000}"/>
    <cellStyle name="SAPBEXexcCritical4 5 2 2 4" xfId="30994" xr:uid="{00000000-0005-0000-0000-000050380000}"/>
    <cellStyle name="SAPBEXexcCritical4 5 2 2 4 2" xfId="30995" xr:uid="{00000000-0005-0000-0000-000051380000}"/>
    <cellStyle name="SAPBEXexcCritical4 5 2 3" xfId="30996" xr:uid="{00000000-0005-0000-0000-000052380000}"/>
    <cellStyle name="SAPBEXexcCritical4 5 2 3 2" xfId="30997" xr:uid="{00000000-0005-0000-0000-000053380000}"/>
    <cellStyle name="SAPBEXexcCritical4 5 2 3 2 2" xfId="30998" xr:uid="{00000000-0005-0000-0000-000054380000}"/>
    <cellStyle name="SAPBEXexcCritical4 5 2 3 3" xfId="30999" xr:uid="{00000000-0005-0000-0000-000055380000}"/>
    <cellStyle name="SAPBEXexcCritical4 5 2 4" xfId="31000" xr:uid="{00000000-0005-0000-0000-000056380000}"/>
    <cellStyle name="SAPBEXexcCritical4 5 2 4 2" xfId="31001" xr:uid="{00000000-0005-0000-0000-000057380000}"/>
    <cellStyle name="SAPBEXexcCritical4 5 2 4 2 2" xfId="31002" xr:uid="{00000000-0005-0000-0000-000058380000}"/>
    <cellStyle name="SAPBEXexcCritical4 5 2 5" xfId="31003" xr:uid="{00000000-0005-0000-0000-000059380000}"/>
    <cellStyle name="SAPBEXexcCritical4 5 2 5 2" xfId="31004" xr:uid="{00000000-0005-0000-0000-00005A380000}"/>
    <cellStyle name="SAPBEXexcCritical4 5 20" xfId="17900" xr:uid="{00000000-0005-0000-0000-00005B380000}"/>
    <cellStyle name="SAPBEXexcCritical4 5 21" xfId="18781" xr:uid="{00000000-0005-0000-0000-00005C380000}"/>
    <cellStyle name="SAPBEXexcCritical4 5 22" xfId="19639" xr:uid="{00000000-0005-0000-0000-00005D380000}"/>
    <cellStyle name="SAPBEXexcCritical4 5 23" xfId="20505" xr:uid="{00000000-0005-0000-0000-00005E380000}"/>
    <cellStyle name="SAPBEXexcCritical4 5 24" xfId="21363" xr:uid="{00000000-0005-0000-0000-00005F380000}"/>
    <cellStyle name="SAPBEXexcCritical4 5 25" xfId="22204" xr:uid="{00000000-0005-0000-0000-000060380000}"/>
    <cellStyle name="SAPBEXexcCritical4 5 26" xfId="23033" xr:uid="{00000000-0005-0000-0000-000061380000}"/>
    <cellStyle name="SAPBEXexcCritical4 5 27" xfId="23835" xr:uid="{00000000-0005-0000-0000-000062380000}"/>
    <cellStyle name="SAPBEXexcCritical4 5 3" xfId="2903" xr:uid="{00000000-0005-0000-0000-000063380000}"/>
    <cellStyle name="SAPBEXexcCritical4 5 4" xfId="3805" xr:uid="{00000000-0005-0000-0000-000064380000}"/>
    <cellStyle name="SAPBEXexcCritical4 5 5" xfId="4693" xr:uid="{00000000-0005-0000-0000-000065380000}"/>
    <cellStyle name="SAPBEXexcCritical4 5 6" xfId="5582" xr:uid="{00000000-0005-0000-0000-000066380000}"/>
    <cellStyle name="SAPBEXexcCritical4 5 7" xfId="6476" xr:uid="{00000000-0005-0000-0000-000067380000}"/>
    <cellStyle name="SAPBEXexcCritical4 5 8" xfId="7239" xr:uid="{00000000-0005-0000-0000-000068380000}"/>
    <cellStyle name="SAPBEXexcCritical4 5 9" xfId="8178" xr:uid="{00000000-0005-0000-0000-000069380000}"/>
    <cellStyle name="SAPBEXexcCritical4 6" xfId="734" xr:uid="{00000000-0005-0000-0000-00006A380000}"/>
    <cellStyle name="SAPBEXexcCritical4 6 10" xfId="9068" xr:uid="{00000000-0005-0000-0000-00006B380000}"/>
    <cellStyle name="SAPBEXexcCritical4 6 11" xfId="9957" xr:uid="{00000000-0005-0000-0000-00006C380000}"/>
    <cellStyle name="SAPBEXexcCritical4 6 12" xfId="10826" xr:uid="{00000000-0005-0000-0000-00006D380000}"/>
    <cellStyle name="SAPBEXexcCritical4 6 13" xfId="11717" xr:uid="{00000000-0005-0000-0000-00006E380000}"/>
    <cellStyle name="SAPBEXexcCritical4 6 14" xfId="12608" xr:uid="{00000000-0005-0000-0000-00006F380000}"/>
    <cellStyle name="SAPBEXexcCritical4 6 15" xfId="13474" xr:uid="{00000000-0005-0000-0000-000070380000}"/>
    <cellStyle name="SAPBEXexcCritical4 6 16" xfId="14365" xr:uid="{00000000-0005-0000-0000-000071380000}"/>
    <cellStyle name="SAPBEXexcCritical4 6 17" xfId="15251" xr:uid="{00000000-0005-0000-0000-000072380000}"/>
    <cellStyle name="SAPBEXexcCritical4 6 18" xfId="16135" xr:uid="{00000000-0005-0000-0000-000073380000}"/>
    <cellStyle name="SAPBEXexcCritical4 6 19" xfId="17021" xr:uid="{00000000-0005-0000-0000-000074380000}"/>
    <cellStyle name="SAPBEXexcCritical4 6 2" xfId="2186" xr:uid="{00000000-0005-0000-0000-000075380000}"/>
    <cellStyle name="SAPBEXexcCritical4 6 2 2" xfId="24767" xr:uid="{00000000-0005-0000-0000-000076380000}"/>
    <cellStyle name="SAPBEXexcCritical4 6 2 2 2" xfId="31005" xr:uid="{00000000-0005-0000-0000-000077380000}"/>
    <cellStyle name="SAPBEXexcCritical4 6 2 2 2 2" xfId="31006" xr:uid="{00000000-0005-0000-0000-000078380000}"/>
    <cellStyle name="SAPBEXexcCritical4 6 2 2 2 2 2" xfId="31007" xr:uid="{00000000-0005-0000-0000-000079380000}"/>
    <cellStyle name="SAPBEXexcCritical4 6 2 2 2 3" xfId="31008" xr:uid="{00000000-0005-0000-0000-00007A380000}"/>
    <cellStyle name="SAPBEXexcCritical4 6 2 2 3" xfId="31009" xr:uid="{00000000-0005-0000-0000-00007B380000}"/>
    <cellStyle name="SAPBEXexcCritical4 6 2 2 3 2" xfId="31010" xr:uid="{00000000-0005-0000-0000-00007C380000}"/>
    <cellStyle name="SAPBEXexcCritical4 6 2 2 3 2 2" xfId="31011" xr:uid="{00000000-0005-0000-0000-00007D380000}"/>
    <cellStyle name="SAPBEXexcCritical4 6 2 2 4" xfId="31012" xr:uid="{00000000-0005-0000-0000-00007E380000}"/>
    <cellStyle name="SAPBEXexcCritical4 6 2 2 4 2" xfId="31013" xr:uid="{00000000-0005-0000-0000-00007F380000}"/>
    <cellStyle name="SAPBEXexcCritical4 6 2 3" xfId="31014" xr:uid="{00000000-0005-0000-0000-000080380000}"/>
    <cellStyle name="SAPBEXexcCritical4 6 2 3 2" xfId="31015" xr:uid="{00000000-0005-0000-0000-000081380000}"/>
    <cellStyle name="SAPBEXexcCritical4 6 2 3 2 2" xfId="31016" xr:uid="{00000000-0005-0000-0000-000082380000}"/>
    <cellStyle name="SAPBEXexcCritical4 6 2 3 3" xfId="31017" xr:uid="{00000000-0005-0000-0000-000083380000}"/>
    <cellStyle name="SAPBEXexcCritical4 6 2 4" xfId="31018" xr:uid="{00000000-0005-0000-0000-000084380000}"/>
    <cellStyle name="SAPBEXexcCritical4 6 2 4 2" xfId="31019" xr:uid="{00000000-0005-0000-0000-000085380000}"/>
    <cellStyle name="SAPBEXexcCritical4 6 2 4 2 2" xfId="31020" xr:uid="{00000000-0005-0000-0000-000086380000}"/>
    <cellStyle name="SAPBEXexcCritical4 6 2 5" xfId="31021" xr:uid="{00000000-0005-0000-0000-000087380000}"/>
    <cellStyle name="SAPBEXexcCritical4 6 2 5 2" xfId="31022" xr:uid="{00000000-0005-0000-0000-000088380000}"/>
    <cellStyle name="SAPBEXexcCritical4 6 20" xfId="17901" xr:uid="{00000000-0005-0000-0000-000089380000}"/>
    <cellStyle name="SAPBEXexcCritical4 6 21" xfId="18782" xr:uid="{00000000-0005-0000-0000-00008A380000}"/>
    <cellStyle name="SAPBEXexcCritical4 6 22" xfId="19640" xr:uid="{00000000-0005-0000-0000-00008B380000}"/>
    <cellStyle name="SAPBEXexcCritical4 6 23" xfId="20506" xr:uid="{00000000-0005-0000-0000-00008C380000}"/>
    <cellStyle name="SAPBEXexcCritical4 6 24" xfId="21364" xr:uid="{00000000-0005-0000-0000-00008D380000}"/>
    <cellStyle name="SAPBEXexcCritical4 6 25" xfId="22205" xr:uid="{00000000-0005-0000-0000-00008E380000}"/>
    <cellStyle name="SAPBEXexcCritical4 6 26" xfId="23034" xr:uid="{00000000-0005-0000-0000-00008F380000}"/>
    <cellStyle name="SAPBEXexcCritical4 6 27" xfId="23836" xr:uid="{00000000-0005-0000-0000-000090380000}"/>
    <cellStyle name="SAPBEXexcCritical4 6 3" xfId="2904" xr:uid="{00000000-0005-0000-0000-000091380000}"/>
    <cellStyle name="SAPBEXexcCritical4 6 4" xfId="3806" xr:uid="{00000000-0005-0000-0000-000092380000}"/>
    <cellStyle name="SAPBEXexcCritical4 6 5" xfId="4694" xr:uid="{00000000-0005-0000-0000-000093380000}"/>
    <cellStyle name="SAPBEXexcCritical4 6 6" xfId="5583" xr:uid="{00000000-0005-0000-0000-000094380000}"/>
    <cellStyle name="SAPBEXexcCritical4 6 7" xfId="6477" xr:uid="{00000000-0005-0000-0000-000095380000}"/>
    <cellStyle name="SAPBEXexcCritical4 6 8" xfId="7238" xr:uid="{00000000-0005-0000-0000-000096380000}"/>
    <cellStyle name="SAPBEXexcCritical4 6 9" xfId="8179" xr:uid="{00000000-0005-0000-0000-000097380000}"/>
    <cellStyle name="SAPBEXexcCritical4 7" xfId="735" xr:uid="{00000000-0005-0000-0000-000098380000}"/>
    <cellStyle name="SAPBEXexcCritical4 7 10" xfId="9069" xr:uid="{00000000-0005-0000-0000-000099380000}"/>
    <cellStyle name="SAPBEXexcCritical4 7 11" xfId="9958" xr:uid="{00000000-0005-0000-0000-00009A380000}"/>
    <cellStyle name="SAPBEXexcCritical4 7 12" xfId="10827" xr:uid="{00000000-0005-0000-0000-00009B380000}"/>
    <cellStyle name="SAPBEXexcCritical4 7 13" xfId="11718" xr:uid="{00000000-0005-0000-0000-00009C380000}"/>
    <cellStyle name="SAPBEXexcCritical4 7 14" xfId="12609" xr:uid="{00000000-0005-0000-0000-00009D380000}"/>
    <cellStyle name="SAPBEXexcCritical4 7 15" xfId="13475" xr:uid="{00000000-0005-0000-0000-00009E380000}"/>
    <cellStyle name="SAPBEXexcCritical4 7 16" xfId="14366" xr:uid="{00000000-0005-0000-0000-00009F380000}"/>
    <cellStyle name="SAPBEXexcCritical4 7 17" xfId="15252" xr:uid="{00000000-0005-0000-0000-0000A0380000}"/>
    <cellStyle name="SAPBEXexcCritical4 7 18" xfId="16136" xr:uid="{00000000-0005-0000-0000-0000A1380000}"/>
    <cellStyle name="SAPBEXexcCritical4 7 19" xfId="17022" xr:uid="{00000000-0005-0000-0000-0000A2380000}"/>
    <cellStyle name="SAPBEXexcCritical4 7 2" xfId="2187" xr:uid="{00000000-0005-0000-0000-0000A3380000}"/>
    <cellStyle name="SAPBEXexcCritical4 7 2 2" xfId="24768" xr:uid="{00000000-0005-0000-0000-0000A4380000}"/>
    <cellStyle name="SAPBEXexcCritical4 7 2 2 2" xfId="31023" xr:uid="{00000000-0005-0000-0000-0000A5380000}"/>
    <cellStyle name="SAPBEXexcCritical4 7 2 2 2 2" xfId="31024" xr:uid="{00000000-0005-0000-0000-0000A6380000}"/>
    <cellStyle name="SAPBEXexcCritical4 7 2 2 2 2 2" xfId="31025" xr:uid="{00000000-0005-0000-0000-0000A7380000}"/>
    <cellStyle name="SAPBEXexcCritical4 7 2 2 2 3" xfId="31026" xr:uid="{00000000-0005-0000-0000-0000A8380000}"/>
    <cellStyle name="SAPBEXexcCritical4 7 2 2 3" xfId="31027" xr:uid="{00000000-0005-0000-0000-0000A9380000}"/>
    <cellStyle name="SAPBEXexcCritical4 7 2 2 3 2" xfId="31028" xr:uid="{00000000-0005-0000-0000-0000AA380000}"/>
    <cellStyle name="SAPBEXexcCritical4 7 2 2 3 2 2" xfId="31029" xr:uid="{00000000-0005-0000-0000-0000AB380000}"/>
    <cellStyle name="SAPBEXexcCritical4 7 2 2 4" xfId="31030" xr:uid="{00000000-0005-0000-0000-0000AC380000}"/>
    <cellStyle name="SAPBEXexcCritical4 7 2 2 4 2" xfId="31031" xr:uid="{00000000-0005-0000-0000-0000AD380000}"/>
    <cellStyle name="SAPBEXexcCritical4 7 2 3" xfId="31032" xr:uid="{00000000-0005-0000-0000-0000AE380000}"/>
    <cellStyle name="SAPBEXexcCritical4 7 2 3 2" xfId="31033" xr:uid="{00000000-0005-0000-0000-0000AF380000}"/>
    <cellStyle name="SAPBEXexcCritical4 7 2 3 2 2" xfId="31034" xr:uid="{00000000-0005-0000-0000-0000B0380000}"/>
    <cellStyle name="SAPBEXexcCritical4 7 2 3 3" xfId="31035" xr:uid="{00000000-0005-0000-0000-0000B1380000}"/>
    <cellStyle name="SAPBEXexcCritical4 7 2 4" xfId="31036" xr:uid="{00000000-0005-0000-0000-0000B2380000}"/>
    <cellStyle name="SAPBEXexcCritical4 7 2 4 2" xfId="31037" xr:uid="{00000000-0005-0000-0000-0000B3380000}"/>
    <cellStyle name="SAPBEXexcCritical4 7 2 4 2 2" xfId="31038" xr:uid="{00000000-0005-0000-0000-0000B4380000}"/>
    <cellStyle name="SAPBEXexcCritical4 7 2 5" xfId="31039" xr:uid="{00000000-0005-0000-0000-0000B5380000}"/>
    <cellStyle name="SAPBEXexcCritical4 7 2 5 2" xfId="31040" xr:uid="{00000000-0005-0000-0000-0000B6380000}"/>
    <cellStyle name="SAPBEXexcCritical4 7 20" xfId="17902" xr:uid="{00000000-0005-0000-0000-0000B7380000}"/>
    <cellStyle name="SAPBEXexcCritical4 7 21" xfId="18783" xr:uid="{00000000-0005-0000-0000-0000B8380000}"/>
    <cellStyle name="SAPBEXexcCritical4 7 22" xfId="19641" xr:uid="{00000000-0005-0000-0000-0000B9380000}"/>
    <cellStyle name="SAPBEXexcCritical4 7 23" xfId="20507" xr:uid="{00000000-0005-0000-0000-0000BA380000}"/>
    <cellStyle name="SAPBEXexcCritical4 7 24" xfId="21365" xr:uid="{00000000-0005-0000-0000-0000BB380000}"/>
    <cellStyle name="SAPBEXexcCritical4 7 25" xfId="22206" xr:uid="{00000000-0005-0000-0000-0000BC380000}"/>
    <cellStyle name="SAPBEXexcCritical4 7 26" xfId="23035" xr:uid="{00000000-0005-0000-0000-0000BD380000}"/>
    <cellStyle name="SAPBEXexcCritical4 7 27" xfId="23837" xr:uid="{00000000-0005-0000-0000-0000BE380000}"/>
    <cellStyle name="SAPBEXexcCritical4 7 3" xfId="2905" xr:uid="{00000000-0005-0000-0000-0000BF380000}"/>
    <cellStyle name="SAPBEXexcCritical4 7 4" xfId="3807" xr:uid="{00000000-0005-0000-0000-0000C0380000}"/>
    <cellStyle name="SAPBEXexcCritical4 7 5" xfId="4695" xr:uid="{00000000-0005-0000-0000-0000C1380000}"/>
    <cellStyle name="SAPBEXexcCritical4 7 6" xfId="5584" xr:uid="{00000000-0005-0000-0000-0000C2380000}"/>
    <cellStyle name="SAPBEXexcCritical4 7 7" xfId="6478" xr:uid="{00000000-0005-0000-0000-0000C3380000}"/>
    <cellStyle name="SAPBEXexcCritical4 7 8" xfId="7237" xr:uid="{00000000-0005-0000-0000-0000C4380000}"/>
    <cellStyle name="SAPBEXexcCritical4 7 9" xfId="8180" xr:uid="{00000000-0005-0000-0000-0000C5380000}"/>
    <cellStyle name="SAPBEXexcCritical4 8" xfId="736" xr:uid="{00000000-0005-0000-0000-0000C6380000}"/>
    <cellStyle name="SAPBEXexcCritical4 8 10" xfId="9051" xr:uid="{00000000-0005-0000-0000-0000C7380000}"/>
    <cellStyle name="SAPBEXexcCritical4 8 11" xfId="9940" xr:uid="{00000000-0005-0000-0000-0000C8380000}"/>
    <cellStyle name="SAPBEXexcCritical4 8 12" xfId="10809" xr:uid="{00000000-0005-0000-0000-0000C9380000}"/>
    <cellStyle name="SAPBEXexcCritical4 8 13" xfId="11700" xr:uid="{00000000-0005-0000-0000-0000CA380000}"/>
    <cellStyle name="SAPBEXexcCritical4 8 14" xfId="12591" xr:uid="{00000000-0005-0000-0000-0000CB380000}"/>
    <cellStyle name="SAPBEXexcCritical4 8 15" xfId="13457" xr:uid="{00000000-0005-0000-0000-0000CC380000}"/>
    <cellStyle name="SAPBEXexcCritical4 8 16" xfId="14348" xr:uid="{00000000-0005-0000-0000-0000CD380000}"/>
    <cellStyle name="SAPBEXexcCritical4 8 17" xfId="15234" xr:uid="{00000000-0005-0000-0000-0000CE380000}"/>
    <cellStyle name="SAPBEXexcCritical4 8 18" xfId="16118" xr:uid="{00000000-0005-0000-0000-0000CF380000}"/>
    <cellStyle name="SAPBEXexcCritical4 8 19" xfId="17004" xr:uid="{00000000-0005-0000-0000-0000D0380000}"/>
    <cellStyle name="SAPBEXexcCritical4 8 2" xfId="2169" xr:uid="{00000000-0005-0000-0000-0000D1380000}"/>
    <cellStyle name="SAPBEXexcCritical4 8 2 2" xfId="24769" xr:uid="{00000000-0005-0000-0000-0000D2380000}"/>
    <cellStyle name="SAPBEXexcCritical4 8 2 2 2" xfId="31041" xr:uid="{00000000-0005-0000-0000-0000D3380000}"/>
    <cellStyle name="SAPBEXexcCritical4 8 2 2 2 2" xfId="31042" xr:uid="{00000000-0005-0000-0000-0000D4380000}"/>
    <cellStyle name="SAPBEXexcCritical4 8 2 2 2 2 2" xfId="31043" xr:uid="{00000000-0005-0000-0000-0000D5380000}"/>
    <cellStyle name="SAPBEXexcCritical4 8 2 2 2 3" xfId="31044" xr:uid="{00000000-0005-0000-0000-0000D6380000}"/>
    <cellStyle name="SAPBEXexcCritical4 8 2 2 3" xfId="31045" xr:uid="{00000000-0005-0000-0000-0000D7380000}"/>
    <cellStyle name="SAPBEXexcCritical4 8 2 2 3 2" xfId="31046" xr:uid="{00000000-0005-0000-0000-0000D8380000}"/>
    <cellStyle name="SAPBEXexcCritical4 8 2 2 3 2 2" xfId="31047" xr:uid="{00000000-0005-0000-0000-0000D9380000}"/>
    <cellStyle name="SAPBEXexcCritical4 8 2 2 4" xfId="31048" xr:uid="{00000000-0005-0000-0000-0000DA380000}"/>
    <cellStyle name="SAPBEXexcCritical4 8 2 2 4 2" xfId="31049" xr:uid="{00000000-0005-0000-0000-0000DB380000}"/>
    <cellStyle name="SAPBEXexcCritical4 8 2 3" xfId="31050" xr:uid="{00000000-0005-0000-0000-0000DC380000}"/>
    <cellStyle name="SAPBEXexcCritical4 8 2 3 2" xfId="31051" xr:uid="{00000000-0005-0000-0000-0000DD380000}"/>
    <cellStyle name="SAPBEXexcCritical4 8 2 3 2 2" xfId="31052" xr:uid="{00000000-0005-0000-0000-0000DE380000}"/>
    <cellStyle name="SAPBEXexcCritical4 8 2 3 3" xfId="31053" xr:uid="{00000000-0005-0000-0000-0000DF380000}"/>
    <cellStyle name="SAPBEXexcCritical4 8 2 4" xfId="31054" xr:uid="{00000000-0005-0000-0000-0000E0380000}"/>
    <cellStyle name="SAPBEXexcCritical4 8 2 4 2" xfId="31055" xr:uid="{00000000-0005-0000-0000-0000E1380000}"/>
    <cellStyle name="SAPBEXexcCritical4 8 2 4 2 2" xfId="31056" xr:uid="{00000000-0005-0000-0000-0000E2380000}"/>
    <cellStyle name="SAPBEXexcCritical4 8 2 5" xfId="31057" xr:uid="{00000000-0005-0000-0000-0000E3380000}"/>
    <cellStyle name="SAPBEXexcCritical4 8 2 5 2" xfId="31058" xr:uid="{00000000-0005-0000-0000-0000E4380000}"/>
    <cellStyle name="SAPBEXexcCritical4 8 20" xfId="17884" xr:uid="{00000000-0005-0000-0000-0000E5380000}"/>
    <cellStyle name="SAPBEXexcCritical4 8 21" xfId="18765" xr:uid="{00000000-0005-0000-0000-0000E6380000}"/>
    <cellStyle name="SAPBEXexcCritical4 8 22" xfId="19623" xr:uid="{00000000-0005-0000-0000-0000E7380000}"/>
    <cellStyle name="SAPBEXexcCritical4 8 23" xfId="20489" xr:uid="{00000000-0005-0000-0000-0000E8380000}"/>
    <cellStyle name="SAPBEXexcCritical4 8 24" xfId="21347" xr:uid="{00000000-0005-0000-0000-0000E9380000}"/>
    <cellStyle name="SAPBEXexcCritical4 8 25" xfId="22188" xr:uid="{00000000-0005-0000-0000-0000EA380000}"/>
    <cellStyle name="SAPBEXexcCritical4 8 26" xfId="23017" xr:uid="{00000000-0005-0000-0000-0000EB380000}"/>
    <cellStyle name="SAPBEXexcCritical4 8 27" xfId="23819" xr:uid="{00000000-0005-0000-0000-0000EC380000}"/>
    <cellStyle name="SAPBEXexcCritical4 8 3" xfId="2887" xr:uid="{00000000-0005-0000-0000-0000ED380000}"/>
    <cellStyle name="SAPBEXexcCritical4 8 4" xfId="3789" xr:uid="{00000000-0005-0000-0000-0000EE380000}"/>
    <cellStyle name="SAPBEXexcCritical4 8 5" xfId="4677" xr:uid="{00000000-0005-0000-0000-0000EF380000}"/>
    <cellStyle name="SAPBEXexcCritical4 8 6" xfId="5566" xr:uid="{00000000-0005-0000-0000-0000F0380000}"/>
    <cellStyle name="SAPBEXexcCritical4 8 7" xfId="6460" xr:uid="{00000000-0005-0000-0000-0000F1380000}"/>
    <cellStyle name="SAPBEXexcCritical4 8 8" xfId="4330" xr:uid="{00000000-0005-0000-0000-0000F2380000}"/>
    <cellStyle name="SAPBEXexcCritical4 8 9" xfId="8162" xr:uid="{00000000-0005-0000-0000-0000F3380000}"/>
    <cellStyle name="SAPBEXexcCritical4 9" xfId="737" xr:uid="{00000000-0005-0000-0000-0000F4380000}"/>
    <cellStyle name="SAPBEXexcCritical4 9 10" xfId="3403" xr:uid="{00000000-0005-0000-0000-0000F5380000}"/>
    <cellStyle name="SAPBEXexcCritical4 9 11" xfId="3440" xr:uid="{00000000-0005-0000-0000-0000F6380000}"/>
    <cellStyle name="SAPBEXexcCritical4 9 12" xfId="8734" xr:uid="{00000000-0005-0000-0000-0000F7380000}"/>
    <cellStyle name="SAPBEXexcCritical4 9 13" xfId="7934" xr:uid="{00000000-0005-0000-0000-0000F8380000}"/>
    <cellStyle name="SAPBEXexcCritical4 9 14" xfId="10427" xr:uid="{00000000-0005-0000-0000-0000F9380000}"/>
    <cellStyle name="SAPBEXexcCritical4 9 15" xfId="11382" xr:uid="{00000000-0005-0000-0000-0000FA380000}"/>
    <cellStyle name="SAPBEXexcCritical4 9 16" xfId="10581" xr:uid="{00000000-0005-0000-0000-0000FB380000}"/>
    <cellStyle name="SAPBEXexcCritical4 9 17" xfId="13078" xr:uid="{00000000-0005-0000-0000-0000FC380000}"/>
    <cellStyle name="SAPBEXexcCritical4 9 18" xfId="13941" xr:uid="{00000000-0005-0000-0000-0000FD380000}"/>
    <cellStyle name="SAPBEXexcCritical4 9 19" xfId="14832" xr:uid="{00000000-0005-0000-0000-0000FE380000}"/>
    <cellStyle name="SAPBEXexcCritical4 9 2" xfId="1603" xr:uid="{00000000-0005-0000-0000-0000FF380000}"/>
    <cellStyle name="SAPBEXexcCritical4 9 2 2" xfId="31059" xr:uid="{00000000-0005-0000-0000-000000390000}"/>
    <cellStyle name="SAPBEXexcCritical4 9 2 2 2" xfId="31060" xr:uid="{00000000-0005-0000-0000-000001390000}"/>
    <cellStyle name="SAPBEXexcCritical4 9 2 2 2 2" xfId="31061" xr:uid="{00000000-0005-0000-0000-000002390000}"/>
    <cellStyle name="SAPBEXexcCritical4 9 2 2 3" xfId="31062" xr:uid="{00000000-0005-0000-0000-000003390000}"/>
    <cellStyle name="SAPBEXexcCritical4 9 2 3" xfId="31063" xr:uid="{00000000-0005-0000-0000-000004390000}"/>
    <cellStyle name="SAPBEXexcCritical4 9 2 3 2" xfId="31064" xr:uid="{00000000-0005-0000-0000-000005390000}"/>
    <cellStyle name="SAPBEXexcCritical4 9 2 3 2 2" xfId="31065" xr:uid="{00000000-0005-0000-0000-000006390000}"/>
    <cellStyle name="SAPBEXexcCritical4 9 2 4" xfId="31066" xr:uid="{00000000-0005-0000-0000-000007390000}"/>
    <cellStyle name="SAPBEXexcCritical4 9 2 4 2" xfId="31067" xr:uid="{00000000-0005-0000-0000-000008390000}"/>
    <cellStyle name="SAPBEXexcCritical4 9 20" xfId="15718" xr:uid="{00000000-0005-0000-0000-000009390000}"/>
    <cellStyle name="SAPBEXexcCritical4 9 21" xfId="16602" xr:uid="{00000000-0005-0000-0000-00000A390000}"/>
    <cellStyle name="SAPBEXexcCritical4 9 22" xfId="17573" xr:uid="{00000000-0005-0000-0000-00000B390000}"/>
    <cellStyle name="SAPBEXexcCritical4 9 23" xfId="16778" xr:uid="{00000000-0005-0000-0000-00000C390000}"/>
    <cellStyle name="SAPBEXexcCritical4 9 24" xfId="19251" xr:uid="{00000000-0005-0000-0000-00000D390000}"/>
    <cellStyle name="SAPBEXexcCritical4 9 25" xfId="20105" xr:uid="{00000000-0005-0000-0000-00000E390000}"/>
    <cellStyle name="SAPBEXexcCritical4 9 26" xfId="20971" xr:uid="{00000000-0005-0000-0000-00000F390000}"/>
    <cellStyle name="SAPBEXexcCritical4 9 27" xfId="21828" xr:uid="{00000000-0005-0000-0000-000010390000}"/>
    <cellStyle name="SAPBEXexcCritical4 9 3" xfId="1521" xr:uid="{00000000-0005-0000-0000-000011390000}"/>
    <cellStyle name="SAPBEXexcCritical4 9 4" xfId="2672" xr:uid="{00000000-0005-0000-0000-000012390000}"/>
    <cellStyle name="SAPBEXexcCritical4 9 5" xfId="1713" xr:uid="{00000000-0005-0000-0000-000013390000}"/>
    <cellStyle name="SAPBEXexcCritical4 9 6" xfId="2654" xr:uid="{00000000-0005-0000-0000-000014390000}"/>
    <cellStyle name="SAPBEXexcCritical4 9 7" xfId="3372" xr:uid="{00000000-0005-0000-0000-000015390000}"/>
    <cellStyle name="SAPBEXexcCritical4 9 8" xfId="6126" xr:uid="{00000000-0005-0000-0000-000016390000}"/>
    <cellStyle name="SAPBEXexcCritical4 9 9" xfId="7076" xr:uid="{00000000-0005-0000-0000-000017390000}"/>
    <cellStyle name="SAPBEXexcCritical4_20120921_SF-grote-ronde-Liesbethdump2" xfId="738" xr:uid="{00000000-0005-0000-0000-000018390000}"/>
    <cellStyle name="SAPBEXexcCritical5" xfId="739" xr:uid="{00000000-0005-0000-0000-000019390000}"/>
    <cellStyle name="SAPBEXexcCritical5 10" xfId="1501" xr:uid="{00000000-0005-0000-0000-00001A390000}"/>
    <cellStyle name="SAPBEXexcCritical5 10 2" xfId="31068" xr:uid="{00000000-0005-0000-0000-00001B390000}"/>
    <cellStyle name="SAPBEXexcCritical5 10 2 2" xfId="31069" xr:uid="{00000000-0005-0000-0000-00001C390000}"/>
    <cellStyle name="SAPBEXexcCritical5 10 2 2 2" xfId="31070" xr:uid="{00000000-0005-0000-0000-00001D390000}"/>
    <cellStyle name="SAPBEXexcCritical5 10 2 3" xfId="31071" xr:uid="{00000000-0005-0000-0000-00001E390000}"/>
    <cellStyle name="SAPBEXexcCritical5 10 3" xfId="31072" xr:uid="{00000000-0005-0000-0000-00001F390000}"/>
    <cellStyle name="SAPBEXexcCritical5 10 3 2" xfId="31073" xr:uid="{00000000-0005-0000-0000-000020390000}"/>
    <cellStyle name="SAPBEXexcCritical5 10 3 2 2" xfId="31074" xr:uid="{00000000-0005-0000-0000-000021390000}"/>
    <cellStyle name="SAPBEXexcCritical5 10 4" xfId="31075" xr:uid="{00000000-0005-0000-0000-000022390000}"/>
    <cellStyle name="SAPBEXexcCritical5 10 4 2" xfId="31076" xr:uid="{00000000-0005-0000-0000-000023390000}"/>
    <cellStyle name="SAPBEXexcCritical5 11" xfId="1937" xr:uid="{00000000-0005-0000-0000-000024390000}"/>
    <cellStyle name="SAPBEXexcCritical5 12" xfId="3338" xr:uid="{00000000-0005-0000-0000-000025390000}"/>
    <cellStyle name="SAPBEXexcCritical5 13" xfId="4259" xr:uid="{00000000-0005-0000-0000-000026390000}"/>
    <cellStyle name="SAPBEXexcCritical5 14" xfId="5147" xr:uid="{00000000-0005-0000-0000-000027390000}"/>
    <cellStyle name="SAPBEXexcCritical5 15" xfId="6036" xr:uid="{00000000-0005-0000-0000-000028390000}"/>
    <cellStyle name="SAPBEXexcCritical5 16" xfId="7100" xr:uid="{00000000-0005-0000-0000-000029390000}"/>
    <cellStyle name="SAPBEXexcCritical5 17" xfId="7006" xr:uid="{00000000-0005-0000-0000-00002A390000}"/>
    <cellStyle name="SAPBEXexcCritical5 18" xfId="8613" xr:uid="{00000000-0005-0000-0000-00002B390000}"/>
    <cellStyle name="SAPBEXexcCritical5 19" xfId="9502" xr:uid="{00000000-0005-0000-0000-00002C390000}"/>
    <cellStyle name="SAPBEXexcCritical5 2" xfId="740" xr:uid="{00000000-0005-0000-0000-00002D390000}"/>
    <cellStyle name="SAPBEXexcCritical5 2 10" xfId="2638" xr:uid="{00000000-0005-0000-0000-00002E390000}"/>
    <cellStyle name="SAPBEXexcCritical5 2 11" xfId="3594" xr:uid="{00000000-0005-0000-0000-00002F390000}"/>
    <cellStyle name="SAPBEXexcCritical5 2 12" xfId="4482" xr:uid="{00000000-0005-0000-0000-000030390000}"/>
    <cellStyle name="SAPBEXexcCritical5 2 13" xfId="7522" xr:uid="{00000000-0005-0000-0000-000031390000}"/>
    <cellStyle name="SAPBEXexcCritical5 2 14" xfId="7679" xr:uid="{00000000-0005-0000-0000-000032390000}"/>
    <cellStyle name="SAPBEXexcCritical5 2 15" xfId="7542" xr:uid="{00000000-0005-0000-0000-000033390000}"/>
    <cellStyle name="SAPBEXexcCritical5 2 16" xfId="7762" xr:uid="{00000000-0005-0000-0000-000034390000}"/>
    <cellStyle name="SAPBEXexcCritical5 2 17" xfId="7926" xr:uid="{00000000-0005-0000-0000-000035390000}"/>
    <cellStyle name="SAPBEXexcCritical5 2 18" xfId="7401" xr:uid="{00000000-0005-0000-0000-000036390000}"/>
    <cellStyle name="SAPBEXexcCritical5 2 19" xfId="3449" xr:uid="{00000000-0005-0000-0000-000037390000}"/>
    <cellStyle name="SAPBEXexcCritical5 2 2" xfId="741" xr:uid="{00000000-0005-0000-0000-000038390000}"/>
    <cellStyle name="SAPBEXexcCritical5 2 2 10" xfId="4381" xr:uid="{00000000-0005-0000-0000-000039390000}"/>
    <cellStyle name="SAPBEXexcCritical5 2 2 11" xfId="5271" xr:uid="{00000000-0005-0000-0000-00003A390000}"/>
    <cellStyle name="SAPBEXexcCritical5 2 2 12" xfId="6166" xr:uid="{00000000-0005-0000-0000-00003B390000}"/>
    <cellStyle name="SAPBEXexcCritical5 2 2 13" xfId="7470" xr:uid="{00000000-0005-0000-0000-00003C390000}"/>
    <cellStyle name="SAPBEXexcCritical5 2 2 14" xfId="7872" xr:uid="{00000000-0005-0000-0000-00003D390000}"/>
    <cellStyle name="SAPBEXexcCritical5 2 2 15" xfId="8762" xr:uid="{00000000-0005-0000-0000-00003E390000}"/>
    <cellStyle name="SAPBEXexcCritical5 2 2 16" xfId="9651" xr:uid="{00000000-0005-0000-0000-00003F390000}"/>
    <cellStyle name="SAPBEXexcCritical5 2 2 17" xfId="10519" xr:uid="{00000000-0005-0000-0000-000040390000}"/>
    <cellStyle name="SAPBEXexcCritical5 2 2 18" xfId="11410" xr:uid="{00000000-0005-0000-0000-000041390000}"/>
    <cellStyle name="SAPBEXexcCritical5 2 2 19" xfId="12300" xr:uid="{00000000-0005-0000-0000-000042390000}"/>
    <cellStyle name="SAPBEXexcCritical5 2 2 2" xfId="742" xr:uid="{00000000-0005-0000-0000-000043390000}"/>
    <cellStyle name="SAPBEXexcCritical5 2 2 2 10" xfId="9071" xr:uid="{00000000-0005-0000-0000-000044390000}"/>
    <cellStyle name="SAPBEXexcCritical5 2 2 2 11" xfId="9960" xr:uid="{00000000-0005-0000-0000-000045390000}"/>
    <cellStyle name="SAPBEXexcCritical5 2 2 2 12" xfId="10829" xr:uid="{00000000-0005-0000-0000-000046390000}"/>
    <cellStyle name="SAPBEXexcCritical5 2 2 2 13" xfId="11720" xr:uid="{00000000-0005-0000-0000-000047390000}"/>
    <cellStyle name="SAPBEXexcCritical5 2 2 2 14" xfId="12611" xr:uid="{00000000-0005-0000-0000-000048390000}"/>
    <cellStyle name="SAPBEXexcCritical5 2 2 2 15" xfId="13477" xr:uid="{00000000-0005-0000-0000-000049390000}"/>
    <cellStyle name="SAPBEXexcCritical5 2 2 2 16" xfId="14368" xr:uid="{00000000-0005-0000-0000-00004A390000}"/>
    <cellStyle name="SAPBEXexcCritical5 2 2 2 17" xfId="15254" xr:uid="{00000000-0005-0000-0000-00004B390000}"/>
    <cellStyle name="SAPBEXexcCritical5 2 2 2 18" xfId="16138" xr:uid="{00000000-0005-0000-0000-00004C390000}"/>
    <cellStyle name="SAPBEXexcCritical5 2 2 2 19" xfId="17024" xr:uid="{00000000-0005-0000-0000-00004D390000}"/>
    <cellStyle name="SAPBEXexcCritical5 2 2 2 2" xfId="2189" xr:uid="{00000000-0005-0000-0000-00004E390000}"/>
    <cellStyle name="SAPBEXexcCritical5 2 2 2 2 2" xfId="24770" xr:uid="{00000000-0005-0000-0000-00004F390000}"/>
    <cellStyle name="SAPBEXexcCritical5 2 2 2 2 2 2" xfId="31077" xr:uid="{00000000-0005-0000-0000-000050390000}"/>
    <cellStyle name="SAPBEXexcCritical5 2 2 2 2 2 2 2" xfId="31078" xr:uid="{00000000-0005-0000-0000-000051390000}"/>
    <cellStyle name="SAPBEXexcCritical5 2 2 2 2 2 2 2 2" xfId="31079" xr:uid="{00000000-0005-0000-0000-000052390000}"/>
    <cellStyle name="SAPBEXexcCritical5 2 2 2 2 2 2 3" xfId="31080" xr:uid="{00000000-0005-0000-0000-000053390000}"/>
    <cellStyle name="SAPBEXexcCritical5 2 2 2 2 2 3" xfId="31081" xr:uid="{00000000-0005-0000-0000-000054390000}"/>
    <cellStyle name="SAPBEXexcCritical5 2 2 2 2 2 3 2" xfId="31082" xr:uid="{00000000-0005-0000-0000-000055390000}"/>
    <cellStyle name="SAPBEXexcCritical5 2 2 2 2 2 3 2 2" xfId="31083" xr:uid="{00000000-0005-0000-0000-000056390000}"/>
    <cellStyle name="SAPBEXexcCritical5 2 2 2 2 2 4" xfId="31084" xr:uid="{00000000-0005-0000-0000-000057390000}"/>
    <cellStyle name="SAPBEXexcCritical5 2 2 2 2 2 4 2" xfId="31085" xr:uid="{00000000-0005-0000-0000-000058390000}"/>
    <cellStyle name="SAPBEXexcCritical5 2 2 2 2 3" xfId="31086" xr:uid="{00000000-0005-0000-0000-000059390000}"/>
    <cellStyle name="SAPBEXexcCritical5 2 2 2 2 3 2" xfId="31087" xr:uid="{00000000-0005-0000-0000-00005A390000}"/>
    <cellStyle name="SAPBEXexcCritical5 2 2 2 2 3 2 2" xfId="31088" xr:uid="{00000000-0005-0000-0000-00005B390000}"/>
    <cellStyle name="SAPBEXexcCritical5 2 2 2 2 3 3" xfId="31089" xr:uid="{00000000-0005-0000-0000-00005C390000}"/>
    <cellStyle name="SAPBEXexcCritical5 2 2 2 2 4" xfId="31090" xr:uid="{00000000-0005-0000-0000-00005D390000}"/>
    <cellStyle name="SAPBEXexcCritical5 2 2 2 2 4 2" xfId="31091" xr:uid="{00000000-0005-0000-0000-00005E390000}"/>
    <cellStyle name="SAPBEXexcCritical5 2 2 2 2 4 2 2" xfId="31092" xr:uid="{00000000-0005-0000-0000-00005F390000}"/>
    <cellStyle name="SAPBEXexcCritical5 2 2 2 2 5" xfId="31093" xr:uid="{00000000-0005-0000-0000-000060390000}"/>
    <cellStyle name="SAPBEXexcCritical5 2 2 2 2 5 2" xfId="31094" xr:uid="{00000000-0005-0000-0000-000061390000}"/>
    <cellStyle name="SAPBEXexcCritical5 2 2 2 20" xfId="17904" xr:uid="{00000000-0005-0000-0000-000062390000}"/>
    <cellStyle name="SAPBEXexcCritical5 2 2 2 21" xfId="18785" xr:uid="{00000000-0005-0000-0000-000063390000}"/>
    <cellStyle name="SAPBEXexcCritical5 2 2 2 22" xfId="19643" xr:uid="{00000000-0005-0000-0000-000064390000}"/>
    <cellStyle name="SAPBEXexcCritical5 2 2 2 23" xfId="20509" xr:uid="{00000000-0005-0000-0000-000065390000}"/>
    <cellStyle name="SAPBEXexcCritical5 2 2 2 24" xfId="21367" xr:uid="{00000000-0005-0000-0000-000066390000}"/>
    <cellStyle name="SAPBEXexcCritical5 2 2 2 25" xfId="22208" xr:uid="{00000000-0005-0000-0000-000067390000}"/>
    <cellStyle name="SAPBEXexcCritical5 2 2 2 26" xfId="23037" xr:uid="{00000000-0005-0000-0000-000068390000}"/>
    <cellStyle name="SAPBEXexcCritical5 2 2 2 27" xfId="23839" xr:uid="{00000000-0005-0000-0000-000069390000}"/>
    <cellStyle name="SAPBEXexcCritical5 2 2 2 3" xfId="2907" xr:uid="{00000000-0005-0000-0000-00006A390000}"/>
    <cellStyle name="SAPBEXexcCritical5 2 2 2 4" xfId="3809" xr:uid="{00000000-0005-0000-0000-00006B390000}"/>
    <cellStyle name="SAPBEXexcCritical5 2 2 2 5" xfId="4697" xr:uid="{00000000-0005-0000-0000-00006C390000}"/>
    <cellStyle name="SAPBEXexcCritical5 2 2 2 6" xfId="5586" xr:uid="{00000000-0005-0000-0000-00006D390000}"/>
    <cellStyle name="SAPBEXexcCritical5 2 2 2 7" xfId="6480" xr:uid="{00000000-0005-0000-0000-00006E390000}"/>
    <cellStyle name="SAPBEXexcCritical5 2 2 2 8" xfId="7235" xr:uid="{00000000-0005-0000-0000-00006F390000}"/>
    <cellStyle name="SAPBEXexcCritical5 2 2 2 9" xfId="8182" xr:uid="{00000000-0005-0000-0000-000070390000}"/>
    <cellStyle name="SAPBEXexcCritical5 2 2 20" xfId="13170" xr:uid="{00000000-0005-0000-0000-000071390000}"/>
    <cellStyle name="SAPBEXexcCritical5 2 2 21" xfId="14060" xr:uid="{00000000-0005-0000-0000-000072390000}"/>
    <cellStyle name="SAPBEXexcCritical5 2 2 22" xfId="14947" xr:uid="{00000000-0005-0000-0000-000073390000}"/>
    <cellStyle name="SAPBEXexcCritical5 2 2 23" xfId="15833" xr:uid="{00000000-0005-0000-0000-000074390000}"/>
    <cellStyle name="SAPBEXexcCritical5 2 2 24" xfId="16716" xr:uid="{00000000-0005-0000-0000-000075390000}"/>
    <cellStyle name="SAPBEXexcCritical5 2 2 25" xfId="17601" xr:uid="{00000000-0005-0000-0000-000076390000}"/>
    <cellStyle name="SAPBEXexcCritical5 2 2 26" xfId="18477" xr:uid="{00000000-0005-0000-0000-000077390000}"/>
    <cellStyle name="SAPBEXexcCritical5 2 2 27" xfId="19338" xr:uid="{00000000-0005-0000-0000-000078390000}"/>
    <cellStyle name="SAPBEXexcCritical5 2 2 28" xfId="20206" xr:uid="{00000000-0005-0000-0000-000079390000}"/>
    <cellStyle name="SAPBEXexcCritical5 2 2 29" xfId="21068" xr:uid="{00000000-0005-0000-0000-00007A390000}"/>
    <cellStyle name="SAPBEXexcCritical5 2 2 3" xfId="743" xr:uid="{00000000-0005-0000-0000-00007B390000}"/>
    <cellStyle name="SAPBEXexcCritical5 2 2 3 10" xfId="9072" xr:uid="{00000000-0005-0000-0000-00007C390000}"/>
    <cellStyle name="SAPBEXexcCritical5 2 2 3 11" xfId="9961" xr:uid="{00000000-0005-0000-0000-00007D390000}"/>
    <cellStyle name="SAPBEXexcCritical5 2 2 3 12" xfId="10830" xr:uid="{00000000-0005-0000-0000-00007E390000}"/>
    <cellStyle name="SAPBEXexcCritical5 2 2 3 13" xfId="11721" xr:uid="{00000000-0005-0000-0000-00007F390000}"/>
    <cellStyle name="SAPBEXexcCritical5 2 2 3 14" xfId="12612" xr:uid="{00000000-0005-0000-0000-000080390000}"/>
    <cellStyle name="SAPBEXexcCritical5 2 2 3 15" xfId="13478" xr:uid="{00000000-0005-0000-0000-000081390000}"/>
    <cellStyle name="SAPBEXexcCritical5 2 2 3 16" xfId="14369" xr:uid="{00000000-0005-0000-0000-000082390000}"/>
    <cellStyle name="SAPBEXexcCritical5 2 2 3 17" xfId="15255" xr:uid="{00000000-0005-0000-0000-000083390000}"/>
    <cellStyle name="SAPBEXexcCritical5 2 2 3 18" xfId="16139" xr:uid="{00000000-0005-0000-0000-000084390000}"/>
    <cellStyle name="SAPBEXexcCritical5 2 2 3 19" xfId="17025" xr:uid="{00000000-0005-0000-0000-000085390000}"/>
    <cellStyle name="SAPBEXexcCritical5 2 2 3 2" xfId="2190" xr:uid="{00000000-0005-0000-0000-000086390000}"/>
    <cellStyle name="SAPBEXexcCritical5 2 2 3 2 2" xfId="24771" xr:uid="{00000000-0005-0000-0000-000087390000}"/>
    <cellStyle name="SAPBEXexcCritical5 2 2 3 2 2 2" xfId="31095" xr:uid="{00000000-0005-0000-0000-000088390000}"/>
    <cellStyle name="SAPBEXexcCritical5 2 2 3 2 2 2 2" xfId="31096" xr:uid="{00000000-0005-0000-0000-000089390000}"/>
    <cellStyle name="SAPBEXexcCritical5 2 2 3 2 2 2 2 2" xfId="31097" xr:uid="{00000000-0005-0000-0000-00008A390000}"/>
    <cellStyle name="SAPBEXexcCritical5 2 2 3 2 2 2 3" xfId="31098" xr:uid="{00000000-0005-0000-0000-00008B390000}"/>
    <cellStyle name="SAPBEXexcCritical5 2 2 3 2 2 3" xfId="31099" xr:uid="{00000000-0005-0000-0000-00008C390000}"/>
    <cellStyle name="SAPBEXexcCritical5 2 2 3 2 2 3 2" xfId="31100" xr:uid="{00000000-0005-0000-0000-00008D390000}"/>
    <cellStyle name="SAPBEXexcCritical5 2 2 3 2 2 3 2 2" xfId="31101" xr:uid="{00000000-0005-0000-0000-00008E390000}"/>
    <cellStyle name="SAPBEXexcCritical5 2 2 3 2 2 4" xfId="31102" xr:uid="{00000000-0005-0000-0000-00008F390000}"/>
    <cellStyle name="SAPBEXexcCritical5 2 2 3 2 2 4 2" xfId="31103" xr:uid="{00000000-0005-0000-0000-000090390000}"/>
    <cellStyle name="SAPBEXexcCritical5 2 2 3 2 3" xfId="31104" xr:uid="{00000000-0005-0000-0000-000091390000}"/>
    <cellStyle name="SAPBEXexcCritical5 2 2 3 2 3 2" xfId="31105" xr:uid="{00000000-0005-0000-0000-000092390000}"/>
    <cellStyle name="SAPBEXexcCritical5 2 2 3 2 3 2 2" xfId="31106" xr:uid="{00000000-0005-0000-0000-000093390000}"/>
    <cellStyle name="SAPBEXexcCritical5 2 2 3 2 3 3" xfId="31107" xr:uid="{00000000-0005-0000-0000-000094390000}"/>
    <cellStyle name="SAPBEXexcCritical5 2 2 3 2 4" xfId="31108" xr:uid="{00000000-0005-0000-0000-000095390000}"/>
    <cellStyle name="SAPBEXexcCritical5 2 2 3 2 4 2" xfId="31109" xr:uid="{00000000-0005-0000-0000-000096390000}"/>
    <cellStyle name="SAPBEXexcCritical5 2 2 3 2 4 2 2" xfId="31110" xr:uid="{00000000-0005-0000-0000-000097390000}"/>
    <cellStyle name="SAPBEXexcCritical5 2 2 3 2 5" xfId="31111" xr:uid="{00000000-0005-0000-0000-000098390000}"/>
    <cellStyle name="SAPBEXexcCritical5 2 2 3 2 5 2" xfId="31112" xr:uid="{00000000-0005-0000-0000-000099390000}"/>
    <cellStyle name="SAPBEXexcCritical5 2 2 3 20" xfId="17905" xr:uid="{00000000-0005-0000-0000-00009A390000}"/>
    <cellStyle name="SAPBEXexcCritical5 2 2 3 21" xfId="18786" xr:uid="{00000000-0005-0000-0000-00009B390000}"/>
    <cellStyle name="SAPBEXexcCritical5 2 2 3 22" xfId="19644" xr:uid="{00000000-0005-0000-0000-00009C390000}"/>
    <cellStyle name="SAPBEXexcCritical5 2 2 3 23" xfId="20510" xr:uid="{00000000-0005-0000-0000-00009D390000}"/>
    <cellStyle name="SAPBEXexcCritical5 2 2 3 24" xfId="21368" xr:uid="{00000000-0005-0000-0000-00009E390000}"/>
    <cellStyle name="SAPBEXexcCritical5 2 2 3 25" xfId="22209" xr:uid="{00000000-0005-0000-0000-00009F390000}"/>
    <cellStyle name="SAPBEXexcCritical5 2 2 3 26" xfId="23038" xr:uid="{00000000-0005-0000-0000-0000A0390000}"/>
    <cellStyle name="SAPBEXexcCritical5 2 2 3 27" xfId="23840" xr:uid="{00000000-0005-0000-0000-0000A1390000}"/>
    <cellStyle name="SAPBEXexcCritical5 2 2 3 3" xfId="2908" xr:uid="{00000000-0005-0000-0000-0000A2390000}"/>
    <cellStyle name="SAPBEXexcCritical5 2 2 3 4" xfId="3810" xr:uid="{00000000-0005-0000-0000-0000A3390000}"/>
    <cellStyle name="SAPBEXexcCritical5 2 2 3 5" xfId="4698" xr:uid="{00000000-0005-0000-0000-0000A4390000}"/>
    <cellStyle name="SAPBEXexcCritical5 2 2 3 6" xfId="5587" xr:uid="{00000000-0005-0000-0000-0000A5390000}"/>
    <cellStyle name="SAPBEXexcCritical5 2 2 3 7" xfId="6481" xr:uid="{00000000-0005-0000-0000-0000A6390000}"/>
    <cellStyle name="SAPBEXexcCritical5 2 2 3 8" xfId="7234" xr:uid="{00000000-0005-0000-0000-0000A7390000}"/>
    <cellStyle name="SAPBEXexcCritical5 2 2 3 9" xfId="8183" xr:uid="{00000000-0005-0000-0000-0000A8390000}"/>
    <cellStyle name="SAPBEXexcCritical5 2 2 30" xfId="21919" xr:uid="{00000000-0005-0000-0000-0000A9390000}"/>
    <cellStyle name="SAPBEXexcCritical5 2 2 31" xfId="22751" xr:uid="{00000000-0005-0000-0000-0000AA390000}"/>
    <cellStyle name="SAPBEXexcCritical5 2 2 32" xfId="23560" xr:uid="{00000000-0005-0000-0000-0000AB390000}"/>
    <cellStyle name="SAPBEXexcCritical5 2 2 4" xfId="744" xr:uid="{00000000-0005-0000-0000-0000AC390000}"/>
    <cellStyle name="SAPBEXexcCritical5 2 2 4 10" xfId="9073" xr:uid="{00000000-0005-0000-0000-0000AD390000}"/>
    <cellStyle name="SAPBEXexcCritical5 2 2 4 11" xfId="9962" xr:uid="{00000000-0005-0000-0000-0000AE390000}"/>
    <cellStyle name="SAPBEXexcCritical5 2 2 4 12" xfId="10831" xr:uid="{00000000-0005-0000-0000-0000AF390000}"/>
    <cellStyle name="SAPBEXexcCritical5 2 2 4 13" xfId="11722" xr:uid="{00000000-0005-0000-0000-0000B0390000}"/>
    <cellStyle name="SAPBEXexcCritical5 2 2 4 14" xfId="12613" xr:uid="{00000000-0005-0000-0000-0000B1390000}"/>
    <cellStyle name="SAPBEXexcCritical5 2 2 4 15" xfId="13479" xr:uid="{00000000-0005-0000-0000-0000B2390000}"/>
    <cellStyle name="SAPBEXexcCritical5 2 2 4 16" xfId="14370" xr:uid="{00000000-0005-0000-0000-0000B3390000}"/>
    <cellStyle name="SAPBEXexcCritical5 2 2 4 17" xfId="15256" xr:uid="{00000000-0005-0000-0000-0000B4390000}"/>
    <cellStyle name="SAPBEXexcCritical5 2 2 4 18" xfId="16140" xr:uid="{00000000-0005-0000-0000-0000B5390000}"/>
    <cellStyle name="SAPBEXexcCritical5 2 2 4 19" xfId="17026" xr:uid="{00000000-0005-0000-0000-0000B6390000}"/>
    <cellStyle name="SAPBEXexcCritical5 2 2 4 2" xfId="2191" xr:uid="{00000000-0005-0000-0000-0000B7390000}"/>
    <cellStyle name="SAPBEXexcCritical5 2 2 4 2 2" xfId="24772" xr:uid="{00000000-0005-0000-0000-0000B8390000}"/>
    <cellStyle name="SAPBEXexcCritical5 2 2 4 2 2 2" xfId="31113" xr:uid="{00000000-0005-0000-0000-0000B9390000}"/>
    <cellStyle name="SAPBEXexcCritical5 2 2 4 2 2 2 2" xfId="31114" xr:uid="{00000000-0005-0000-0000-0000BA390000}"/>
    <cellStyle name="SAPBEXexcCritical5 2 2 4 2 2 2 2 2" xfId="31115" xr:uid="{00000000-0005-0000-0000-0000BB390000}"/>
    <cellStyle name="SAPBEXexcCritical5 2 2 4 2 2 2 3" xfId="31116" xr:uid="{00000000-0005-0000-0000-0000BC390000}"/>
    <cellStyle name="SAPBEXexcCritical5 2 2 4 2 2 3" xfId="31117" xr:uid="{00000000-0005-0000-0000-0000BD390000}"/>
    <cellStyle name="SAPBEXexcCritical5 2 2 4 2 2 3 2" xfId="31118" xr:uid="{00000000-0005-0000-0000-0000BE390000}"/>
    <cellStyle name="SAPBEXexcCritical5 2 2 4 2 2 3 2 2" xfId="31119" xr:uid="{00000000-0005-0000-0000-0000BF390000}"/>
    <cellStyle name="SAPBEXexcCritical5 2 2 4 2 2 4" xfId="31120" xr:uid="{00000000-0005-0000-0000-0000C0390000}"/>
    <cellStyle name="SAPBEXexcCritical5 2 2 4 2 2 4 2" xfId="31121" xr:uid="{00000000-0005-0000-0000-0000C1390000}"/>
    <cellStyle name="SAPBEXexcCritical5 2 2 4 2 3" xfId="31122" xr:uid="{00000000-0005-0000-0000-0000C2390000}"/>
    <cellStyle name="SAPBEXexcCritical5 2 2 4 2 3 2" xfId="31123" xr:uid="{00000000-0005-0000-0000-0000C3390000}"/>
    <cellStyle name="SAPBEXexcCritical5 2 2 4 2 3 2 2" xfId="31124" xr:uid="{00000000-0005-0000-0000-0000C4390000}"/>
    <cellStyle name="SAPBEXexcCritical5 2 2 4 2 3 3" xfId="31125" xr:uid="{00000000-0005-0000-0000-0000C5390000}"/>
    <cellStyle name="SAPBEXexcCritical5 2 2 4 2 4" xfId="31126" xr:uid="{00000000-0005-0000-0000-0000C6390000}"/>
    <cellStyle name="SAPBEXexcCritical5 2 2 4 2 4 2" xfId="31127" xr:uid="{00000000-0005-0000-0000-0000C7390000}"/>
    <cellStyle name="SAPBEXexcCritical5 2 2 4 2 4 2 2" xfId="31128" xr:uid="{00000000-0005-0000-0000-0000C8390000}"/>
    <cellStyle name="SAPBEXexcCritical5 2 2 4 2 5" xfId="31129" xr:uid="{00000000-0005-0000-0000-0000C9390000}"/>
    <cellStyle name="SAPBEXexcCritical5 2 2 4 2 5 2" xfId="31130" xr:uid="{00000000-0005-0000-0000-0000CA390000}"/>
    <cellStyle name="SAPBEXexcCritical5 2 2 4 20" xfId="17906" xr:uid="{00000000-0005-0000-0000-0000CB390000}"/>
    <cellStyle name="SAPBEXexcCritical5 2 2 4 21" xfId="18787" xr:uid="{00000000-0005-0000-0000-0000CC390000}"/>
    <cellStyle name="SAPBEXexcCritical5 2 2 4 22" xfId="19645" xr:uid="{00000000-0005-0000-0000-0000CD390000}"/>
    <cellStyle name="SAPBEXexcCritical5 2 2 4 23" xfId="20511" xr:uid="{00000000-0005-0000-0000-0000CE390000}"/>
    <cellStyle name="SAPBEXexcCritical5 2 2 4 24" xfId="21369" xr:uid="{00000000-0005-0000-0000-0000CF390000}"/>
    <cellStyle name="SAPBEXexcCritical5 2 2 4 25" xfId="22210" xr:uid="{00000000-0005-0000-0000-0000D0390000}"/>
    <cellStyle name="SAPBEXexcCritical5 2 2 4 26" xfId="23039" xr:uid="{00000000-0005-0000-0000-0000D1390000}"/>
    <cellStyle name="SAPBEXexcCritical5 2 2 4 27" xfId="23841" xr:uid="{00000000-0005-0000-0000-0000D2390000}"/>
    <cellStyle name="SAPBEXexcCritical5 2 2 4 3" xfId="2909" xr:uid="{00000000-0005-0000-0000-0000D3390000}"/>
    <cellStyle name="SAPBEXexcCritical5 2 2 4 4" xfId="3811" xr:uid="{00000000-0005-0000-0000-0000D4390000}"/>
    <cellStyle name="SAPBEXexcCritical5 2 2 4 5" xfId="4699" xr:uid="{00000000-0005-0000-0000-0000D5390000}"/>
    <cellStyle name="SAPBEXexcCritical5 2 2 4 6" xfId="5588" xr:uid="{00000000-0005-0000-0000-0000D6390000}"/>
    <cellStyle name="SAPBEXexcCritical5 2 2 4 7" xfId="6482" xr:uid="{00000000-0005-0000-0000-0000D7390000}"/>
    <cellStyle name="SAPBEXexcCritical5 2 2 4 8" xfId="7045" xr:uid="{00000000-0005-0000-0000-0000D8390000}"/>
    <cellStyle name="SAPBEXexcCritical5 2 2 4 9" xfId="8184" xr:uid="{00000000-0005-0000-0000-0000D9390000}"/>
    <cellStyle name="SAPBEXexcCritical5 2 2 5" xfId="745" xr:uid="{00000000-0005-0000-0000-0000DA390000}"/>
    <cellStyle name="SAPBEXexcCritical5 2 2 5 10" xfId="9074" xr:uid="{00000000-0005-0000-0000-0000DB390000}"/>
    <cellStyle name="SAPBEXexcCritical5 2 2 5 11" xfId="9963" xr:uid="{00000000-0005-0000-0000-0000DC390000}"/>
    <cellStyle name="SAPBEXexcCritical5 2 2 5 12" xfId="10832" xr:uid="{00000000-0005-0000-0000-0000DD390000}"/>
    <cellStyle name="SAPBEXexcCritical5 2 2 5 13" xfId="11723" xr:uid="{00000000-0005-0000-0000-0000DE390000}"/>
    <cellStyle name="SAPBEXexcCritical5 2 2 5 14" xfId="12614" xr:uid="{00000000-0005-0000-0000-0000DF390000}"/>
    <cellStyle name="SAPBEXexcCritical5 2 2 5 15" xfId="13480" xr:uid="{00000000-0005-0000-0000-0000E0390000}"/>
    <cellStyle name="SAPBEXexcCritical5 2 2 5 16" xfId="14371" xr:uid="{00000000-0005-0000-0000-0000E1390000}"/>
    <cellStyle name="SAPBEXexcCritical5 2 2 5 17" xfId="15257" xr:uid="{00000000-0005-0000-0000-0000E2390000}"/>
    <cellStyle name="SAPBEXexcCritical5 2 2 5 18" xfId="16141" xr:uid="{00000000-0005-0000-0000-0000E3390000}"/>
    <cellStyle name="SAPBEXexcCritical5 2 2 5 19" xfId="17027" xr:uid="{00000000-0005-0000-0000-0000E4390000}"/>
    <cellStyle name="SAPBEXexcCritical5 2 2 5 2" xfId="2192" xr:uid="{00000000-0005-0000-0000-0000E5390000}"/>
    <cellStyle name="SAPBEXexcCritical5 2 2 5 2 2" xfId="24773" xr:uid="{00000000-0005-0000-0000-0000E6390000}"/>
    <cellStyle name="SAPBEXexcCritical5 2 2 5 2 2 2" xfId="31131" xr:uid="{00000000-0005-0000-0000-0000E7390000}"/>
    <cellStyle name="SAPBEXexcCritical5 2 2 5 2 2 2 2" xfId="31132" xr:uid="{00000000-0005-0000-0000-0000E8390000}"/>
    <cellStyle name="SAPBEXexcCritical5 2 2 5 2 2 2 2 2" xfId="31133" xr:uid="{00000000-0005-0000-0000-0000E9390000}"/>
    <cellStyle name="SAPBEXexcCritical5 2 2 5 2 2 2 3" xfId="31134" xr:uid="{00000000-0005-0000-0000-0000EA390000}"/>
    <cellStyle name="SAPBEXexcCritical5 2 2 5 2 2 3" xfId="31135" xr:uid="{00000000-0005-0000-0000-0000EB390000}"/>
    <cellStyle name="SAPBEXexcCritical5 2 2 5 2 2 3 2" xfId="31136" xr:uid="{00000000-0005-0000-0000-0000EC390000}"/>
    <cellStyle name="SAPBEXexcCritical5 2 2 5 2 2 3 2 2" xfId="31137" xr:uid="{00000000-0005-0000-0000-0000ED390000}"/>
    <cellStyle name="SAPBEXexcCritical5 2 2 5 2 2 4" xfId="31138" xr:uid="{00000000-0005-0000-0000-0000EE390000}"/>
    <cellStyle name="SAPBEXexcCritical5 2 2 5 2 2 4 2" xfId="31139" xr:uid="{00000000-0005-0000-0000-0000EF390000}"/>
    <cellStyle name="SAPBEXexcCritical5 2 2 5 2 3" xfId="31140" xr:uid="{00000000-0005-0000-0000-0000F0390000}"/>
    <cellStyle name="SAPBEXexcCritical5 2 2 5 2 3 2" xfId="31141" xr:uid="{00000000-0005-0000-0000-0000F1390000}"/>
    <cellStyle name="SAPBEXexcCritical5 2 2 5 2 3 2 2" xfId="31142" xr:uid="{00000000-0005-0000-0000-0000F2390000}"/>
    <cellStyle name="SAPBEXexcCritical5 2 2 5 2 3 3" xfId="31143" xr:uid="{00000000-0005-0000-0000-0000F3390000}"/>
    <cellStyle name="SAPBEXexcCritical5 2 2 5 2 4" xfId="31144" xr:uid="{00000000-0005-0000-0000-0000F4390000}"/>
    <cellStyle name="SAPBEXexcCritical5 2 2 5 2 4 2" xfId="31145" xr:uid="{00000000-0005-0000-0000-0000F5390000}"/>
    <cellStyle name="SAPBEXexcCritical5 2 2 5 2 4 2 2" xfId="31146" xr:uid="{00000000-0005-0000-0000-0000F6390000}"/>
    <cellStyle name="SAPBEXexcCritical5 2 2 5 2 5" xfId="31147" xr:uid="{00000000-0005-0000-0000-0000F7390000}"/>
    <cellStyle name="SAPBEXexcCritical5 2 2 5 2 5 2" xfId="31148" xr:uid="{00000000-0005-0000-0000-0000F8390000}"/>
    <cellStyle name="SAPBEXexcCritical5 2 2 5 20" xfId="17907" xr:uid="{00000000-0005-0000-0000-0000F9390000}"/>
    <cellStyle name="SAPBEXexcCritical5 2 2 5 21" xfId="18788" xr:uid="{00000000-0005-0000-0000-0000FA390000}"/>
    <cellStyle name="SAPBEXexcCritical5 2 2 5 22" xfId="19646" xr:uid="{00000000-0005-0000-0000-0000FB390000}"/>
    <cellStyle name="SAPBEXexcCritical5 2 2 5 23" xfId="20512" xr:uid="{00000000-0005-0000-0000-0000FC390000}"/>
    <cellStyle name="SAPBEXexcCritical5 2 2 5 24" xfId="21370" xr:uid="{00000000-0005-0000-0000-0000FD390000}"/>
    <cellStyle name="SAPBEXexcCritical5 2 2 5 25" xfId="22211" xr:uid="{00000000-0005-0000-0000-0000FE390000}"/>
    <cellStyle name="SAPBEXexcCritical5 2 2 5 26" xfId="23040" xr:uid="{00000000-0005-0000-0000-0000FF390000}"/>
    <cellStyle name="SAPBEXexcCritical5 2 2 5 27" xfId="23842" xr:uid="{00000000-0005-0000-0000-0000003A0000}"/>
    <cellStyle name="SAPBEXexcCritical5 2 2 5 3" xfId="2910" xr:uid="{00000000-0005-0000-0000-0000013A0000}"/>
    <cellStyle name="SAPBEXexcCritical5 2 2 5 4" xfId="3812" xr:uid="{00000000-0005-0000-0000-0000023A0000}"/>
    <cellStyle name="SAPBEXexcCritical5 2 2 5 5" xfId="4700" xr:uid="{00000000-0005-0000-0000-0000033A0000}"/>
    <cellStyle name="SAPBEXexcCritical5 2 2 5 6" xfId="5589" xr:uid="{00000000-0005-0000-0000-0000043A0000}"/>
    <cellStyle name="SAPBEXexcCritical5 2 2 5 7" xfId="6483" xr:uid="{00000000-0005-0000-0000-0000053A0000}"/>
    <cellStyle name="SAPBEXexcCritical5 2 2 5 8" xfId="5219" xr:uid="{00000000-0005-0000-0000-0000063A0000}"/>
    <cellStyle name="SAPBEXexcCritical5 2 2 5 9" xfId="8185" xr:uid="{00000000-0005-0000-0000-0000073A0000}"/>
    <cellStyle name="SAPBEXexcCritical5 2 2 6" xfId="746" xr:uid="{00000000-0005-0000-0000-0000083A0000}"/>
    <cellStyle name="SAPBEXexcCritical5 2 2 6 10" xfId="9075" xr:uid="{00000000-0005-0000-0000-0000093A0000}"/>
    <cellStyle name="SAPBEXexcCritical5 2 2 6 11" xfId="9964" xr:uid="{00000000-0005-0000-0000-00000A3A0000}"/>
    <cellStyle name="SAPBEXexcCritical5 2 2 6 12" xfId="10833" xr:uid="{00000000-0005-0000-0000-00000B3A0000}"/>
    <cellStyle name="SAPBEXexcCritical5 2 2 6 13" xfId="11724" xr:uid="{00000000-0005-0000-0000-00000C3A0000}"/>
    <cellStyle name="SAPBEXexcCritical5 2 2 6 14" xfId="12615" xr:uid="{00000000-0005-0000-0000-00000D3A0000}"/>
    <cellStyle name="SAPBEXexcCritical5 2 2 6 15" xfId="13481" xr:uid="{00000000-0005-0000-0000-00000E3A0000}"/>
    <cellStyle name="SAPBEXexcCritical5 2 2 6 16" xfId="14372" xr:uid="{00000000-0005-0000-0000-00000F3A0000}"/>
    <cellStyle name="SAPBEXexcCritical5 2 2 6 17" xfId="15258" xr:uid="{00000000-0005-0000-0000-0000103A0000}"/>
    <cellStyle name="SAPBEXexcCritical5 2 2 6 18" xfId="16142" xr:uid="{00000000-0005-0000-0000-0000113A0000}"/>
    <cellStyle name="SAPBEXexcCritical5 2 2 6 19" xfId="17028" xr:uid="{00000000-0005-0000-0000-0000123A0000}"/>
    <cellStyle name="SAPBEXexcCritical5 2 2 6 2" xfId="2193" xr:uid="{00000000-0005-0000-0000-0000133A0000}"/>
    <cellStyle name="SAPBEXexcCritical5 2 2 6 2 2" xfId="24774" xr:uid="{00000000-0005-0000-0000-0000143A0000}"/>
    <cellStyle name="SAPBEXexcCritical5 2 2 6 2 2 2" xfId="31149" xr:uid="{00000000-0005-0000-0000-0000153A0000}"/>
    <cellStyle name="SAPBEXexcCritical5 2 2 6 2 2 2 2" xfId="31150" xr:uid="{00000000-0005-0000-0000-0000163A0000}"/>
    <cellStyle name="SAPBEXexcCritical5 2 2 6 2 2 2 2 2" xfId="31151" xr:uid="{00000000-0005-0000-0000-0000173A0000}"/>
    <cellStyle name="SAPBEXexcCritical5 2 2 6 2 2 2 3" xfId="31152" xr:uid="{00000000-0005-0000-0000-0000183A0000}"/>
    <cellStyle name="SAPBEXexcCritical5 2 2 6 2 2 3" xfId="31153" xr:uid="{00000000-0005-0000-0000-0000193A0000}"/>
    <cellStyle name="SAPBEXexcCritical5 2 2 6 2 2 3 2" xfId="31154" xr:uid="{00000000-0005-0000-0000-00001A3A0000}"/>
    <cellStyle name="SAPBEXexcCritical5 2 2 6 2 2 3 2 2" xfId="31155" xr:uid="{00000000-0005-0000-0000-00001B3A0000}"/>
    <cellStyle name="SAPBEXexcCritical5 2 2 6 2 2 4" xfId="31156" xr:uid="{00000000-0005-0000-0000-00001C3A0000}"/>
    <cellStyle name="SAPBEXexcCritical5 2 2 6 2 2 4 2" xfId="31157" xr:uid="{00000000-0005-0000-0000-00001D3A0000}"/>
    <cellStyle name="SAPBEXexcCritical5 2 2 6 2 3" xfId="31158" xr:uid="{00000000-0005-0000-0000-00001E3A0000}"/>
    <cellStyle name="SAPBEXexcCritical5 2 2 6 2 3 2" xfId="31159" xr:uid="{00000000-0005-0000-0000-00001F3A0000}"/>
    <cellStyle name="SAPBEXexcCritical5 2 2 6 2 3 2 2" xfId="31160" xr:uid="{00000000-0005-0000-0000-0000203A0000}"/>
    <cellStyle name="SAPBEXexcCritical5 2 2 6 2 3 3" xfId="31161" xr:uid="{00000000-0005-0000-0000-0000213A0000}"/>
    <cellStyle name="SAPBEXexcCritical5 2 2 6 2 4" xfId="31162" xr:uid="{00000000-0005-0000-0000-0000223A0000}"/>
    <cellStyle name="SAPBEXexcCritical5 2 2 6 2 4 2" xfId="31163" xr:uid="{00000000-0005-0000-0000-0000233A0000}"/>
    <cellStyle name="SAPBEXexcCritical5 2 2 6 2 4 2 2" xfId="31164" xr:uid="{00000000-0005-0000-0000-0000243A0000}"/>
    <cellStyle name="SAPBEXexcCritical5 2 2 6 2 5" xfId="31165" xr:uid="{00000000-0005-0000-0000-0000253A0000}"/>
    <cellStyle name="SAPBEXexcCritical5 2 2 6 2 5 2" xfId="31166" xr:uid="{00000000-0005-0000-0000-0000263A0000}"/>
    <cellStyle name="SAPBEXexcCritical5 2 2 6 20" xfId="17908" xr:uid="{00000000-0005-0000-0000-0000273A0000}"/>
    <cellStyle name="SAPBEXexcCritical5 2 2 6 21" xfId="18789" xr:uid="{00000000-0005-0000-0000-0000283A0000}"/>
    <cellStyle name="SAPBEXexcCritical5 2 2 6 22" xfId="19647" xr:uid="{00000000-0005-0000-0000-0000293A0000}"/>
    <cellStyle name="SAPBEXexcCritical5 2 2 6 23" xfId="20513" xr:uid="{00000000-0005-0000-0000-00002A3A0000}"/>
    <cellStyle name="SAPBEXexcCritical5 2 2 6 24" xfId="21371" xr:uid="{00000000-0005-0000-0000-00002B3A0000}"/>
    <cellStyle name="SAPBEXexcCritical5 2 2 6 25" xfId="22212" xr:uid="{00000000-0005-0000-0000-00002C3A0000}"/>
    <cellStyle name="SAPBEXexcCritical5 2 2 6 26" xfId="23041" xr:uid="{00000000-0005-0000-0000-00002D3A0000}"/>
    <cellStyle name="SAPBEXexcCritical5 2 2 6 27" xfId="23843" xr:uid="{00000000-0005-0000-0000-00002E3A0000}"/>
    <cellStyle name="SAPBEXexcCritical5 2 2 6 3" xfId="2911" xr:uid="{00000000-0005-0000-0000-00002F3A0000}"/>
    <cellStyle name="SAPBEXexcCritical5 2 2 6 4" xfId="3813" xr:uid="{00000000-0005-0000-0000-0000303A0000}"/>
    <cellStyle name="SAPBEXexcCritical5 2 2 6 5" xfId="4701" xr:uid="{00000000-0005-0000-0000-0000313A0000}"/>
    <cellStyle name="SAPBEXexcCritical5 2 2 6 6" xfId="5590" xr:uid="{00000000-0005-0000-0000-0000323A0000}"/>
    <cellStyle name="SAPBEXexcCritical5 2 2 6 7" xfId="6484" xr:uid="{00000000-0005-0000-0000-0000333A0000}"/>
    <cellStyle name="SAPBEXexcCritical5 2 2 6 8" xfId="5036" xr:uid="{00000000-0005-0000-0000-0000343A0000}"/>
    <cellStyle name="SAPBEXexcCritical5 2 2 6 9" xfId="8186" xr:uid="{00000000-0005-0000-0000-0000353A0000}"/>
    <cellStyle name="SAPBEXexcCritical5 2 2 7" xfId="1877" xr:uid="{00000000-0005-0000-0000-0000363A0000}"/>
    <cellStyle name="SAPBEXexcCritical5 2 2 7 2" xfId="24775" xr:uid="{00000000-0005-0000-0000-0000373A0000}"/>
    <cellStyle name="SAPBEXexcCritical5 2 2 7 2 2" xfId="31167" xr:uid="{00000000-0005-0000-0000-0000383A0000}"/>
    <cellStyle name="SAPBEXexcCritical5 2 2 7 2 2 2" xfId="31168" xr:uid="{00000000-0005-0000-0000-0000393A0000}"/>
    <cellStyle name="SAPBEXexcCritical5 2 2 7 2 2 2 2" xfId="31169" xr:uid="{00000000-0005-0000-0000-00003A3A0000}"/>
    <cellStyle name="SAPBEXexcCritical5 2 2 7 2 2 3" xfId="31170" xr:uid="{00000000-0005-0000-0000-00003B3A0000}"/>
    <cellStyle name="SAPBEXexcCritical5 2 2 7 2 3" xfId="31171" xr:uid="{00000000-0005-0000-0000-00003C3A0000}"/>
    <cellStyle name="SAPBEXexcCritical5 2 2 7 2 3 2" xfId="31172" xr:uid="{00000000-0005-0000-0000-00003D3A0000}"/>
    <cellStyle name="SAPBEXexcCritical5 2 2 7 2 3 2 2" xfId="31173" xr:uid="{00000000-0005-0000-0000-00003E3A0000}"/>
    <cellStyle name="SAPBEXexcCritical5 2 2 7 2 4" xfId="31174" xr:uid="{00000000-0005-0000-0000-00003F3A0000}"/>
    <cellStyle name="SAPBEXexcCritical5 2 2 7 2 4 2" xfId="31175" xr:uid="{00000000-0005-0000-0000-0000403A0000}"/>
    <cellStyle name="SAPBEXexcCritical5 2 2 7 3" xfId="31176" xr:uid="{00000000-0005-0000-0000-0000413A0000}"/>
    <cellStyle name="SAPBEXexcCritical5 2 2 7 3 2" xfId="31177" xr:uid="{00000000-0005-0000-0000-0000423A0000}"/>
    <cellStyle name="SAPBEXexcCritical5 2 2 7 3 2 2" xfId="31178" xr:uid="{00000000-0005-0000-0000-0000433A0000}"/>
    <cellStyle name="SAPBEXexcCritical5 2 2 7 3 3" xfId="31179" xr:uid="{00000000-0005-0000-0000-0000443A0000}"/>
    <cellStyle name="SAPBEXexcCritical5 2 2 7 4" xfId="31180" xr:uid="{00000000-0005-0000-0000-0000453A0000}"/>
    <cellStyle name="SAPBEXexcCritical5 2 2 7 4 2" xfId="31181" xr:uid="{00000000-0005-0000-0000-0000463A0000}"/>
    <cellStyle name="SAPBEXexcCritical5 2 2 7 4 2 2" xfId="31182" xr:uid="{00000000-0005-0000-0000-0000473A0000}"/>
    <cellStyle name="SAPBEXexcCritical5 2 2 7 5" xfId="31183" xr:uid="{00000000-0005-0000-0000-0000483A0000}"/>
    <cellStyle name="SAPBEXexcCritical5 2 2 7 5 2" xfId="31184" xr:uid="{00000000-0005-0000-0000-0000493A0000}"/>
    <cellStyle name="SAPBEXexcCritical5 2 2 8" xfId="2683" xr:uid="{00000000-0005-0000-0000-00004A3A0000}"/>
    <cellStyle name="SAPBEXexcCritical5 2 2 9" xfId="3494" xr:uid="{00000000-0005-0000-0000-00004B3A0000}"/>
    <cellStyle name="SAPBEXexcCritical5 2 20" xfId="10573" xr:uid="{00000000-0005-0000-0000-00004C3A0000}"/>
    <cellStyle name="SAPBEXexcCritical5 2 21" xfId="7652" xr:uid="{00000000-0005-0000-0000-00004D3A0000}"/>
    <cellStyle name="SAPBEXexcCritical5 2 22" xfId="9588" xr:uid="{00000000-0005-0000-0000-00004E3A0000}"/>
    <cellStyle name="SAPBEXexcCritical5 2 23" xfId="13084" xr:uid="{00000000-0005-0000-0000-00004F3A0000}"/>
    <cellStyle name="SAPBEXexcCritical5 2 24" xfId="12375" xr:uid="{00000000-0005-0000-0000-0000503A0000}"/>
    <cellStyle name="SAPBEXexcCritical5 2 25" xfId="9569" xr:uid="{00000000-0005-0000-0000-0000513A0000}"/>
    <cellStyle name="SAPBEXexcCritical5 2 26" xfId="12360" xr:uid="{00000000-0005-0000-0000-0000523A0000}"/>
    <cellStyle name="SAPBEXexcCritical5 2 27" xfId="16770" xr:uid="{00000000-0005-0000-0000-0000533A0000}"/>
    <cellStyle name="SAPBEXexcCritical5 2 28" xfId="15923" xr:uid="{00000000-0005-0000-0000-0000543A0000}"/>
    <cellStyle name="SAPBEXexcCritical5 2 29" xfId="16653" xr:uid="{00000000-0005-0000-0000-0000553A0000}"/>
    <cellStyle name="SAPBEXexcCritical5 2 3" xfId="747" xr:uid="{00000000-0005-0000-0000-0000563A0000}"/>
    <cellStyle name="SAPBEXexcCritical5 2 3 10" xfId="9076" xr:uid="{00000000-0005-0000-0000-0000573A0000}"/>
    <cellStyle name="SAPBEXexcCritical5 2 3 11" xfId="9965" xr:uid="{00000000-0005-0000-0000-0000583A0000}"/>
    <cellStyle name="SAPBEXexcCritical5 2 3 12" xfId="10834" xr:uid="{00000000-0005-0000-0000-0000593A0000}"/>
    <cellStyle name="SAPBEXexcCritical5 2 3 13" xfId="11725" xr:uid="{00000000-0005-0000-0000-00005A3A0000}"/>
    <cellStyle name="SAPBEXexcCritical5 2 3 14" xfId="12616" xr:uid="{00000000-0005-0000-0000-00005B3A0000}"/>
    <cellStyle name="SAPBEXexcCritical5 2 3 15" xfId="13482" xr:uid="{00000000-0005-0000-0000-00005C3A0000}"/>
    <cellStyle name="SAPBEXexcCritical5 2 3 16" xfId="14373" xr:uid="{00000000-0005-0000-0000-00005D3A0000}"/>
    <cellStyle name="SAPBEXexcCritical5 2 3 17" xfId="15259" xr:uid="{00000000-0005-0000-0000-00005E3A0000}"/>
    <cellStyle name="SAPBEXexcCritical5 2 3 18" xfId="16143" xr:uid="{00000000-0005-0000-0000-00005F3A0000}"/>
    <cellStyle name="SAPBEXexcCritical5 2 3 19" xfId="17029" xr:uid="{00000000-0005-0000-0000-0000603A0000}"/>
    <cellStyle name="SAPBEXexcCritical5 2 3 2" xfId="2194" xr:uid="{00000000-0005-0000-0000-0000613A0000}"/>
    <cellStyle name="SAPBEXexcCritical5 2 3 2 2" xfId="24776" xr:uid="{00000000-0005-0000-0000-0000623A0000}"/>
    <cellStyle name="SAPBEXexcCritical5 2 3 2 2 2" xfId="31185" xr:uid="{00000000-0005-0000-0000-0000633A0000}"/>
    <cellStyle name="SAPBEXexcCritical5 2 3 2 2 2 2" xfId="31186" xr:uid="{00000000-0005-0000-0000-0000643A0000}"/>
    <cellStyle name="SAPBEXexcCritical5 2 3 2 2 2 2 2" xfId="31187" xr:uid="{00000000-0005-0000-0000-0000653A0000}"/>
    <cellStyle name="SAPBEXexcCritical5 2 3 2 2 2 3" xfId="31188" xr:uid="{00000000-0005-0000-0000-0000663A0000}"/>
    <cellStyle name="SAPBEXexcCritical5 2 3 2 2 3" xfId="31189" xr:uid="{00000000-0005-0000-0000-0000673A0000}"/>
    <cellStyle name="SAPBEXexcCritical5 2 3 2 2 3 2" xfId="31190" xr:uid="{00000000-0005-0000-0000-0000683A0000}"/>
    <cellStyle name="SAPBEXexcCritical5 2 3 2 2 3 2 2" xfId="31191" xr:uid="{00000000-0005-0000-0000-0000693A0000}"/>
    <cellStyle name="SAPBEXexcCritical5 2 3 2 2 4" xfId="31192" xr:uid="{00000000-0005-0000-0000-00006A3A0000}"/>
    <cellStyle name="SAPBEXexcCritical5 2 3 2 2 4 2" xfId="31193" xr:uid="{00000000-0005-0000-0000-00006B3A0000}"/>
    <cellStyle name="SAPBEXexcCritical5 2 3 2 3" xfId="31194" xr:uid="{00000000-0005-0000-0000-00006C3A0000}"/>
    <cellStyle name="SAPBEXexcCritical5 2 3 2 3 2" xfId="31195" xr:uid="{00000000-0005-0000-0000-00006D3A0000}"/>
    <cellStyle name="SAPBEXexcCritical5 2 3 2 3 2 2" xfId="31196" xr:uid="{00000000-0005-0000-0000-00006E3A0000}"/>
    <cellStyle name="SAPBEXexcCritical5 2 3 2 3 3" xfId="31197" xr:uid="{00000000-0005-0000-0000-00006F3A0000}"/>
    <cellStyle name="SAPBEXexcCritical5 2 3 2 4" xfId="31198" xr:uid="{00000000-0005-0000-0000-0000703A0000}"/>
    <cellStyle name="SAPBEXexcCritical5 2 3 2 4 2" xfId="31199" xr:uid="{00000000-0005-0000-0000-0000713A0000}"/>
    <cellStyle name="SAPBEXexcCritical5 2 3 2 4 2 2" xfId="31200" xr:uid="{00000000-0005-0000-0000-0000723A0000}"/>
    <cellStyle name="SAPBEXexcCritical5 2 3 2 5" xfId="31201" xr:uid="{00000000-0005-0000-0000-0000733A0000}"/>
    <cellStyle name="SAPBEXexcCritical5 2 3 2 5 2" xfId="31202" xr:uid="{00000000-0005-0000-0000-0000743A0000}"/>
    <cellStyle name="SAPBEXexcCritical5 2 3 20" xfId="17909" xr:uid="{00000000-0005-0000-0000-0000753A0000}"/>
    <cellStyle name="SAPBEXexcCritical5 2 3 21" xfId="18790" xr:uid="{00000000-0005-0000-0000-0000763A0000}"/>
    <cellStyle name="SAPBEXexcCritical5 2 3 22" xfId="19648" xr:uid="{00000000-0005-0000-0000-0000773A0000}"/>
    <cellStyle name="SAPBEXexcCritical5 2 3 23" xfId="20514" xr:uid="{00000000-0005-0000-0000-0000783A0000}"/>
    <cellStyle name="SAPBEXexcCritical5 2 3 24" xfId="21372" xr:uid="{00000000-0005-0000-0000-0000793A0000}"/>
    <cellStyle name="SAPBEXexcCritical5 2 3 25" xfId="22213" xr:uid="{00000000-0005-0000-0000-00007A3A0000}"/>
    <cellStyle name="SAPBEXexcCritical5 2 3 26" xfId="23042" xr:uid="{00000000-0005-0000-0000-00007B3A0000}"/>
    <cellStyle name="SAPBEXexcCritical5 2 3 27" xfId="23844" xr:uid="{00000000-0005-0000-0000-00007C3A0000}"/>
    <cellStyle name="SAPBEXexcCritical5 2 3 3" xfId="2912" xr:uid="{00000000-0005-0000-0000-00007D3A0000}"/>
    <cellStyle name="SAPBEXexcCritical5 2 3 4" xfId="3814" xr:uid="{00000000-0005-0000-0000-00007E3A0000}"/>
    <cellStyle name="SAPBEXexcCritical5 2 3 5" xfId="4702" xr:uid="{00000000-0005-0000-0000-00007F3A0000}"/>
    <cellStyle name="SAPBEXexcCritical5 2 3 6" xfId="5591" xr:uid="{00000000-0005-0000-0000-0000803A0000}"/>
    <cellStyle name="SAPBEXexcCritical5 2 3 7" xfId="6485" xr:uid="{00000000-0005-0000-0000-0000813A0000}"/>
    <cellStyle name="SAPBEXexcCritical5 2 3 8" xfId="5200" xr:uid="{00000000-0005-0000-0000-0000823A0000}"/>
    <cellStyle name="SAPBEXexcCritical5 2 3 9" xfId="8187" xr:uid="{00000000-0005-0000-0000-0000833A0000}"/>
    <cellStyle name="SAPBEXexcCritical5 2 30" xfId="19257" xr:uid="{00000000-0005-0000-0000-0000843A0000}"/>
    <cellStyle name="SAPBEXexcCritical5 2 31" xfId="18549" xr:uid="{00000000-0005-0000-0000-0000853A0000}"/>
    <cellStyle name="SAPBEXexcCritical5 2 32" xfId="15755" xr:uid="{00000000-0005-0000-0000-0000863A0000}"/>
    <cellStyle name="SAPBEXexcCritical5 2 4" xfId="748" xr:uid="{00000000-0005-0000-0000-0000873A0000}"/>
    <cellStyle name="SAPBEXexcCritical5 2 4 10" xfId="9077" xr:uid="{00000000-0005-0000-0000-0000883A0000}"/>
    <cellStyle name="SAPBEXexcCritical5 2 4 11" xfId="9966" xr:uid="{00000000-0005-0000-0000-0000893A0000}"/>
    <cellStyle name="SAPBEXexcCritical5 2 4 12" xfId="10835" xr:uid="{00000000-0005-0000-0000-00008A3A0000}"/>
    <cellStyle name="SAPBEXexcCritical5 2 4 13" xfId="11726" xr:uid="{00000000-0005-0000-0000-00008B3A0000}"/>
    <cellStyle name="SAPBEXexcCritical5 2 4 14" xfId="12617" xr:uid="{00000000-0005-0000-0000-00008C3A0000}"/>
    <cellStyle name="SAPBEXexcCritical5 2 4 15" xfId="13483" xr:uid="{00000000-0005-0000-0000-00008D3A0000}"/>
    <cellStyle name="SAPBEXexcCritical5 2 4 16" xfId="14374" xr:uid="{00000000-0005-0000-0000-00008E3A0000}"/>
    <cellStyle name="SAPBEXexcCritical5 2 4 17" xfId="15260" xr:uid="{00000000-0005-0000-0000-00008F3A0000}"/>
    <cellStyle name="SAPBEXexcCritical5 2 4 18" xfId="16144" xr:uid="{00000000-0005-0000-0000-0000903A0000}"/>
    <cellStyle name="SAPBEXexcCritical5 2 4 19" xfId="17030" xr:uid="{00000000-0005-0000-0000-0000913A0000}"/>
    <cellStyle name="SAPBEXexcCritical5 2 4 2" xfId="2195" xr:uid="{00000000-0005-0000-0000-0000923A0000}"/>
    <cellStyle name="SAPBEXexcCritical5 2 4 2 2" xfId="24777" xr:uid="{00000000-0005-0000-0000-0000933A0000}"/>
    <cellStyle name="SAPBEXexcCritical5 2 4 2 2 2" xfId="31203" xr:uid="{00000000-0005-0000-0000-0000943A0000}"/>
    <cellStyle name="SAPBEXexcCritical5 2 4 2 2 2 2" xfId="31204" xr:uid="{00000000-0005-0000-0000-0000953A0000}"/>
    <cellStyle name="SAPBEXexcCritical5 2 4 2 2 2 2 2" xfId="31205" xr:uid="{00000000-0005-0000-0000-0000963A0000}"/>
    <cellStyle name="SAPBEXexcCritical5 2 4 2 2 2 3" xfId="31206" xr:uid="{00000000-0005-0000-0000-0000973A0000}"/>
    <cellStyle name="SAPBEXexcCritical5 2 4 2 2 3" xfId="31207" xr:uid="{00000000-0005-0000-0000-0000983A0000}"/>
    <cellStyle name="SAPBEXexcCritical5 2 4 2 2 3 2" xfId="31208" xr:uid="{00000000-0005-0000-0000-0000993A0000}"/>
    <cellStyle name="SAPBEXexcCritical5 2 4 2 2 3 2 2" xfId="31209" xr:uid="{00000000-0005-0000-0000-00009A3A0000}"/>
    <cellStyle name="SAPBEXexcCritical5 2 4 2 2 4" xfId="31210" xr:uid="{00000000-0005-0000-0000-00009B3A0000}"/>
    <cellStyle name="SAPBEXexcCritical5 2 4 2 2 4 2" xfId="31211" xr:uid="{00000000-0005-0000-0000-00009C3A0000}"/>
    <cellStyle name="SAPBEXexcCritical5 2 4 2 3" xfId="31212" xr:uid="{00000000-0005-0000-0000-00009D3A0000}"/>
    <cellStyle name="SAPBEXexcCritical5 2 4 2 3 2" xfId="31213" xr:uid="{00000000-0005-0000-0000-00009E3A0000}"/>
    <cellStyle name="SAPBEXexcCritical5 2 4 2 3 2 2" xfId="31214" xr:uid="{00000000-0005-0000-0000-00009F3A0000}"/>
    <cellStyle name="SAPBEXexcCritical5 2 4 2 3 3" xfId="31215" xr:uid="{00000000-0005-0000-0000-0000A03A0000}"/>
    <cellStyle name="SAPBEXexcCritical5 2 4 2 4" xfId="31216" xr:uid="{00000000-0005-0000-0000-0000A13A0000}"/>
    <cellStyle name="SAPBEXexcCritical5 2 4 2 4 2" xfId="31217" xr:uid="{00000000-0005-0000-0000-0000A23A0000}"/>
    <cellStyle name="SAPBEXexcCritical5 2 4 2 4 2 2" xfId="31218" xr:uid="{00000000-0005-0000-0000-0000A33A0000}"/>
    <cellStyle name="SAPBEXexcCritical5 2 4 2 5" xfId="31219" xr:uid="{00000000-0005-0000-0000-0000A43A0000}"/>
    <cellStyle name="SAPBEXexcCritical5 2 4 2 5 2" xfId="31220" xr:uid="{00000000-0005-0000-0000-0000A53A0000}"/>
    <cellStyle name="SAPBEXexcCritical5 2 4 20" xfId="17910" xr:uid="{00000000-0005-0000-0000-0000A63A0000}"/>
    <cellStyle name="SAPBEXexcCritical5 2 4 21" xfId="18791" xr:uid="{00000000-0005-0000-0000-0000A73A0000}"/>
    <cellStyle name="SAPBEXexcCritical5 2 4 22" xfId="19649" xr:uid="{00000000-0005-0000-0000-0000A83A0000}"/>
    <cellStyle name="SAPBEXexcCritical5 2 4 23" xfId="20515" xr:uid="{00000000-0005-0000-0000-0000A93A0000}"/>
    <cellStyle name="SAPBEXexcCritical5 2 4 24" xfId="21373" xr:uid="{00000000-0005-0000-0000-0000AA3A0000}"/>
    <cellStyle name="SAPBEXexcCritical5 2 4 25" xfId="22214" xr:uid="{00000000-0005-0000-0000-0000AB3A0000}"/>
    <cellStyle name="SAPBEXexcCritical5 2 4 26" xfId="23043" xr:uid="{00000000-0005-0000-0000-0000AC3A0000}"/>
    <cellStyle name="SAPBEXexcCritical5 2 4 27" xfId="23845" xr:uid="{00000000-0005-0000-0000-0000AD3A0000}"/>
    <cellStyle name="SAPBEXexcCritical5 2 4 3" xfId="2913" xr:uid="{00000000-0005-0000-0000-0000AE3A0000}"/>
    <cellStyle name="SAPBEXexcCritical5 2 4 4" xfId="3815" xr:uid="{00000000-0005-0000-0000-0000AF3A0000}"/>
    <cellStyle name="SAPBEXexcCritical5 2 4 5" xfId="4703" xr:uid="{00000000-0005-0000-0000-0000B03A0000}"/>
    <cellStyle name="SAPBEXexcCritical5 2 4 6" xfId="5592" xr:uid="{00000000-0005-0000-0000-0000B13A0000}"/>
    <cellStyle name="SAPBEXexcCritical5 2 4 7" xfId="6486" xr:uid="{00000000-0005-0000-0000-0000B23A0000}"/>
    <cellStyle name="SAPBEXexcCritical5 2 4 8" xfId="5332" xr:uid="{00000000-0005-0000-0000-0000B33A0000}"/>
    <cellStyle name="SAPBEXexcCritical5 2 4 9" xfId="8188" xr:uid="{00000000-0005-0000-0000-0000B43A0000}"/>
    <cellStyle name="SAPBEXexcCritical5 2 5" xfId="749" xr:uid="{00000000-0005-0000-0000-0000B53A0000}"/>
    <cellStyle name="SAPBEXexcCritical5 2 5 10" xfId="9078" xr:uid="{00000000-0005-0000-0000-0000B63A0000}"/>
    <cellStyle name="SAPBEXexcCritical5 2 5 11" xfId="9967" xr:uid="{00000000-0005-0000-0000-0000B73A0000}"/>
    <cellStyle name="SAPBEXexcCritical5 2 5 12" xfId="10836" xr:uid="{00000000-0005-0000-0000-0000B83A0000}"/>
    <cellStyle name="SAPBEXexcCritical5 2 5 13" xfId="11727" xr:uid="{00000000-0005-0000-0000-0000B93A0000}"/>
    <cellStyle name="SAPBEXexcCritical5 2 5 14" xfId="12618" xr:uid="{00000000-0005-0000-0000-0000BA3A0000}"/>
    <cellStyle name="SAPBEXexcCritical5 2 5 15" xfId="13484" xr:uid="{00000000-0005-0000-0000-0000BB3A0000}"/>
    <cellStyle name="SAPBEXexcCritical5 2 5 16" xfId="14375" xr:uid="{00000000-0005-0000-0000-0000BC3A0000}"/>
    <cellStyle name="SAPBEXexcCritical5 2 5 17" xfId="15261" xr:uid="{00000000-0005-0000-0000-0000BD3A0000}"/>
    <cellStyle name="SAPBEXexcCritical5 2 5 18" xfId="16145" xr:uid="{00000000-0005-0000-0000-0000BE3A0000}"/>
    <cellStyle name="SAPBEXexcCritical5 2 5 19" xfId="17031" xr:uid="{00000000-0005-0000-0000-0000BF3A0000}"/>
    <cellStyle name="SAPBEXexcCritical5 2 5 2" xfId="2196" xr:uid="{00000000-0005-0000-0000-0000C03A0000}"/>
    <cellStyle name="SAPBEXexcCritical5 2 5 2 2" xfId="24778" xr:uid="{00000000-0005-0000-0000-0000C13A0000}"/>
    <cellStyle name="SAPBEXexcCritical5 2 5 2 2 2" xfId="31221" xr:uid="{00000000-0005-0000-0000-0000C23A0000}"/>
    <cellStyle name="SAPBEXexcCritical5 2 5 2 2 2 2" xfId="31222" xr:uid="{00000000-0005-0000-0000-0000C33A0000}"/>
    <cellStyle name="SAPBEXexcCritical5 2 5 2 2 2 2 2" xfId="31223" xr:uid="{00000000-0005-0000-0000-0000C43A0000}"/>
    <cellStyle name="SAPBEXexcCritical5 2 5 2 2 2 3" xfId="31224" xr:uid="{00000000-0005-0000-0000-0000C53A0000}"/>
    <cellStyle name="SAPBEXexcCritical5 2 5 2 2 3" xfId="31225" xr:uid="{00000000-0005-0000-0000-0000C63A0000}"/>
    <cellStyle name="SAPBEXexcCritical5 2 5 2 2 3 2" xfId="31226" xr:uid="{00000000-0005-0000-0000-0000C73A0000}"/>
    <cellStyle name="SAPBEXexcCritical5 2 5 2 2 3 2 2" xfId="31227" xr:uid="{00000000-0005-0000-0000-0000C83A0000}"/>
    <cellStyle name="SAPBEXexcCritical5 2 5 2 2 4" xfId="31228" xr:uid="{00000000-0005-0000-0000-0000C93A0000}"/>
    <cellStyle name="SAPBEXexcCritical5 2 5 2 2 4 2" xfId="31229" xr:uid="{00000000-0005-0000-0000-0000CA3A0000}"/>
    <cellStyle name="SAPBEXexcCritical5 2 5 2 3" xfId="31230" xr:uid="{00000000-0005-0000-0000-0000CB3A0000}"/>
    <cellStyle name="SAPBEXexcCritical5 2 5 2 3 2" xfId="31231" xr:uid="{00000000-0005-0000-0000-0000CC3A0000}"/>
    <cellStyle name="SAPBEXexcCritical5 2 5 2 3 2 2" xfId="31232" xr:uid="{00000000-0005-0000-0000-0000CD3A0000}"/>
    <cellStyle name="SAPBEXexcCritical5 2 5 2 3 3" xfId="31233" xr:uid="{00000000-0005-0000-0000-0000CE3A0000}"/>
    <cellStyle name="SAPBEXexcCritical5 2 5 2 4" xfId="31234" xr:uid="{00000000-0005-0000-0000-0000CF3A0000}"/>
    <cellStyle name="SAPBEXexcCritical5 2 5 2 4 2" xfId="31235" xr:uid="{00000000-0005-0000-0000-0000D03A0000}"/>
    <cellStyle name="SAPBEXexcCritical5 2 5 2 4 2 2" xfId="31236" xr:uid="{00000000-0005-0000-0000-0000D13A0000}"/>
    <cellStyle name="SAPBEXexcCritical5 2 5 2 5" xfId="31237" xr:uid="{00000000-0005-0000-0000-0000D23A0000}"/>
    <cellStyle name="SAPBEXexcCritical5 2 5 2 5 2" xfId="31238" xr:uid="{00000000-0005-0000-0000-0000D33A0000}"/>
    <cellStyle name="SAPBEXexcCritical5 2 5 20" xfId="17911" xr:uid="{00000000-0005-0000-0000-0000D43A0000}"/>
    <cellStyle name="SAPBEXexcCritical5 2 5 21" xfId="18792" xr:uid="{00000000-0005-0000-0000-0000D53A0000}"/>
    <cellStyle name="SAPBEXexcCritical5 2 5 22" xfId="19650" xr:uid="{00000000-0005-0000-0000-0000D63A0000}"/>
    <cellStyle name="SAPBEXexcCritical5 2 5 23" xfId="20516" xr:uid="{00000000-0005-0000-0000-0000D73A0000}"/>
    <cellStyle name="SAPBEXexcCritical5 2 5 24" xfId="21374" xr:uid="{00000000-0005-0000-0000-0000D83A0000}"/>
    <cellStyle name="SAPBEXexcCritical5 2 5 25" xfId="22215" xr:uid="{00000000-0005-0000-0000-0000D93A0000}"/>
    <cellStyle name="SAPBEXexcCritical5 2 5 26" xfId="23044" xr:uid="{00000000-0005-0000-0000-0000DA3A0000}"/>
    <cellStyle name="SAPBEXexcCritical5 2 5 27" xfId="23846" xr:uid="{00000000-0005-0000-0000-0000DB3A0000}"/>
    <cellStyle name="SAPBEXexcCritical5 2 5 3" xfId="2914" xr:uid="{00000000-0005-0000-0000-0000DC3A0000}"/>
    <cellStyle name="SAPBEXexcCritical5 2 5 4" xfId="3816" xr:uid="{00000000-0005-0000-0000-0000DD3A0000}"/>
    <cellStyle name="SAPBEXexcCritical5 2 5 5" xfId="4704" xr:uid="{00000000-0005-0000-0000-0000DE3A0000}"/>
    <cellStyle name="SAPBEXexcCritical5 2 5 6" xfId="5593" xr:uid="{00000000-0005-0000-0000-0000DF3A0000}"/>
    <cellStyle name="SAPBEXexcCritical5 2 5 7" xfId="6487" xr:uid="{00000000-0005-0000-0000-0000E03A0000}"/>
    <cellStyle name="SAPBEXexcCritical5 2 5 8" xfId="7214" xr:uid="{00000000-0005-0000-0000-0000E13A0000}"/>
    <cellStyle name="SAPBEXexcCritical5 2 5 9" xfId="8189" xr:uid="{00000000-0005-0000-0000-0000E23A0000}"/>
    <cellStyle name="SAPBEXexcCritical5 2 6" xfId="750" xr:uid="{00000000-0005-0000-0000-0000E33A0000}"/>
    <cellStyle name="SAPBEXexcCritical5 2 6 10" xfId="9079" xr:uid="{00000000-0005-0000-0000-0000E43A0000}"/>
    <cellStyle name="SAPBEXexcCritical5 2 6 11" xfId="9968" xr:uid="{00000000-0005-0000-0000-0000E53A0000}"/>
    <cellStyle name="SAPBEXexcCritical5 2 6 12" xfId="10837" xr:uid="{00000000-0005-0000-0000-0000E63A0000}"/>
    <cellStyle name="SAPBEXexcCritical5 2 6 13" xfId="11728" xr:uid="{00000000-0005-0000-0000-0000E73A0000}"/>
    <cellStyle name="SAPBEXexcCritical5 2 6 14" xfId="12619" xr:uid="{00000000-0005-0000-0000-0000E83A0000}"/>
    <cellStyle name="SAPBEXexcCritical5 2 6 15" xfId="13485" xr:uid="{00000000-0005-0000-0000-0000E93A0000}"/>
    <cellStyle name="SAPBEXexcCritical5 2 6 16" xfId="14376" xr:uid="{00000000-0005-0000-0000-0000EA3A0000}"/>
    <cellStyle name="SAPBEXexcCritical5 2 6 17" xfId="15262" xr:uid="{00000000-0005-0000-0000-0000EB3A0000}"/>
    <cellStyle name="SAPBEXexcCritical5 2 6 18" xfId="16146" xr:uid="{00000000-0005-0000-0000-0000EC3A0000}"/>
    <cellStyle name="SAPBEXexcCritical5 2 6 19" xfId="17032" xr:uid="{00000000-0005-0000-0000-0000ED3A0000}"/>
    <cellStyle name="SAPBEXexcCritical5 2 6 2" xfId="2197" xr:uid="{00000000-0005-0000-0000-0000EE3A0000}"/>
    <cellStyle name="SAPBEXexcCritical5 2 6 2 2" xfId="24779" xr:uid="{00000000-0005-0000-0000-0000EF3A0000}"/>
    <cellStyle name="SAPBEXexcCritical5 2 6 2 2 2" xfId="31239" xr:uid="{00000000-0005-0000-0000-0000F03A0000}"/>
    <cellStyle name="SAPBEXexcCritical5 2 6 2 2 2 2" xfId="31240" xr:uid="{00000000-0005-0000-0000-0000F13A0000}"/>
    <cellStyle name="SAPBEXexcCritical5 2 6 2 2 2 2 2" xfId="31241" xr:uid="{00000000-0005-0000-0000-0000F23A0000}"/>
    <cellStyle name="SAPBEXexcCritical5 2 6 2 2 2 3" xfId="31242" xr:uid="{00000000-0005-0000-0000-0000F33A0000}"/>
    <cellStyle name="SAPBEXexcCritical5 2 6 2 2 3" xfId="31243" xr:uid="{00000000-0005-0000-0000-0000F43A0000}"/>
    <cellStyle name="SAPBEXexcCritical5 2 6 2 2 3 2" xfId="31244" xr:uid="{00000000-0005-0000-0000-0000F53A0000}"/>
    <cellStyle name="SAPBEXexcCritical5 2 6 2 2 3 2 2" xfId="31245" xr:uid="{00000000-0005-0000-0000-0000F63A0000}"/>
    <cellStyle name="SAPBEXexcCritical5 2 6 2 2 4" xfId="31246" xr:uid="{00000000-0005-0000-0000-0000F73A0000}"/>
    <cellStyle name="SAPBEXexcCritical5 2 6 2 2 4 2" xfId="31247" xr:uid="{00000000-0005-0000-0000-0000F83A0000}"/>
    <cellStyle name="SAPBEXexcCritical5 2 6 2 3" xfId="31248" xr:uid="{00000000-0005-0000-0000-0000F93A0000}"/>
    <cellStyle name="SAPBEXexcCritical5 2 6 2 3 2" xfId="31249" xr:uid="{00000000-0005-0000-0000-0000FA3A0000}"/>
    <cellStyle name="SAPBEXexcCritical5 2 6 2 3 2 2" xfId="31250" xr:uid="{00000000-0005-0000-0000-0000FB3A0000}"/>
    <cellStyle name="SAPBEXexcCritical5 2 6 2 3 3" xfId="31251" xr:uid="{00000000-0005-0000-0000-0000FC3A0000}"/>
    <cellStyle name="SAPBEXexcCritical5 2 6 2 4" xfId="31252" xr:uid="{00000000-0005-0000-0000-0000FD3A0000}"/>
    <cellStyle name="SAPBEXexcCritical5 2 6 2 4 2" xfId="31253" xr:uid="{00000000-0005-0000-0000-0000FE3A0000}"/>
    <cellStyle name="SAPBEXexcCritical5 2 6 2 4 2 2" xfId="31254" xr:uid="{00000000-0005-0000-0000-0000FF3A0000}"/>
    <cellStyle name="SAPBEXexcCritical5 2 6 2 5" xfId="31255" xr:uid="{00000000-0005-0000-0000-0000003B0000}"/>
    <cellStyle name="SAPBEXexcCritical5 2 6 2 5 2" xfId="31256" xr:uid="{00000000-0005-0000-0000-0000013B0000}"/>
    <cellStyle name="SAPBEXexcCritical5 2 6 20" xfId="17912" xr:uid="{00000000-0005-0000-0000-0000023B0000}"/>
    <cellStyle name="SAPBEXexcCritical5 2 6 21" xfId="18793" xr:uid="{00000000-0005-0000-0000-0000033B0000}"/>
    <cellStyle name="SAPBEXexcCritical5 2 6 22" xfId="19651" xr:uid="{00000000-0005-0000-0000-0000043B0000}"/>
    <cellStyle name="SAPBEXexcCritical5 2 6 23" xfId="20517" xr:uid="{00000000-0005-0000-0000-0000053B0000}"/>
    <cellStyle name="SAPBEXexcCritical5 2 6 24" xfId="21375" xr:uid="{00000000-0005-0000-0000-0000063B0000}"/>
    <cellStyle name="SAPBEXexcCritical5 2 6 25" xfId="22216" xr:uid="{00000000-0005-0000-0000-0000073B0000}"/>
    <cellStyle name="SAPBEXexcCritical5 2 6 26" xfId="23045" xr:uid="{00000000-0005-0000-0000-0000083B0000}"/>
    <cellStyle name="SAPBEXexcCritical5 2 6 27" xfId="23847" xr:uid="{00000000-0005-0000-0000-0000093B0000}"/>
    <cellStyle name="SAPBEXexcCritical5 2 6 3" xfId="2915" xr:uid="{00000000-0005-0000-0000-00000A3B0000}"/>
    <cellStyle name="SAPBEXexcCritical5 2 6 4" xfId="3817" xr:uid="{00000000-0005-0000-0000-00000B3B0000}"/>
    <cellStyle name="SAPBEXexcCritical5 2 6 5" xfId="4705" xr:uid="{00000000-0005-0000-0000-00000C3B0000}"/>
    <cellStyle name="SAPBEXexcCritical5 2 6 6" xfId="5594" xr:uid="{00000000-0005-0000-0000-00000D3B0000}"/>
    <cellStyle name="SAPBEXexcCritical5 2 6 7" xfId="6488" xr:uid="{00000000-0005-0000-0000-00000E3B0000}"/>
    <cellStyle name="SAPBEXexcCritical5 2 6 8" xfId="7232" xr:uid="{00000000-0005-0000-0000-00000F3B0000}"/>
    <cellStyle name="SAPBEXexcCritical5 2 6 9" xfId="8190" xr:uid="{00000000-0005-0000-0000-0000103B0000}"/>
    <cellStyle name="SAPBEXexcCritical5 2 7" xfId="1795" xr:uid="{00000000-0005-0000-0000-0000113B0000}"/>
    <cellStyle name="SAPBEXexcCritical5 2 7 2" xfId="24780" xr:uid="{00000000-0005-0000-0000-0000123B0000}"/>
    <cellStyle name="SAPBEXexcCritical5 2 7 2 2" xfId="31257" xr:uid="{00000000-0005-0000-0000-0000133B0000}"/>
    <cellStyle name="SAPBEXexcCritical5 2 7 2 2 2" xfId="31258" xr:uid="{00000000-0005-0000-0000-0000143B0000}"/>
    <cellStyle name="SAPBEXexcCritical5 2 7 2 2 2 2" xfId="31259" xr:uid="{00000000-0005-0000-0000-0000153B0000}"/>
    <cellStyle name="SAPBEXexcCritical5 2 7 2 2 3" xfId="31260" xr:uid="{00000000-0005-0000-0000-0000163B0000}"/>
    <cellStyle name="SAPBEXexcCritical5 2 7 2 3" xfId="31261" xr:uid="{00000000-0005-0000-0000-0000173B0000}"/>
    <cellStyle name="SAPBEXexcCritical5 2 7 2 3 2" xfId="31262" xr:uid="{00000000-0005-0000-0000-0000183B0000}"/>
    <cellStyle name="SAPBEXexcCritical5 2 7 2 3 2 2" xfId="31263" xr:uid="{00000000-0005-0000-0000-0000193B0000}"/>
    <cellStyle name="SAPBEXexcCritical5 2 7 2 4" xfId="31264" xr:uid="{00000000-0005-0000-0000-00001A3B0000}"/>
    <cellStyle name="SAPBEXexcCritical5 2 7 2 4 2" xfId="31265" xr:uid="{00000000-0005-0000-0000-00001B3B0000}"/>
    <cellStyle name="SAPBEXexcCritical5 2 7 3" xfId="31266" xr:uid="{00000000-0005-0000-0000-00001C3B0000}"/>
    <cellStyle name="SAPBEXexcCritical5 2 7 3 2" xfId="31267" xr:uid="{00000000-0005-0000-0000-00001D3B0000}"/>
    <cellStyle name="SAPBEXexcCritical5 2 7 3 2 2" xfId="31268" xr:uid="{00000000-0005-0000-0000-00001E3B0000}"/>
    <cellStyle name="SAPBEXexcCritical5 2 7 3 3" xfId="31269" xr:uid="{00000000-0005-0000-0000-00001F3B0000}"/>
    <cellStyle name="SAPBEXexcCritical5 2 7 4" xfId="31270" xr:uid="{00000000-0005-0000-0000-0000203B0000}"/>
    <cellStyle name="SAPBEXexcCritical5 2 7 4 2" xfId="31271" xr:uid="{00000000-0005-0000-0000-0000213B0000}"/>
    <cellStyle name="SAPBEXexcCritical5 2 7 4 2 2" xfId="31272" xr:uid="{00000000-0005-0000-0000-0000223B0000}"/>
    <cellStyle name="SAPBEXexcCritical5 2 7 5" xfId="31273" xr:uid="{00000000-0005-0000-0000-0000233B0000}"/>
    <cellStyle name="SAPBEXexcCritical5 2 7 5 2" xfId="31274" xr:uid="{00000000-0005-0000-0000-0000243B0000}"/>
    <cellStyle name="SAPBEXexcCritical5 2 8" xfId="1573" xr:uid="{00000000-0005-0000-0000-0000253B0000}"/>
    <cellStyle name="SAPBEXexcCritical5 2 9" xfId="2510" xr:uid="{00000000-0005-0000-0000-0000263B0000}"/>
    <cellStyle name="SAPBEXexcCritical5 20" xfId="10410" xr:uid="{00000000-0005-0000-0000-0000273B0000}"/>
    <cellStyle name="SAPBEXexcCritical5 21" xfId="11260" xr:uid="{00000000-0005-0000-0000-0000283B0000}"/>
    <cellStyle name="SAPBEXexcCritical5 22" xfId="12151" xr:uid="{00000000-0005-0000-0000-0000293B0000}"/>
    <cellStyle name="SAPBEXexcCritical5 23" xfId="13061" xr:uid="{00000000-0005-0000-0000-00002A3B0000}"/>
    <cellStyle name="SAPBEXexcCritical5 24" xfId="13908" xr:uid="{00000000-0005-0000-0000-00002B3B0000}"/>
    <cellStyle name="SAPBEXexcCritical5 25" xfId="14799" xr:uid="{00000000-0005-0000-0000-00002C3B0000}"/>
    <cellStyle name="SAPBEXexcCritical5 26" xfId="15685" xr:uid="{00000000-0005-0000-0000-00002D3B0000}"/>
    <cellStyle name="SAPBEXexcCritical5 27" xfId="16569" xr:uid="{00000000-0005-0000-0000-00002E3B0000}"/>
    <cellStyle name="SAPBEXexcCritical5 28" xfId="17455" xr:uid="{00000000-0005-0000-0000-00002F3B0000}"/>
    <cellStyle name="SAPBEXexcCritical5 29" xfId="18335" xr:uid="{00000000-0005-0000-0000-0000303B0000}"/>
    <cellStyle name="SAPBEXexcCritical5 3" xfId="751" xr:uid="{00000000-0005-0000-0000-0000313B0000}"/>
    <cellStyle name="SAPBEXexcCritical5 3 10" xfId="4382" xr:uid="{00000000-0005-0000-0000-0000323B0000}"/>
    <cellStyle name="SAPBEXexcCritical5 3 11" xfId="5272" xr:uid="{00000000-0005-0000-0000-0000333B0000}"/>
    <cellStyle name="SAPBEXexcCritical5 3 12" xfId="6167" xr:uid="{00000000-0005-0000-0000-0000343B0000}"/>
    <cellStyle name="SAPBEXexcCritical5 3 13" xfId="7469" xr:uid="{00000000-0005-0000-0000-0000353B0000}"/>
    <cellStyle name="SAPBEXexcCritical5 3 14" xfId="7873" xr:uid="{00000000-0005-0000-0000-0000363B0000}"/>
    <cellStyle name="SAPBEXexcCritical5 3 15" xfId="8763" xr:uid="{00000000-0005-0000-0000-0000373B0000}"/>
    <cellStyle name="SAPBEXexcCritical5 3 16" xfId="9652" xr:uid="{00000000-0005-0000-0000-0000383B0000}"/>
    <cellStyle name="SAPBEXexcCritical5 3 17" xfId="10520" xr:uid="{00000000-0005-0000-0000-0000393B0000}"/>
    <cellStyle name="SAPBEXexcCritical5 3 18" xfId="11411" xr:uid="{00000000-0005-0000-0000-00003A3B0000}"/>
    <cellStyle name="SAPBEXexcCritical5 3 19" xfId="12301" xr:uid="{00000000-0005-0000-0000-00003B3B0000}"/>
    <cellStyle name="SAPBEXexcCritical5 3 2" xfId="752" xr:uid="{00000000-0005-0000-0000-00003C3B0000}"/>
    <cellStyle name="SAPBEXexcCritical5 3 2 10" xfId="9080" xr:uid="{00000000-0005-0000-0000-00003D3B0000}"/>
    <cellStyle name="SAPBEXexcCritical5 3 2 11" xfId="9969" xr:uid="{00000000-0005-0000-0000-00003E3B0000}"/>
    <cellStyle name="SAPBEXexcCritical5 3 2 12" xfId="10838" xr:uid="{00000000-0005-0000-0000-00003F3B0000}"/>
    <cellStyle name="SAPBEXexcCritical5 3 2 13" xfId="11729" xr:uid="{00000000-0005-0000-0000-0000403B0000}"/>
    <cellStyle name="SAPBEXexcCritical5 3 2 14" xfId="12620" xr:uid="{00000000-0005-0000-0000-0000413B0000}"/>
    <cellStyle name="SAPBEXexcCritical5 3 2 15" xfId="13486" xr:uid="{00000000-0005-0000-0000-0000423B0000}"/>
    <cellStyle name="SAPBEXexcCritical5 3 2 16" xfId="14377" xr:uid="{00000000-0005-0000-0000-0000433B0000}"/>
    <cellStyle name="SAPBEXexcCritical5 3 2 17" xfId="15263" xr:uid="{00000000-0005-0000-0000-0000443B0000}"/>
    <cellStyle name="SAPBEXexcCritical5 3 2 18" xfId="16147" xr:uid="{00000000-0005-0000-0000-0000453B0000}"/>
    <cellStyle name="SAPBEXexcCritical5 3 2 19" xfId="17033" xr:uid="{00000000-0005-0000-0000-0000463B0000}"/>
    <cellStyle name="SAPBEXexcCritical5 3 2 2" xfId="2198" xr:uid="{00000000-0005-0000-0000-0000473B0000}"/>
    <cellStyle name="SAPBEXexcCritical5 3 2 2 2" xfId="24781" xr:uid="{00000000-0005-0000-0000-0000483B0000}"/>
    <cellStyle name="SAPBEXexcCritical5 3 2 2 2 2" xfId="31275" xr:uid="{00000000-0005-0000-0000-0000493B0000}"/>
    <cellStyle name="SAPBEXexcCritical5 3 2 2 2 2 2" xfId="31276" xr:uid="{00000000-0005-0000-0000-00004A3B0000}"/>
    <cellStyle name="SAPBEXexcCritical5 3 2 2 2 2 2 2" xfId="31277" xr:uid="{00000000-0005-0000-0000-00004B3B0000}"/>
    <cellStyle name="SAPBEXexcCritical5 3 2 2 2 2 3" xfId="31278" xr:uid="{00000000-0005-0000-0000-00004C3B0000}"/>
    <cellStyle name="SAPBEXexcCritical5 3 2 2 2 3" xfId="31279" xr:uid="{00000000-0005-0000-0000-00004D3B0000}"/>
    <cellStyle name="SAPBEXexcCritical5 3 2 2 2 3 2" xfId="31280" xr:uid="{00000000-0005-0000-0000-00004E3B0000}"/>
    <cellStyle name="SAPBEXexcCritical5 3 2 2 2 3 2 2" xfId="31281" xr:uid="{00000000-0005-0000-0000-00004F3B0000}"/>
    <cellStyle name="SAPBEXexcCritical5 3 2 2 2 4" xfId="31282" xr:uid="{00000000-0005-0000-0000-0000503B0000}"/>
    <cellStyle name="SAPBEXexcCritical5 3 2 2 2 4 2" xfId="31283" xr:uid="{00000000-0005-0000-0000-0000513B0000}"/>
    <cellStyle name="SAPBEXexcCritical5 3 2 2 3" xfId="31284" xr:uid="{00000000-0005-0000-0000-0000523B0000}"/>
    <cellStyle name="SAPBEXexcCritical5 3 2 2 3 2" xfId="31285" xr:uid="{00000000-0005-0000-0000-0000533B0000}"/>
    <cellStyle name="SAPBEXexcCritical5 3 2 2 3 2 2" xfId="31286" xr:uid="{00000000-0005-0000-0000-0000543B0000}"/>
    <cellStyle name="SAPBEXexcCritical5 3 2 2 3 3" xfId="31287" xr:uid="{00000000-0005-0000-0000-0000553B0000}"/>
    <cellStyle name="SAPBEXexcCritical5 3 2 2 4" xfId="31288" xr:uid="{00000000-0005-0000-0000-0000563B0000}"/>
    <cellStyle name="SAPBEXexcCritical5 3 2 2 4 2" xfId="31289" xr:uid="{00000000-0005-0000-0000-0000573B0000}"/>
    <cellStyle name="SAPBEXexcCritical5 3 2 2 4 2 2" xfId="31290" xr:uid="{00000000-0005-0000-0000-0000583B0000}"/>
    <cellStyle name="SAPBEXexcCritical5 3 2 2 5" xfId="31291" xr:uid="{00000000-0005-0000-0000-0000593B0000}"/>
    <cellStyle name="SAPBEXexcCritical5 3 2 2 5 2" xfId="31292" xr:uid="{00000000-0005-0000-0000-00005A3B0000}"/>
    <cellStyle name="SAPBEXexcCritical5 3 2 20" xfId="17913" xr:uid="{00000000-0005-0000-0000-00005B3B0000}"/>
    <cellStyle name="SAPBEXexcCritical5 3 2 21" xfId="18794" xr:uid="{00000000-0005-0000-0000-00005C3B0000}"/>
    <cellStyle name="SAPBEXexcCritical5 3 2 22" xfId="19652" xr:uid="{00000000-0005-0000-0000-00005D3B0000}"/>
    <cellStyle name="SAPBEXexcCritical5 3 2 23" xfId="20518" xr:uid="{00000000-0005-0000-0000-00005E3B0000}"/>
    <cellStyle name="SAPBEXexcCritical5 3 2 24" xfId="21376" xr:uid="{00000000-0005-0000-0000-00005F3B0000}"/>
    <cellStyle name="SAPBEXexcCritical5 3 2 25" xfId="22217" xr:uid="{00000000-0005-0000-0000-0000603B0000}"/>
    <cellStyle name="SAPBEXexcCritical5 3 2 26" xfId="23046" xr:uid="{00000000-0005-0000-0000-0000613B0000}"/>
    <cellStyle name="SAPBEXexcCritical5 3 2 27" xfId="23848" xr:uid="{00000000-0005-0000-0000-0000623B0000}"/>
    <cellStyle name="SAPBEXexcCritical5 3 2 3" xfId="2916" xr:uid="{00000000-0005-0000-0000-0000633B0000}"/>
    <cellStyle name="SAPBEXexcCritical5 3 2 4" xfId="3818" xr:uid="{00000000-0005-0000-0000-0000643B0000}"/>
    <cellStyle name="SAPBEXexcCritical5 3 2 5" xfId="4706" xr:uid="{00000000-0005-0000-0000-0000653B0000}"/>
    <cellStyle name="SAPBEXexcCritical5 3 2 6" xfId="5595" xr:uid="{00000000-0005-0000-0000-0000663B0000}"/>
    <cellStyle name="SAPBEXexcCritical5 3 2 7" xfId="6489" xr:uid="{00000000-0005-0000-0000-0000673B0000}"/>
    <cellStyle name="SAPBEXexcCritical5 3 2 8" xfId="7231" xr:uid="{00000000-0005-0000-0000-0000683B0000}"/>
    <cellStyle name="SAPBEXexcCritical5 3 2 9" xfId="8191" xr:uid="{00000000-0005-0000-0000-0000693B0000}"/>
    <cellStyle name="SAPBEXexcCritical5 3 20" xfId="13171" xr:uid="{00000000-0005-0000-0000-00006A3B0000}"/>
    <cellStyle name="SAPBEXexcCritical5 3 21" xfId="14061" xr:uid="{00000000-0005-0000-0000-00006B3B0000}"/>
    <cellStyle name="SAPBEXexcCritical5 3 22" xfId="14948" xr:uid="{00000000-0005-0000-0000-00006C3B0000}"/>
    <cellStyle name="SAPBEXexcCritical5 3 23" xfId="15834" xr:uid="{00000000-0005-0000-0000-00006D3B0000}"/>
    <cellStyle name="SAPBEXexcCritical5 3 24" xfId="16717" xr:uid="{00000000-0005-0000-0000-00006E3B0000}"/>
    <cellStyle name="SAPBEXexcCritical5 3 25" xfId="17602" xr:uid="{00000000-0005-0000-0000-00006F3B0000}"/>
    <cellStyle name="SAPBEXexcCritical5 3 26" xfId="18478" xr:uid="{00000000-0005-0000-0000-0000703B0000}"/>
    <cellStyle name="SAPBEXexcCritical5 3 27" xfId="19339" xr:uid="{00000000-0005-0000-0000-0000713B0000}"/>
    <cellStyle name="SAPBEXexcCritical5 3 28" xfId="20207" xr:uid="{00000000-0005-0000-0000-0000723B0000}"/>
    <cellStyle name="SAPBEXexcCritical5 3 29" xfId="21069" xr:uid="{00000000-0005-0000-0000-0000733B0000}"/>
    <cellStyle name="SAPBEXexcCritical5 3 3" xfId="753" xr:uid="{00000000-0005-0000-0000-0000743B0000}"/>
    <cellStyle name="SAPBEXexcCritical5 3 3 10" xfId="9081" xr:uid="{00000000-0005-0000-0000-0000753B0000}"/>
    <cellStyle name="SAPBEXexcCritical5 3 3 11" xfId="9970" xr:uid="{00000000-0005-0000-0000-0000763B0000}"/>
    <cellStyle name="SAPBEXexcCritical5 3 3 12" xfId="10839" xr:uid="{00000000-0005-0000-0000-0000773B0000}"/>
    <cellStyle name="SAPBEXexcCritical5 3 3 13" xfId="11730" xr:uid="{00000000-0005-0000-0000-0000783B0000}"/>
    <cellStyle name="SAPBEXexcCritical5 3 3 14" xfId="12621" xr:uid="{00000000-0005-0000-0000-0000793B0000}"/>
    <cellStyle name="SAPBEXexcCritical5 3 3 15" xfId="13487" xr:uid="{00000000-0005-0000-0000-00007A3B0000}"/>
    <cellStyle name="SAPBEXexcCritical5 3 3 16" xfId="14378" xr:uid="{00000000-0005-0000-0000-00007B3B0000}"/>
    <cellStyle name="SAPBEXexcCritical5 3 3 17" xfId="15264" xr:uid="{00000000-0005-0000-0000-00007C3B0000}"/>
    <cellStyle name="SAPBEXexcCritical5 3 3 18" xfId="16148" xr:uid="{00000000-0005-0000-0000-00007D3B0000}"/>
    <cellStyle name="SAPBEXexcCritical5 3 3 19" xfId="17034" xr:uid="{00000000-0005-0000-0000-00007E3B0000}"/>
    <cellStyle name="SAPBEXexcCritical5 3 3 2" xfId="2199" xr:uid="{00000000-0005-0000-0000-00007F3B0000}"/>
    <cellStyle name="SAPBEXexcCritical5 3 3 2 2" xfId="24782" xr:uid="{00000000-0005-0000-0000-0000803B0000}"/>
    <cellStyle name="SAPBEXexcCritical5 3 3 2 2 2" xfId="31293" xr:uid="{00000000-0005-0000-0000-0000813B0000}"/>
    <cellStyle name="SAPBEXexcCritical5 3 3 2 2 2 2" xfId="31294" xr:uid="{00000000-0005-0000-0000-0000823B0000}"/>
    <cellStyle name="SAPBEXexcCritical5 3 3 2 2 2 2 2" xfId="31295" xr:uid="{00000000-0005-0000-0000-0000833B0000}"/>
    <cellStyle name="SAPBEXexcCritical5 3 3 2 2 2 3" xfId="31296" xr:uid="{00000000-0005-0000-0000-0000843B0000}"/>
    <cellStyle name="SAPBEXexcCritical5 3 3 2 2 3" xfId="31297" xr:uid="{00000000-0005-0000-0000-0000853B0000}"/>
    <cellStyle name="SAPBEXexcCritical5 3 3 2 2 3 2" xfId="31298" xr:uid="{00000000-0005-0000-0000-0000863B0000}"/>
    <cellStyle name="SAPBEXexcCritical5 3 3 2 2 3 2 2" xfId="31299" xr:uid="{00000000-0005-0000-0000-0000873B0000}"/>
    <cellStyle name="SAPBEXexcCritical5 3 3 2 2 4" xfId="31300" xr:uid="{00000000-0005-0000-0000-0000883B0000}"/>
    <cellStyle name="SAPBEXexcCritical5 3 3 2 2 4 2" xfId="31301" xr:uid="{00000000-0005-0000-0000-0000893B0000}"/>
    <cellStyle name="SAPBEXexcCritical5 3 3 2 3" xfId="31302" xr:uid="{00000000-0005-0000-0000-00008A3B0000}"/>
    <cellStyle name="SAPBEXexcCritical5 3 3 2 3 2" xfId="31303" xr:uid="{00000000-0005-0000-0000-00008B3B0000}"/>
    <cellStyle name="SAPBEXexcCritical5 3 3 2 3 2 2" xfId="31304" xr:uid="{00000000-0005-0000-0000-00008C3B0000}"/>
    <cellStyle name="SAPBEXexcCritical5 3 3 2 3 3" xfId="31305" xr:uid="{00000000-0005-0000-0000-00008D3B0000}"/>
    <cellStyle name="SAPBEXexcCritical5 3 3 2 4" xfId="31306" xr:uid="{00000000-0005-0000-0000-00008E3B0000}"/>
    <cellStyle name="SAPBEXexcCritical5 3 3 2 4 2" xfId="31307" xr:uid="{00000000-0005-0000-0000-00008F3B0000}"/>
    <cellStyle name="SAPBEXexcCritical5 3 3 2 4 2 2" xfId="31308" xr:uid="{00000000-0005-0000-0000-0000903B0000}"/>
    <cellStyle name="SAPBEXexcCritical5 3 3 2 5" xfId="31309" xr:uid="{00000000-0005-0000-0000-0000913B0000}"/>
    <cellStyle name="SAPBEXexcCritical5 3 3 2 5 2" xfId="31310" xr:uid="{00000000-0005-0000-0000-0000923B0000}"/>
    <cellStyle name="SAPBEXexcCritical5 3 3 20" xfId="17914" xr:uid="{00000000-0005-0000-0000-0000933B0000}"/>
    <cellStyle name="SAPBEXexcCritical5 3 3 21" xfId="18795" xr:uid="{00000000-0005-0000-0000-0000943B0000}"/>
    <cellStyle name="SAPBEXexcCritical5 3 3 22" xfId="19653" xr:uid="{00000000-0005-0000-0000-0000953B0000}"/>
    <cellStyle name="SAPBEXexcCritical5 3 3 23" xfId="20519" xr:uid="{00000000-0005-0000-0000-0000963B0000}"/>
    <cellStyle name="SAPBEXexcCritical5 3 3 24" xfId="21377" xr:uid="{00000000-0005-0000-0000-0000973B0000}"/>
    <cellStyle name="SAPBEXexcCritical5 3 3 25" xfId="22218" xr:uid="{00000000-0005-0000-0000-0000983B0000}"/>
    <cellStyle name="SAPBEXexcCritical5 3 3 26" xfId="23047" xr:uid="{00000000-0005-0000-0000-0000993B0000}"/>
    <cellStyle name="SAPBEXexcCritical5 3 3 27" xfId="23849" xr:uid="{00000000-0005-0000-0000-00009A3B0000}"/>
    <cellStyle name="SAPBEXexcCritical5 3 3 3" xfId="2917" xr:uid="{00000000-0005-0000-0000-00009B3B0000}"/>
    <cellStyle name="SAPBEXexcCritical5 3 3 4" xfId="3819" xr:uid="{00000000-0005-0000-0000-00009C3B0000}"/>
    <cellStyle name="SAPBEXexcCritical5 3 3 5" xfId="4707" xr:uid="{00000000-0005-0000-0000-00009D3B0000}"/>
    <cellStyle name="SAPBEXexcCritical5 3 3 6" xfId="5596" xr:uid="{00000000-0005-0000-0000-00009E3B0000}"/>
    <cellStyle name="SAPBEXexcCritical5 3 3 7" xfId="6490" xr:uid="{00000000-0005-0000-0000-00009F3B0000}"/>
    <cellStyle name="SAPBEXexcCritical5 3 3 8" xfId="7230" xr:uid="{00000000-0005-0000-0000-0000A03B0000}"/>
    <cellStyle name="SAPBEXexcCritical5 3 3 9" xfId="8192" xr:uid="{00000000-0005-0000-0000-0000A13B0000}"/>
    <cellStyle name="SAPBEXexcCritical5 3 30" xfId="21920" xr:uid="{00000000-0005-0000-0000-0000A23B0000}"/>
    <cellStyle name="SAPBEXexcCritical5 3 31" xfId="22752" xr:uid="{00000000-0005-0000-0000-0000A33B0000}"/>
    <cellStyle name="SAPBEXexcCritical5 3 32" xfId="23561" xr:uid="{00000000-0005-0000-0000-0000A43B0000}"/>
    <cellStyle name="SAPBEXexcCritical5 3 4" xfId="754" xr:uid="{00000000-0005-0000-0000-0000A53B0000}"/>
    <cellStyle name="SAPBEXexcCritical5 3 4 10" xfId="9082" xr:uid="{00000000-0005-0000-0000-0000A63B0000}"/>
    <cellStyle name="SAPBEXexcCritical5 3 4 11" xfId="9971" xr:uid="{00000000-0005-0000-0000-0000A73B0000}"/>
    <cellStyle name="SAPBEXexcCritical5 3 4 12" xfId="10840" xr:uid="{00000000-0005-0000-0000-0000A83B0000}"/>
    <cellStyle name="SAPBEXexcCritical5 3 4 13" xfId="11731" xr:uid="{00000000-0005-0000-0000-0000A93B0000}"/>
    <cellStyle name="SAPBEXexcCritical5 3 4 14" xfId="12622" xr:uid="{00000000-0005-0000-0000-0000AA3B0000}"/>
    <cellStyle name="SAPBEXexcCritical5 3 4 15" xfId="13488" xr:uid="{00000000-0005-0000-0000-0000AB3B0000}"/>
    <cellStyle name="SAPBEXexcCritical5 3 4 16" xfId="14379" xr:uid="{00000000-0005-0000-0000-0000AC3B0000}"/>
    <cellStyle name="SAPBEXexcCritical5 3 4 17" xfId="15265" xr:uid="{00000000-0005-0000-0000-0000AD3B0000}"/>
    <cellStyle name="SAPBEXexcCritical5 3 4 18" xfId="16149" xr:uid="{00000000-0005-0000-0000-0000AE3B0000}"/>
    <cellStyle name="SAPBEXexcCritical5 3 4 19" xfId="17035" xr:uid="{00000000-0005-0000-0000-0000AF3B0000}"/>
    <cellStyle name="SAPBEXexcCritical5 3 4 2" xfId="2200" xr:uid="{00000000-0005-0000-0000-0000B03B0000}"/>
    <cellStyle name="SAPBEXexcCritical5 3 4 2 2" xfId="24783" xr:uid="{00000000-0005-0000-0000-0000B13B0000}"/>
    <cellStyle name="SAPBEXexcCritical5 3 4 2 2 2" xfId="31311" xr:uid="{00000000-0005-0000-0000-0000B23B0000}"/>
    <cellStyle name="SAPBEXexcCritical5 3 4 2 2 2 2" xfId="31312" xr:uid="{00000000-0005-0000-0000-0000B33B0000}"/>
    <cellStyle name="SAPBEXexcCritical5 3 4 2 2 2 2 2" xfId="31313" xr:uid="{00000000-0005-0000-0000-0000B43B0000}"/>
    <cellStyle name="SAPBEXexcCritical5 3 4 2 2 2 3" xfId="31314" xr:uid="{00000000-0005-0000-0000-0000B53B0000}"/>
    <cellStyle name="SAPBEXexcCritical5 3 4 2 2 3" xfId="31315" xr:uid="{00000000-0005-0000-0000-0000B63B0000}"/>
    <cellStyle name="SAPBEXexcCritical5 3 4 2 2 3 2" xfId="31316" xr:uid="{00000000-0005-0000-0000-0000B73B0000}"/>
    <cellStyle name="SAPBEXexcCritical5 3 4 2 2 3 2 2" xfId="31317" xr:uid="{00000000-0005-0000-0000-0000B83B0000}"/>
    <cellStyle name="SAPBEXexcCritical5 3 4 2 2 4" xfId="31318" xr:uid="{00000000-0005-0000-0000-0000B93B0000}"/>
    <cellStyle name="SAPBEXexcCritical5 3 4 2 2 4 2" xfId="31319" xr:uid="{00000000-0005-0000-0000-0000BA3B0000}"/>
    <cellStyle name="SAPBEXexcCritical5 3 4 2 3" xfId="31320" xr:uid="{00000000-0005-0000-0000-0000BB3B0000}"/>
    <cellStyle name="SAPBEXexcCritical5 3 4 2 3 2" xfId="31321" xr:uid="{00000000-0005-0000-0000-0000BC3B0000}"/>
    <cellStyle name="SAPBEXexcCritical5 3 4 2 3 2 2" xfId="31322" xr:uid="{00000000-0005-0000-0000-0000BD3B0000}"/>
    <cellStyle name="SAPBEXexcCritical5 3 4 2 3 3" xfId="31323" xr:uid="{00000000-0005-0000-0000-0000BE3B0000}"/>
    <cellStyle name="SAPBEXexcCritical5 3 4 2 4" xfId="31324" xr:uid="{00000000-0005-0000-0000-0000BF3B0000}"/>
    <cellStyle name="SAPBEXexcCritical5 3 4 2 4 2" xfId="31325" xr:uid="{00000000-0005-0000-0000-0000C03B0000}"/>
    <cellStyle name="SAPBEXexcCritical5 3 4 2 4 2 2" xfId="31326" xr:uid="{00000000-0005-0000-0000-0000C13B0000}"/>
    <cellStyle name="SAPBEXexcCritical5 3 4 2 5" xfId="31327" xr:uid="{00000000-0005-0000-0000-0000C23B0000}"/>
    <cellStyle name="SAPBEXexcCritical5 3 4 2 5 2" xfId="31328" xr:uid="{00000000-0005-0000-0000-0000C33B0000}"/>
    <cellStyle name="SAPBEXexcCritical5 3 4 20" xfId="17915" xr:uid="{00000000-0005-0000-0000-0000C43B0000}"/>
    <cellStyle name="SAPBEXexcCritical5 3 4 21" xfId="18796" xr:uid="{00000000-0005-0000-0000-0000C53B0000}"/>
    <cellStyle name="SAPBEXexcCritical5 3 4 22" xfId="19654" xr:uid="{00000000-0005-0000-0000-0000C63B0000}"/>
    <cellStyle name="SAPBEXexcCritical5 3 4 23" xfId="20520" xr:uid="{00000000-0005-0000-0000-0000C73B0000}"/>
    <cellStyle name="SAPBEXexcCritical5 3 4 24" xfId="21378" xr:uid="{00000000-0005-0000-0000-0000C83B0000}"/>
    <cellStyle name="SAPBEXexcCritical5 3 4 25" xfId="22219" xr:uid="{00000000-0005-0000-0000-0000C93B0000}"/>
    <cellStyle name="SAPBEXexcCritical5 3 4 26" xfId="23048" xr:uid="{00000000-0005-0000-0000-0000CA3B0000}"/>
    <cellStyle name="SAPBEXexcCritical5 3 4 27" xfId="23850" xr:uid="{00000000-0005-0000-0000-0000CB3B0000}"/>
    <cellStyle name="SAPBEXexcCritical5 3 4 3" xfId="2918" xr:uid="{00000000-0005-0000-0000-0000CC3B0000}"/>
    <cellStyle name="SAPBEXexcCritical5 3 4 4" xfId="3820" xr:uid="{00000000-0005-0000-0000-0000CD3B0000}"/>
    <cellStyle name="SAPBEXexcCritical5 3 4 5" xfId="4708" xr:uid="{00000000-0005-0000-0000-0000CE3B0000}"/>
    <cellStyle name="SAPBEXexcCritical5 3 4 6" xfId="5597" xr:uid="{00000000-0005-0000-0000-0000CF3B0000}"/>
    <cellStyle name="SAPBEXexcCritical5 3 4 7" xfId="6491" xr:uid="{00000000-0005-0000-0000-0000D03B0000}"/>
    <cellStyle name="SAPBEXexcCritical5 3 4 8" xfId="7229" xr:uid="{00000000-0005-0000-0000-0000D13B0000}"/>
    <cellStyle name="SAPBEXexcCritical5 3 4 9" xfId="8193" xr:uid="{00000000-0005-0000-0000-0000D23B0000}"/>
    <cellStyle name="SAPBEXexcCritical5 3 5" xfId="755" xr:uid="{00000000-0005-0000-0000-0000D33B0000}"/>
    <cellStyle name="SAPBEXexcCritical5 3 5 10" xfId="9083" xr:uid="{00000000-0005-0000-0000-0000D43B0000}"/>
    <cellStyle name="SAPBEXexcCritical5 3 5 11" xfId="9972" xr:uid="{00000000-0005-0000-0000-0000D53B0000}"/>
    <cellStyle name="SAPBEXexcCritical5 3 5 12" xfId="10841" xr:uid="{00000000-0005-0000-0000-0000D63B0000}"/>
    <cellStyle name="SAPBEXexcCritical5 3 5 13" xfId="11732" xr:uid="{00000000-0005-0000-0000-0000D73B0000}"/>
    <cellStyle name="SAPBEXexcCritical5 3 5 14" xfId="12623" xr:uid="{00000000-0005-0000-0000-0000D83B0000}"/>
    <cellStyle name="SAPBEXexcCritical5 3 5 15" xfId="13489" xr:uid="{00000000-0005-0000-0000-0000D93B0000}"/>
    <cellStyle name="SAPBEXexcCritical5 3 5 16" xfId="14380" xr:uid="{00000000-0005-0000-0000-0000DA3B0000}"/>
    <cellStyle name="SAPBEXexcCritical5 3 5 17" xfId="15266" xr:uid="{00000000-0005-0000-0000-0000DB3B0000}"/>
    <cellStyle name="SAPBEXexcCritical5 3 5 18" xfId="16150" xr:uid="{00000000-0005-0000-0000-0000DC3B0000}"/>
    <cellStyle name="SAPBEXexcCritical5 3 5 19" xfId="17036" xr:uid="{00000000-0005-0000-0000-0000DD3B0000}"/>
    <cellStyle name="SAPBEXexcCritical5 3 5 2" xfId="2201" xr:uid="{00000000-0005-0000-0000-0000DE3B0000}"/>
    <cellStyle name="SAPBEXexcCritical5 3 5 2 2" xfId="24784" xr:uid="{00000000-0005-0000-0000-0000DF3B0000}"/>
    <cellStyle name="SAPBEXexcCritical5 3 5 2 2 2" xfId="31329" xr:uid="{00000000-0005-0000-0000-0000E03B0000}"/>
    <cellStyle name="SAPBEXexcCritical5 3 5 2 2 2 2" xfId="31330" xr:uid="{00000000-0005-0000-0000-0000E13B0000}"/>
    <cellStyle name="SAPBEXexcCritical5 3 5 2 2 2 2 2" xfId="31331" xr:uid="{00000000-0005-0000-0000-0000E23B0000}"/>
    <cellStyle name="SAPBEXexcCritical5 3 5 2 2 2 3" xfId="31332" xr:uid="{00000000-0005-0000-0000-0000E33B0000}"/>
    <cellStyle name="SAPBEXexcCritical5 3 5 2 2 3" xfId="31333" xr:uid="{00000000-0005-0000-0000-0000E43B0000}"/>
    <cellStyle name="SAPBEXexcCritical5 3 5 2 2 3 2" xfId="31334" xr:uid="{00000000-0005-0000-0000-0000E53B0000}"/>
    <cellStyle name="SAPBEXexcCritical5 3 5 2 2 3 2 2" xfId="31335" xr:uid="{00000000-0005-0000-0000-0000E63B0000}"/>
    <cellStyle name="SAPBEXexcCritical5 3 5 2 2 4" xfId="31336" xr:uid="{00000000-0005-0000-0000-0000E73B0000}"/>
    <cellStyle name="SAPBEXexcCritical5 3 5 2 2 4 2" xfId="31337" xr:uid="{00000000-0005-0000-0000-0000E83B0000}"/>
    <cellStyle name="SAPBEXexcCritical5 3 5 2 3" xfId="31338" xr:uid="{00000000-0005-0000-0000-0000E93B0000}"/>
    <cellStyle name="SAPBEXexcCritical5 3 5 2 3 2" xfId="31339" xr:uid="{00000000-0005-0000-0000-0000EA3B0000}"/>
    <cellStyle name="SAPBEXexcCritical5 3 5 2 3 2 2" xfId="31340" xr:uid="{00000000-0005-0000-0000-0000EB3B0000}"/>
    <cellStyle name="SAPBEXexcCritical5 3 5 2 3 3" xfId="31341" xr:uid="{00000000-0005-0000-0000-0000EC3B0000}"/>
    <cellStyle name="SAPBEXexcCritical5 3 5 2 4" xfId="31342" xr:uid="{00000000-0005-0000-0000-0000ED3B0000}"/>
    <cellStyle name="SAPBEXexcCritical5 3 5 2 4 2" xfId="31343" xr:uid="{00000000-0005-0000-0000-0000EE3B0000}"/>
    <cellStyle name="SAPBEXexcCritical5 3 5 2 4 2 2" xfId="31344" xr:uid="{00000000-0005-0000-0000-0000EF3B0000}"/>
    <cellStyle name="SAPBEXexcCritical5 3 5 2 5" xfId="31345" xr:uid="{00000000-0005-0000-0000-0000F03B0000}"/>
    <cellStyle name="SAPBEXexcCritical5 3 5 2 5 2" xfId="31346" xr:uid="{00000000-0005-0000-0000-0000F13B0000}"/>
    <cellStyle name="SAPBEXexcCritical5 3 5 20" xfId="17916" xr:uid="{00000000-0005-0000-0000-0000F23B0000}"/>
    <cellStyle name="SAPBEXexcCritical5 3 5 21" xfId="18797" xr:uid="{00000000-0005-0000-0000-0000F33B0000}"/>
    <cellStyle name="SAPBEXexcCritical5 3 5 22" xfId="19655" xr:uid="{00000000-0005-0000-0000-0000F43B0000}"/>
    <cellStyle name="SAPBEXexcCritical5 3 5 23" xfId="20521" xr:uid="{00000000-0005-0000-0000-0000F53B0000}"/>
    <cellStyle name="SAPBEXexcCritical5 3 5 24" xfId="21379" xr:uid="{00000000-0005-0000-0000-0000F63B0000}"/>
    <cellStyle name="SAPBEXexcCritical5 3 5 25" xfId="22220" xr:uid="{00000000-0005-0000-0000-0000F73B0000}"/>
    <cellStyle name="SAPBEXexcCritical5 3 5 26" xfId="23049" xr:uid="{00000000-0005-0000-0000-0000F83B0000}"/>
    <cellStyle name="SAPBEXexcCritical5 3 5 27" xfId="23851" xr:uid="{00000000-0005-0000-0000-0000F93B0000}"/>
    <cellStyle name="SAPBEXexcCritical5 3 5 3" xfId="2919" xr:uid="{00000000-0005-0000-0000-0000FA3B0000}"/>
    <cellStyle name="SAPBEXexcCritical5 3 5 4" xfId="3821" xr:uid="{00000000-0005-0000-0000-0000FB3B0000}"/>
    <cellStyle name="SAPBEXexcCritical5 3 5 5" xfId="4709" xr:uid="{00000000-0005-0000-0000-0000FC3B0000}"/>
    <cellStyle name="SAPBEXexcCritical5 3 5 6" xfId="5598" xr:uid="{00000000-0005-0000-0000-0000FD3B0000}"/>
    <cellStyle name="SAPBEXexcCritical5 3 5 7" xfId="6492" xr:uid="{00000000-0005-0000-0000-0000FE3B0000}"/>
    <cellStyle name="SAPBEXexcCritical5 3 5 8" xfId="7228" xr:uid="{00000000-0005-0000-0000-0000FF3B0000}"/>
    <cellStyle name="SAPBEXexcCritical5 3 5 9" xfId="8194" xr:uid="{00000000-0005-0000-0000-0000003C0000}"/>
    <cellStyle name="SAPBEXexcCritical5 3 6" xfId="756" xr:uid="{00000000-0005-0000-0000-0000013C0000}"/>
    <cellStyle name="SAPBEXexcCritical5 3 6 10" xfId="9084" xr:uid="{00000000-0005-0000-0000-0000023C0000}"/>
    <cellStyle name="SAPBEXexcCritical5 3 6 11" xfId="9973" xr:uid="{00000000-0005-0000-0000-0000033C0000}"/>
    <cellStyle name="SAPBEXexcCritical5 3 6 12" xfId="10842" xr:uid="{00000000-0005-0000-0000-0000043C0000}"/>
    <cellStyle name="SAPBEXexcCritical5 3 6 13" xfId="11733" xr:uid="{00000000-0005-0000-0000-0000053C0000}"/>
    <cellStyle name="SAPBEXexcCritical5 3 6 14" xfId="12624" xr:uid="{00000000-0005-0000-0000-0000063C0000}"/>
    <cellStyle name="SAPBEXexcCritical5 3 6 15" xfId="13490" xr:uid="{00000000-0005-0000-0000-0000073C0000}"/>
    <cellStyle name="SAPBEXexcCritical5 3 6 16" xfId="14381" xr:uid="{00000000-0005-0000-0000-0000083C0000}"/>
    <cellStyle name="SAPBEXexcCritical5 3 6 17" xfId="15267" xr:uid="{00000000-0005-0000-0000-0000093C0000}"/>
    <cellStyle name="SAPBEXexcCritical5 3 6 18" xfId="16151" xr:uid="{00000000-0005-0000-0000-00000A3C0000}"/>
    <cellStyle name="SAPBEXexcCritical5 3 6 19" xfId="17037" xr:uid="{00000000-0005-0000-0000-00000B3C0000}"/>
    <cellStyle name="SAPBEXexcCritical5 3 6 2" xfId="2202" xr:uid="{00000000-0005-0000-0000-00000C3C0000}"/>
    <cellStyle name="SAPBEXexcCritical5 3 6 2 2" xfId="24785" xr:uid="{00000000-0005-0000-0000-00000D3C0000}"/>
    <cellStyle name="SAPBEXexcCritical5 3 6 2 2 2" xfId="31347" xr:uid="{00000000-0005-0000-0000-00000E3C0000}"/>
    <cellStyle name="SAPBEXexcCritical5 3 6 2 2 2 2" xfId="31348" xr:uid="{00000000-0005-0000-0000-00000F3C0000}"/>
    <cellStyle name="SAPBEXexcCritical5 3 6 2 2 2 2 2" xfId="31349" xr:uid="{00000000-0005-0000-0000-0000103C0000}"/>
    <cellStyle name="SAPBEXexcCritical5 3 6 2 2 2 3" xfId="31350" xr:uid="{00000000-0005-0000-0000-0000113C0000}"/>
    <cellStyle name="SAPBEXexcCritical5 3 6 2 2 3" xfId="31351" xr:uid="{00000000-0005-0000-0000-0000123C0000}"/>
    <cellStyle name="SAPBEXexcCritical5 3 6 2 2 3 2" xfId="31352" xr:uid="{00000000-0005-0000-0000-0000133C0000}"/>
    <cellStyle name="SAPBEXexcCritical5 3 6 2 2 3 2 2" xfId="31353" xr:uid="{00000000-0005-0000-0000-0000143C0000}"/>
    <cellStyle name="SAPBEXexcCritical5 3 6 2 2 4" xfId="31354" xr:uid="{00000000-0005-0000-0000-0000153C0000}"/>
    <cellStyle name="SAPBEXexcCritical5 3 6 2 2 4 2" xfId="31355" xr:uid="{00000000-0005-0000-0000-0000163C0000}"/>
    <cellStyle name="SAPBEXexcCritical5 3 6 2 3" xfId="31356" xr:uid="{00000000-0005-0000-0000-0000173C0000}"/>
    <cellStyle name="SAPBEXexcCritical5 3 6 2 3 2" xfId="31357" xr:uid="{00000000-0005-0000-0000-0000183C0000}"/>
    <cellStyle name="SAPBEXexcCritical5 3 6 2 3 2 2" xfId="31358" xr:uid="{00000000-0005-0000-0000-0000193C0000}"/>
    <cellStyle name="SAPBEXexcCritical5 3 6 2 3 3" xfId="31359" xr:uid="{00000000-0005-0000-0000-00001A3C0000}"/>
    <cellStyle name="SAPBEXexcCritical5 3 6 2 4" xfId="31360" xr:uid="{00000000-0005-0000-0000-00001B3C0000}"/>
    <cellStyle name="SAPBEXexcCritical5 3 6 2 4 2" xfId="31361" xr:uid="{00000000-0005-0000-0000-00001C3C0000}"/>
    <cellStyle name="SAPBEXexcCritical5 3 6 2 4 2 2" xfId="31362" xr:uid="{00000000-0005-0000-0000-00001D3C0000}"/>
    <cellStyle name="SAPBEXexcCritical5 3 6 2 5" xfId="31363" xr:uid="{00000000-0005-0000-0000-00001E3C0000}"/>
    <cellStyle name="SAPBEXexcCritical5 3 6 2 5 2" xfId="31364" xr:uid="{00000000-0005-0000-0000-00001F3C0000}"/>
    <cellStyle name="SAPBEXexcCritical5 3 6 20" xfId="17917" xr:uid="{00000000-0005-0000-0000-0000203C0000}"/>
    <cellStyle name="SAPBEXexcCritical5 3 6 21" xfId="18798" xr:uid="{00000000-0005-0000-0000-0000213C0000}"/>
    <cellStyle name="SAPBEXexcCritical5 3 6 22" xfId="19656" xr:uid="{00000000-0005-0000-0000-0000223C0000}"/>
    <cellStyle name="SAPBEXexcCritical5 3 6 23" xfId="20522" xr:uid="{00000000-0005-0000-0000-0000233C0000}"/>
    <cellStyle name="SAPBEXexcCritical5 3 6 24" xfId="21380" xr:uid="{00000000-0005-0000-0000-0000243C0000}"/>
    <cellStyle name="SAPBEXexcCritical5 3 6 25" xfId="22221" xr:uid="{00000000-0005-0000-0000-0000253C0000}"/>
    <cellStyle name="SAPBEXexcCritical5 3 6 26" xfId="23050" xr:uid="{00000000-0005-0000-0000-0000263C0000}"/>
    <cellStyle name="SAPBEXexcCritical5 3 6 27" xfId="23852" xr:uid="{00000000-0005-0000-0000-0000273C0000}"/>
    <cellStyle name="SAPBEXexcCritical5 3 6 3" xfId="2920" xr:uid="{00000000-0005-0000-0000-0000283C0000}"/>
    <cellStyle name="SAPBEXexcCritical5 3 6 4" xfId="3822" xr:uid="{00000000-0005-0000-0000-0000293C0000}"/>
    <cellStyle name="SAPBEXexcCritical5 3 6 5" xfId="4710" xr:uid="{00000000-0005-0000-0000-00002A3C0000}"/>
    <cellStyle name="SAPBEXexcCritical5 3 6 6" xfId="5599" xr:uid="{00000000-0005-0000-0000-00002B3C0000}"/>
    <cellStyle name="SAPBEXexcCritical5 3 6 7" xfId="6493" xr:uid="{00000000-0005-0000-0000-00002C3C0000}"/>
    <cellStyle name="SAPBEXexcCritical5 3 6 8" xfId="7227" xr:uid="{00000000-0005-0000-0000-00002D3C0000}"/>
    <cellStyle name="SAPBEXexcCritical5 3 6 9" xfId="8195" xr:uid="{00000000-0005-0000-0000-00002E3C0000}"/>
    <cellStyle name="SAPBEXexcCritical5 3 7" xfId="1878" xr:uid="{00000000-0005-0000-0000-00002F3C0000}"/>
    <cellStyle name="SAPBEXexcCritical5 3 7 2" xfId="24786" xr:uid="{00000000-0005-0000-0000-0000303C0000}"/>
    <cellStyle name="SAPBEXexcCritical5 3 7 2 2" xfId="31365" xr:uid="{00000000-0005-0000-0000-0000313C0000}"/>
    <cellStyle name="SAPBEXexcCritical5 3 7 2 2 2" xfId="31366" xr:uid="{00000000-0005-0000-0000-0000323C0000}"/>
    <cellStyle name="SAPBEXexcCritical5 3 7 2 2 2 2" xfId="31367" xr:uid="{00000000-0005-0000-0000-0000333C0000}"/>
    <cellStyle name="SAPBEXexcCritical5 3 7 2 2 3" xfId="31368" xr:uid="{00000000-0005-0000-0000-0000343C0000}"/>
    <cellStyle name="SAPBEXexcCritical5 3 7 2 3" xfId="31369" xr:uid="{00000000-0005-0000-0000-0000353C0000}"/>
    <cellStyle name="SAPBEXexcCritical5 3 7 2 3 2" xfId="31370" xr:uid="{00000000-0005-0000-0000-0000363C0000}"/>
    <cellStyle name="SAPBEXexcCritical5 3 7 2 3 2 2" xfId="31371" xr:uid="{00000000-0005-0000-0000-0000373C0000}"/>
    <cellStyle name="SAPBEXexcCritical5 3 7 2 4" xfId="31372" xr:uid="{00000000-0005-0000-0000-0000383C0000}"/>
    <cellStyle name="SAPBEXexcCritical5 3 7 2 4 2" xfId="31373" xr:uid="{00000000-0005-0000-0000-0000393C0000}"/>
    <cellStyle name="SAPBEXexcCritical5 3 7 3" xfId="31374" xr:uid="{00000000-0005-0000-0000-00003A3C0000}"/>
    <cellStyle name="SAPBEXexcCritical5 3 7 3 2" xfId="31375" xr:uid="{00000000-0005-0000-0000-00003B3C0000}"/>
    <cellStyle name="SAPBEXexcCritical5 3 7 3 2 2" xfId="31376" xr:uid="{00000000-0005-0000-0000-00003C3C0000}"/>
    <cellStyle name="SAPBEXexcCritical5 3 7 3 3" xfId="31377" xr:uid="{00000000-0005-0000-0000-00003D3C0000}"/>
    <cellStyle name="SAPBEXexcCritical5 3 7 4" xfId="31378" xr:uid="{00000000-0005-0000-0000-00003E3C0000}"/>
    <cellStyle name="SAPBEXexcCritical5 3 7 4 2" xfId="31379" xr:uid="{00000000-0005-0000-0000-00003F3C0000}"/>
    <cellStyle name="SAPBEXexcCritical5 3 7 4 2 2" xfId="31380" xr:uid="{00000000-0005-0000-0000-0000403C0000}"/>
    <cellStyle name="SAPBEXexcCritical5 3 7 5" xfId="31381" xr:uid="{00000000-0005-0000-0000-0000413C0000}"/>
    <cellStyle name="SAPBEXexcCritical5 3 7 5 2" xfId="31382" xr:uid="{00000000-0005-0000-0000-0000423C0000}"/>
    <cellStyle name="SAPBEXexcCritical5 3 8" xfId="1692" xr:uid="{00000000-0005-0000-0000-0000433C0000}"/>
    <cellStyle name="SAPBEXexcCritical5 3 9" xfId="3495" xr:uid="{00000000-0005-0000-0000-0000443C0000}"/>
    <cellStyle name="SAPBEXexcCritical5 30" xfId="19234" xr:uid="{00000000-0005-0000-0000-0000453C0000}"/>
    <cellStyle name="SAPBEXexcCritical5 31" xfId="20074" xr:uid="{00000000-0005-0000-0000-0000463C0000}"/>
    <cellStyle name="SAPBEXexcCritical5 32" xfId="20940" xr:uid="{00000000-0005-0000-0000-0000473C0000}"/>
    <cellStyle name="SAPBEXexcCritical5 33" xfId="21798" xr:uid="{00000000-0005-0000-0000-0000483C0000}"/>
    <cellStyle name="SAPBEXexcCritical5 34" xfId="22639" xr:uid="{00000000-0005-0000-0000-0000493C0000}"/>
    <cellStyle name="SAPBEXexcCritical5 35" xfId="23468" xr:uid="{00000000-0005-0000-0000-00004A3C0000}"/>
    <cellStyle name="SAPBEXexcCritical5 4" xfId="757" xr:uid="{00000000-0005-0000-0000-00004B3C0000}"/>
    <cellStyle name="SAPBEXexcCritical5 4 10" xfId="9085" xr:uid="{00000000-0005-0000-0000-00004C3C0000}"/>
    <cellStyle name="SAPBEXexcCritical5 4 11" xfId="9974" xr:uid="{00000000-0005-0000-0000-00004D3C0000}"/>
    <cellStyle name="SAPBEXexcCritical5 4 12" xfId="10843" xr:uid="{00000000-0005-0000-0000-00004E3C0000}"/>
    <cellStyle name="SAPBEXexcCritical5 4 13" xfId="11734" xr:uid="{00000000-0005-0000-0000-00004F3C0000}"/>
    <cellStyle name="SAPBEXexcCritical5 4 14" xfId="12625" xr:uid="{00000000-0005-0000-0000-0000503C0000}"/>
    <cellStyle name="SAPBEXexcCritical5 4 15" xfId="13491" xr:uid="{00000000-0005-0000-0000-0000513C0000}"/>
    <cellStyle name="SAPBEXexcCritical5 4 16" xfId="14382" xr:uid="{00000000-0005-0000-0000-0000523C0000}"/>
    <cellStyle name="SAPBEXexcCritical5 4 17" xfId="15268" xr:uid="{00000000-0005-0000-0000-0000533C0000}"/>
    <cellStyle name="SAPBEXexcCritical5 4 18" xfId="16152" xr:uid="{00000000-0005-0000-0000-0000543C0000}"/>
    <cellStyle name="SAPBEXexcCritical5 4 19" xfId="17038" xr:uid="{00000000-0005-0000-0000-0000553C0000}"/>
    <cellStyle name="SAPBEXexcCritical5 4 2" xfId="2203" xr:uid="{00000000-0005-0000-0000-0000563C0000}"/>
    <cellStyle name="SAPBEXexcCritical5 4 2 2" xfId="24787" xr:uid="{00000000-0005-0000-0000-0000573C0000}"/>
    <cellStyle name="SAPBEXexcCritical5 4 2 2 2" xfId="31383" xr:uid="{00000000-0005-0000-0000-0000583C0000}"/>
    <cellStyle name="SAPBEXexcCritical5 4 2 2 2 2" xfId="31384" xr:uid="{00000000-0005-0000-0000-0000593C0000}"/>
    <cellStyle name="SAPBEXexcCritical5 4 2 2 2 2 2" xfId="31385" xr:uid="{00000000-0005-0000-0000-00005A3C0000}"/>
    <cellStyle name="SAPBEXexcCritical5 4 2 2 2 3" xfId="31386" xr:uid="{00000000-0005-0000-0000-00005B3C0000}"/>
    <cellStyle name="SAPBEXexcCritical5 4 2 2 3" xfId="31387" xr:uid="{00000000-0005-0000-0000-00005C3C0000}"/>
    <cellStyle name="SAPBEXexcCritical5 4 2 2 3 2" xfId="31388" xr:uid="{00000000-0005-0000-0000-00005D3C0000}"/>
    <cellStyle name="SAPBEXexcCritical5 4 2 2 3 2 2" xfId="31389" xr:uid="{00000000-0005-0000-0000-00005E3C0000}"/>
    <cellStyle name="SAPBEXexcCritical5 4 2 2 4" xfId="31390" xr:uid="{00000000-0005-0000-0000-00005F3C0000}"/>
    <cellStyle name="SAPBEXexcCritical5 4 2 2 4 2" xfId="31391" xr:uid="{00000000-0005-0000-0000-0000603C0000}"/>
    <cellStyle name="SAPBEXexcCritical5 4 2 3" xfId="31392" xr:uid="{00000000-0005-0000-0000-0000613C0000}"/>
    <cellStyle name="SAPBEXexcCritical5 4 2 3 2" xfId="31393" xr:uid="{00000000-0005-0000-0000-0000623C0000}"/>
    <cellStyle name="SAPBEXexcCritical5 4 2 3 2 2" xfId="31394" xr:uid="{00000000-0005-0000-0000-0000633C0000}"/>
    <cellStyle name="SAPBEXexcCritical5 4 2 3 3" xfId="31395" xr:uid="{00000000-0005-0000-0000-0000643C0000}"/>
    <cellStyle name="SAPBEXexcCritical5 4 2 4" xfId="31396" xr:uid="{00000000-0005-0000-0000-0000653C0000}"/>
    <cellStyle name="SAPBEXexcCritical5 4 2 4 2" xfId="31397" xr:uid="{00000000-0005-0000-0000-0000663C0000}"/>
    <cellStyle name="SAPBEXexcCritical5 4 2 4 2 2" xfId="31398" xr:uid="{00000000-0005-0000-0000-0000673C0000}"/>
    <cellStyle name="SAPBEXexcCritical5 4 2 5" xfId="31399" xr:uid="{00000000-0005-0000-0000-0000683C0000}"/>
    <cellStyle name="SAPBEXexcCritical5 4 2 5 2" xfId="31400" xr:uid="{00000000-0005-0000-0000-0000693C0000}"/>
    <cellStyle name="SAPBEXexcCritical5 4 20" xfId="17918" xr:uid="{00000000-0005-0000-0000-00006A3C0000}"/>
    <cellStyle name="SAPBEXexcCritical5 4 21" xfId="18799" xr:uid="{00000000-0005-0000-0000-00006B3C0000}"/>
    <cellStyle name="SAPBEXexcCritical5 4 22" xfId="19657" xr:uid="{00000000-0005-0000-0000-00006C3C0000}"/>
    <cellStyle name="SAPBEXexcCritical5 4 23" xfId="20523" xr:uid="{00000000-0005-0000-0000-00006D3C0000}"/>
    <cellStyle name="SAPBEXexcCritical5 4 24" xfId="21381" xr:uid="{00000000-0005-0000-0000-00006E3C0000}"/>
    <cellStyle name="SAPBEXexcCritical5 4 25" xfId="22222" xr:uid="{00000000-0005-0000-0000-00006F3C0000}"/>
    <cellStyle name="SAPBEXexcCritical5 4 26" xfId="23051" xr:uid="{00000000-0005-0000-0000-0000703C0000}"/>
    <cellStyle name="SAPBEXexcCritical5 4 27" xfId="23853" xr:uid="{00000000-0005-0000-0000-0000713C0000}"/>
    <cellStyle name="SAPBEXexcCritical5 4 3" xfId="2921" xr:uid="{00000000-0005-0000-0000-0000723C0000}"/>
    <cellStyle name="SAPBEXexcCritical5 4 4" xfId="3823" xr:uid="{00000000-0005-0000-0000-0000733C0000}"/>
    <cellStyle name="SAPBEXexcCritical5 4 5" xfId="4711" xr:uid="{00000000-0005-0000-0000-0000743C0000}"/>
    <cellStyle name="SAPBEXexcCritical5 4 6" xfId="5600" xr:uid="{00000000-0005-0000-0000-0000753C0000}"/>
    <cellStyle name="SAPBEXexcCritical5 4 7" xfId="6494" xr:uid="{00000000-0005-0000-0000-0000763C0000}"/>
    <cellStyle name="SAPBEXexcCritical5 4 8" xfId="7226" xr:uid="{00000000-0005-0000-0000-0000773C0000}"/>
    <cellStyle name="SAPBEXexcCritical5 4 9" xfId="8196" xr:uid="{00000000-0005-0000-0000-0000783C0000}"/>
    <cellStyle name="SAPBEXexcCritical5 5" xfId="758" xr:uid="{00000000-0005-0000-0000-0000793C0000}"/>
    <cellStyle name="SAPBEXexcCritical5 5 10" xfId="9086" xr:uid="{00000000-0005-0000-0000-00007A3C0000}"/>
    <cellStyle name="SAPBEXexcCritical5 5 11" xfId="9975" xr:uid="{00000000-0005-0000-0000-00007B3C0000}"/>
    <cellStyle name="SAPBEXexcCritical5 5 12" xfId="10844" xr:uid="{00000000-0005-0000-0000-00007C3C0000}"/>
    <cellStyle name="SAPBEXexcCritical5 5 13" xfId="11735" xr:uid="{00000000-0005-0000-0000-00007D3C0000}"/>
    <cellStyle name="SAPBEXexcCritical5 5 14" xfId="12626" xr:uid="{00000000-0005-0000-0000-00007E3C0000}"/>
    <cellStyle name="SAPBEXexcCritical5 5 15" xfId="13492" xr:uid="{00000000-0005-0000-0000-00007F3C0000}"/>
    <cellStyle name="SAPBEXexcCritical5 5 16" xfId="14383" xr:uid="{00000000-0005-0000-0000-0000803C0000}"/>
    <cellStyle name="SAPBEXexcCritical5 5 17" xfId="15269" xr:uid="{00000000-0005-0000-0000-0000813C0000}"/>
    <cellStyle name="SAPBEXexcCritical5 5 18" xfId="16153" xr:uid="{00000000-0005-0000-0000-0000823C0000}"/>
    <cellStyle name="SAPBEXexcCritical5 5 19" xfId="17039" xr:uid="{00000000-0005-0000-0000-0000833C0000}"/>
    <cellStyle name="SAPBEXexcCritical5 5 2" xfId="2204" xr:uid="{00000000-0005-0000-0000-0000843C0000}"/>
    <cellStyle name="SAPBEXexcCritical5 5 2 2" xfId="24788" xr:uid="{00000000-0005-0000-0000-0000853C0000}"/>
    <cellStyle name="SAPBEXexcCritical5 5 2 2 2" xfId="31401" xr:uid="{00000000-0005-0000-0000-0000863C0000}"/>
    <cellStyle name="SAPBEXexcCritical5 5 2 2 2 2" xfId="31402" xr:uid="{00000000-0005-0000-0000-0000873C0000}"/>
    <cellStyle name="SAPBEXexcCritical5 5 2 2 2 2 2" xfId="31403" xr:uid="{00000000-0005-0000-0000-0000883C0000}"/>
    <cellStyle name="SAPBEXexcCritical5 5 2 2 2 3" xfId="31404" xr:uid="{00000000-0005-0000-0000-0000893C0000}"/>
    <cellStyle name="SAPBEXexcCritical5 5 2 2 3" xfId="31405" xr:uid="{00000000-0005-0000-0000-00008A3C0000}"/>
    <cellStyle name="SAPBEXexcCritical5 5 2 2 3 2" xfId="31406" xr:uid="{00000000-0005-0000-0000-00008B3C0000}"/>
    <cellStyle name="SAPBEXexcCritical5 5 2 2 3 2 2" xfId="31407" xr:uid="{00000000-0005-0000-0000-00008C3C0000}"/>
    <cellStyle name="SAPBEXexcCritical5 5 2 2 4" xfId="31408" xr:uid="{00000000-0005-0000-0000-00008D3C0000}"/>
    <cellStyle name="SAPBEXexcCritical5 5 2 2 4 2" xfId="31409" xr:uid="{00000000-0005-0000-0000-00008E3C0000}"/>
    <cellStyle name="SAPBEXexcCritical5 5 2 3" xfId="31410" xr:uid="{00000000-0005-0000-0000-00008F3C0000}"/>
    <cellStyle name="SAPBEXexcCritical5 5 2 3 2" xfId="31411" xr:uid="{00000000-0005-0000-0000-0000903C0000}"/>
    <cellStyle name="SAPBEXexcCritical5 5 2 3 2 2" xfId="31412" xr:uid="{00000000-0005-0000-0000-0000913C0000}"/>
    <cellStyle name="SAPBEXexcCritical5 5 2 3 3" xfId="31413" xr:uid="{00000000-0005-0000-0000-0000923C0000}"/>
    <cellStyle name="SAPBEXexcCritical5 5 2 4" xfId="31414" xr:uid="{00000000-0005-0000-0000-0000933C0000}"/>
    <cellStyle name="SAPBEXexcCritical5 5 2 4 2" xfId="31415" xr:uid="{00000000-0005-0000-0000-0000943C0000}"/>
    <cellStyle name="SAPBEXexcCritical5 5 2 4 2 2" xfId="31416" xr:uid="{00000000-0005-0000-0000-0000953C0000}"/>
    <cellStyle name="SAPBEXexcCritical5 5 2 5" xfId="31417" xr:uid="{00000000-0005-0000-0000-0000963C0000}"/>
    <cellStyle name="SAPBEXexcCritical5 5 2 5 2" xfId="31418" xr:uid="{00000000-0005-0000-0000-0000973C0000}"/>
    <cellStyle name="SAPBEXexcCritical5 5 20" xfId="17919" xr:uid="{00000000-0005-0000-0000-0000983C0000}"/>
    <cellStyle name="SAPBEXexcCritical5 5 21" xfId="18800" xr:uid="{00000000-0005-0000-0000-0000993C0000}"/>
    <cellStyle name="SAPBEXexcCritical5 5 22" xfId="19658" xr:uid="{00000000-0005-0000-0000-00009A3C0000}"/>
    <cellStyle name="SAPBEXexcCritical5 5 23" xfId="20524" xr:uid="{00000000-0005-0000-0000-00009B3C0000}"/>
    <cellStyle name="SAPBEXexcCritical5 5 24" xfId="21382" xr:uid="{00000000-0005-0000-0000-00009C3C0000}"/>
    <cellStyle name="SAPBEXexcCritical5 5 25" xfId="22223" xr:uid="{00000000-0005-0000-0000-00009D3C0000}"/>
    <cellStyle name="SAPBEXexcCritical5 5 26" xfId="23052" xr:uid="{00000000-0005-0000-0000-00009E3C0000}"/>
    <cellStyle name="SAPBEXexcCritical5 5 27" xfId="23854" xr:uid="{00000000-0005-0000-0000-00009F3C0000}"/>
    <cellStyle name="SAPBEXexcCritical5 5 3" xfId="2922" xr:uid="{00000000-0005-0000-0000-0000A03C0000}"/>
    <cellStyle name="SAPBEXexcCritical5 5 4" xfId="3824" xr:uid="{00000000-0005-0000-0000-0000A13C0000}"/>
    <cellStyle name="SAPBEXexcCritical5 5 5" xfId="4712" xr:uid="{00000000-0005-0000-0000-0000A23C0000}"/>
    <cellStyle name="SAPBEXexcCritical5 5 6" xfId="5601" xr:uid="{00000000-0005-0000-0000-0000A33C0000}"/>
    <cellStyle name="SAPBEXexcCritical5 5 7" xfId="6495" xr:uid="{00000000-0005-0000-0000-0000A43C0000}"/>
    <cellStyle name="SAPBEXexcCritical5 5 8" xfId="7225" xr:uid="{00000000-0005-0000-0000-0000A53C0000}"/>
    <cellStyle name="SAPBEXexcCritical5 5 9" xfId="8197" xr:uid="{00000000-0005-0000-0000-0000A63C0000}"/>
    <cellStyle name="SAPBEXexcCritical5 6" xfId="759" xr:uid="{00000000-0005-0000-0000-0000A73C0000}"/>
    <cellStyle name="SAPBEXexcCritical5 6 10" xfId="9087" xr:uid="{00000000-0005-0000-0000-0000A83C0000}"/>
    <cellStyle name="SAPBEXexcCritical5 6 11" xfId="9976" xr:uid="{00000000-0005-0000-0000-0000A93C0000}"/>
    <cellStyle name="SAPBEXexcCritical5 6 12" xfId="10845" xr:uid="{00000000-0005-0000-0000-0000AA3C0000}"/>
    <cellStyle name="SAPBEXexcCritical5 6 13" xfId="11736" xr:uid="{00000000-0005-0000-0000-0000AB3C0000}"/>
    <cellStyle name="SAPBEXexcCritical5 6 14" xfId="12627" xr:uid="{00000000-0005-0000-0000-0000AC3C0000}"/>
    <cellStyle name="SAPBEXexcCritical5 6 15" xfId="13493" xr:uid="{00000000-0005-0000-0000-0000AD3C0000}"/>
    <cellStyle name="SAPBEXexcCritical5 6 16" xfId="14384" xr:uid="{00000000-0005-0000-0000-0000AE3C0000}"/>
    <cellStyle name="SAPBEXexcCritical5 6 17" xfId="15270" xr:uid="{00000000-0005-0000-0000-0000AF3C0000}"/>
    <cellStyle name="SAPBEXexcCritical5 6 18" xfId="16154" xr:uid="{00000000-0005-0000-0000-0000B03C0000}"/>
    <cellStyle name="SAPBEXexcCritical5 6 19" xfId="17040" xr:uid="{00000000-0005-0000-0000-0000B13C0000}"/>
    <cellStyle name="SAPBEXexcCritical5 6 2" xfId="2205" xr:uid="{00000000-0005-0000-0000-0000B23C0000}"/>
    <cellStyle name="SAPBEXexcCritical5 6 2 2" xfId="24789" xr:uid="{00000000-0005-0000-0000-0000B33C0000}"/>
    <cellStyle name="SAPBEXexcCritical5 6 2 2 2" xfId="31419" xr:uid="{00000000-0005-0000-0000-0000B43C0000}"/>
    <cellStyle name="SAPBEXexcCritical5 6 2 2 2 2" xfId="31420" xr:uid="{00000000-0005-0000-0000-0000B53C0000}"/>
    <cellStyle name="SAPBEXexcCritical5 6 2 2 2 2 2" xfId="31421" xr:uid="{00000000-0005-0000-0000-0000B63C0000}"/>
    <cellStyle name="SAPBEXexcCritical5 6 2 2 2 3" xfId="31422" xr:uid="{00000000-0005-0000-0000-0000B73C0000}"/>
    <cellStyle name="SAPBEXexcCritical5 6 2 2 3" xfId="31423" xr:uid="{00000000-0005-0000-0000-0000B83C0000}"/>
    <cellStyle name="SAPBEXexcCritical5 6 2 2 3 2" xfId="31424" xr:uid="{00000000-0005-0000-0000-0000B93C0000}"/>
    <cellStyle name="SAPBEXexcCritical5 6 2 2 3 2 2" xfId="31425" xr:uid="{00000000-0005-0000-0000-0000BA3C0000}"/>
    <cellStyle name="SAPBEXexcCritical5 6 2 2 4" xfId="31426" xr:uid="{00000000-0005-0000-0000-0000BB3C0000}"/>
    <cellStyle name="SAPBEXexcCritical5 6 2 2 4 2" xfId="31427" xr:uid="{00000000-0005-0000-0000-0000BC3C0000}"/>
    <cellStyle name="SAPBEXexcCritical5 6 2 3" xfId="31428" xr:uid="{00000000-0005-0000-0000-0000BD3C0000}"/>
    <cellStyle name="SAPBEXexcCritical5 6 2 3 2" xfId="31429" xr:uid="{00000000-0005-0000-0000-0000BE3C0000}"/>
    <cellStyle name="SAPBEXexcCritical5 6 2 3 2 2" xfId="31430" xr:uid="{00000000-0005-0000-0000-0000BF3C0000}"/>
    <cellStyle name="SAPBEXexcCritical5 6 2 3 3" xfId="31431" xr:uid="{00000000-0005-0000-0000-0000C03C0000}"/>
    <cellStyle name="SAPBEXexcCritical5 6 2 4" xfId="31432" xr:uid="{00000000-0005-0000-0000-0000C13C0000}"/>
    <cellStyle name="SAPBEXexcCritical5 6 2 4 2" xfId="31433" xr:uid="{00000000-0005-0000-0000-0000C23C0000}"/>
    <cellStyle name="SAPBEXexcCritical5 6 2 4 2 2" xfId="31434" xr:uid="{00000000-0005-0000-0000-0000C33C0000}"/>
    <cellStyle name="SAPBEXexcCritical5 6 2 5" xfId="31435" xr:uid="{00000000-0005-0000-0000-0000C43C0000}"/>
    <cellStyle name="SAPBEXexcCritical5 6 2 5 2" xfId="31436" xr:uid="{00000000-0005-0000-0000-0000C53C0000}"/>
    <cellStyle name="SAPBEXexcCritical5 6 20" xfId="17920" xr:uid="{00000000-0005-0000-0000-0000C63C0000}"/>
    <cellStyle name="SAPBEXexcCritical5 6 21" xfId="18801" xr:uid="{00000000-0005-0000-0000-0000C73C0000}"/>
    <cellStyle name="SAPBEXexcCritical5 6 22" xfId="19659" xr:uid="{00000000-0005-0000-0000-0000C83C0000}"/>
    <cellStyle name="SAPBEXexcCritical5 6 23" xfId="20525" xr:uid="{00000000-0005-0000-0000-0000C93C0000}"/>
    <cellStyle name="SAPBEXexcCritical5 6 24" xfId="21383" xr:uid="{00000000-0005-0000-0000-0000CA3C0000}"/>
    <cellStyle name="SAPBEXexcCritical5 6 25" xfId="22224" xr:uid="{00000000-0005-0000-0000-0000CB3C0000}"/>
    <cellStyle name="SAPBEXexcCritical5 6 26" xfId="23053" xr:uid="{00000000-0005-0000-0000-0000CC3C0000}"/>
    <cellStyle name="SAPBEXexcCritical5 6 27" xfId="23855" xr:uid="{00000000-0005-0000-0000-0000CD3C0000}"/>
    <cellStyle name="SAPBEXexcCritical5 6 3" xfId="2923" xr:uid="{00000000-0005-0000-0000-0000CE3C0000}"/>
    <cellStyle name="SAPBEXexcCritical5 6 4" xfId="3825" xr:uid="{00000000-0005-0000-0000-0000CF3C0000}"/>
    <cellStyle name="SAPBEXexcCritical5 6 5" xfId="4713" xr:uid="{00000000-0005-0000-0000-0000D03C0000}"/>
    <cellStyle name="SAPBEXexcCritical5 6 6" xfId="5602" xr:uid="{00000000-0005-0000-0000-0000D13C0000}"/>
    <cellStyle name="SAPBEXexcCritical5 6 7" xfId="6496" xr:uid="{00000000-0005-0000-0000-0000D23C0000}"/>
    <cellStyle name="SAPBEXexcCritical5 6 8" xfId="7224" xr:uid="{00000000-0005-0000-0000-0000D33C0000}"/>
    <cellStyle name="SAPBEXexcCritical5 6 9" xfId="8198" xr:uid="{00000000-0005-0000-0000-0000D43C0000}"/>
    <cellStyle name="SAPBEXexcCritical5 7" xfId="760" xr:uid="{00000000-0005-0000-0000-0000D53C0000}"/>
    <cellStyle name="SAPBEXexcCritical5 7 10" xfId="9088" xr:uid="{00000000-0005-0000-0000-0000D63C0000}"/>
    <cellStyle name="SAPBEXexcCritical5 7 11" xfId="9977" xr:uid="{00000000-0005-0000-0000-0000D73C0000}"/>
    <cellStyle name="SAPBEXexcCritical5 7 12" xfId="10846" xr:uid="{00000000-0005-0000-0000-0000D83C0000}"/>
    <cellStyle name="SAPBEXexcCritical5 7 13" xfId="11737" xr:uid="{00000000-0005-0000-0000-0000D93C0000}"/>
    <cellStyle name="SAPBEXexcCritical5 7 14" xfId="12628" xr:uid="{00000000-0005-0000-0000-0000DA3C0000}"/>
    <cellStyle name="SAPBEXexcCritical5 7 15" xfId="13494" xr:uid="{00000000-0005-0000-0000-0000DB3C0000}"/>
    <cellStyle name="SAPBEXexcCritical5 7 16" xfId="14385" xr:uid="{00000000-0005-0000-0000-0000DC3C0000}"/>
    <cellStyle name="SAPBEXexcCritical5 7 17" xfId="15271" xr:uid="{00000000-0005-0000-0000-0000DD3C0000}"/>
    <cellStyle name="SAPBEXexcCritical5 7 18" xfId="16155" xr:uid="{00000000-0005-0000-0000-0000DE3C0000}"/>
    <cellStyle name="SAPBEXexcCritical5 7 19" xfId="17041" xr:uid="{00000000-0005-0000-0000-0000DF3C0000}"/>
    <cellStyle name="SAPBEXexcCritical5 7 2" xfId="2206" xr:uid="{00000000-0005-0000-0000-0000E03C0000}"/>
    <cellStyle name="SAPBEXexcCritical5 7 2 2" xfId="24790" xr:uid="{00000000-0005-0000-0000-0000E13C0000}"/>
    <cellStyle name="SAPBEXexcCritical5 7 2 2 2" xfId="31437" xr:uid="{00000000-0005-0000-0000-0000E23C0000}"/>
    <cellStyle name="SAPBEXexcCritical5 7 2 2 2 2" xfId="31438" xr:uid="{00000000-0005-0000-0000-0000E33C0000}"/>
    <cellStyle name="SAPBEXexcCritical5 7 2 2 2 2 2" xfId="31439" xr:uid="{00000000-0005-0000-0000-0000E43C0000}"/>
    <cellStyle name="SAPBEXexcCritical5 7 2 2 2 3" xfId="31440" xr:uid="{00000000-0005-0000-0000-0000E53C0000}"/>
    <cellStyle name="SAPBEXexcCritical5 7 2 2 3" xfId="31441" xr:uid="{00000000-0005-0000-0000-0000E63C0000}"/>
    <cellStyle name="SAPBEXexcCritical5 7 2 2 3 2" xfId="31442" xr:uid="{00000000-0005-0000-0000-0000E73C0000}"/>
    <cellStyle name="SAPBEXexcCritical5 7 2 2 3 2 2" xfId="31443" xr:uid="{00000000-0005-0000-0000-0000E83C0000}"/>
    <cellStyle name="SAPBEXexcCritical5 7 2 2 4" xfId="31444" xr:uid="{00000000-0005-0000-0000-0000E93C0000}"/>
    <cellStyle name="SAPBEXexcCritical5 7 2 2 4 2" xfId="31445" xr:uid="{00000000-0005-0000-0000-0000EA3C0000}"/>
    <cellStyle name="SAPBEXexcCritical5 7 2 3" xfId="31446" xr:uid="{00000000-0005-0000-0000-0000EB3C0000}"/>
    <cellStyle name="SAPBEXexcCritical5 7 2 3 2" xfId="31447" xr:uid="{00000000-0005-0000-0000-0000EC3C0000}"/>
    <cellStyle name="SAPBEXexcCritical5 7 2 3 2 2" xfId="31448" xr:uid="{00000000-0005-0000-0000-0000ED3C0000}"/>
    <cellStyle name="SAPBEXexcCritical5 7 2 3 3" xfId="31449" xr:uid="{00000000-0005-0000-0000-0000EE3C0000}"/>
    <cellStyle name="SAPBEXexcCritical5 7 2 4" xfId="31450" xr:uid="{00000000-0005-0000-0000-0000EF3C0000}"/>
    <cellStyle name="SAPBEXexcCritical5 7 2 4 2" xfId="31451" xr:uid="{00000000-0005-0000-0000-0000F03C0000}"/>
    <cellStyle name="SAPBEXexcCritical5 7 2 4 2 2" xfId="31452" xr:uid="{00000000-0005-0000-0000-0000F13C0000}"/>
    <cellStyle name="SAPBEXexcCritical5 7 2 5" xfId="31453" xr:uid="{00000000-0005-0000-0000-0000F23C0000}"/>
    <cellStyle name="SAPBEXexcCritical5 7 2 5 2" xfId="31454" xr:uid="{00000000-0005-0000-0000-0000F33C0000}"/>
    <cellStyle name="SAPBEXexcCritical5 7 20" xfId="17921" xr:uid="{00000000-0005-0000-0000-0000F43C0000}"/>
    <cellStyle name="SAPBEXexcCritical5 7 21" xfId="18802" xr:uid="{00000000-0005-0000-0000-0000F53C0000}"/>
    <cellStyle name="SAPBEXexcCritical5 7 22" xfId="19660" xr:uid="{00000000-0005-0000-0000-0000F63C0000}"/>
    <cellStyle name="SAPBEXexcCritical5 7 23" xfId="20526" xr:uid="{00000000-0005-0000-0000-0000F73C0000}"/>
    <cellStyle name="SAPBEXexcCritical5 7 24" xfId="21384" xr:uid="{00000000-0005-0000-0000-0000F83C0000}"/>
    <cellStyle name="SAPBEXexcCritical5 7 25" xfId="22225" xr:uid="{00000000-0005-0000-0000-0000F93C0000}"/>
    <cellStyle name="SAPBEXexcCritical5 7 26" xfId="23054" xr:uid="{00000000-0005-0000-0000-0000FA3C0000}"/>
    <cellStyle name="SAPBEXexcCritical5 7 27" xfId="23856" xr:uid="{00000000-0005-0000-0000-0000FB3C0000}"/>
    <cellStyle name="SAPBEXexcCritical5 7 3" xfId="2924" xr:uid="{00000000-0005-0000-0000-0000FC3C0000}"/>
    <cellStyle name="SAPBEXexcCritical5 7 4" xfId="3826" xr:uid="{00000000-0005-0000-0000-0000FD3C0000}"/>
    <cellStyle name="SAPBEXexcCritical5 7 5" xfId="4714" xr:uid="{00000000-0005-0000-0000-0000FE3C0000}"/>
    <cellStyle name="SAPBEXexcCritical5 7 6" xfId="5603" xr:uid="{00000000-0005-0000-0000-0000FF3C0000}"/>
    <cellStyle name="SAPBEXexcCritical5 7 7" xfId="6497" xr:uid="{00000000-0005-0000-0000-0000003D0000}"/>
    <cellStyle name="SAPBEXexcCritical5 7 8" xfId="7044" xr:uid="{00000000-0005-0000-0000-0000013D0000}"/>
    <cellStyle name="SAPBEXexcCritical5 7 9" xfId="8199" xr:uid="{00000000-0005-0000-0000-0000023D0000}"/>
    <cellStyle name="SAPBEXexcCritical5 8" xfId="761" xr:uid="{00000000-0005-0000-0000-0000033D0000}"/>
    <cellStyle name="SAPBEXexcCritical5 8 10" xfId="9070" xr:uid="{00000000-0005-0000-0000-0000043D0000}"/>
    <cellStyle name="SAPBEXexcCritical5 8 11" xfId="9959" xr:uid="{00000000-0005-0000-0000-0000053D0000}"/>
    <cellStyle name="SAPBEXexcCritical5 8 12" xfId="10828" xr:uid="{00000000-0005-0000-0000-0000063D0000}"/>
    <cellStyle name="SAPBEXexcCritical5 8 13" xfId="11719" xr:uid="{00000000-0005-0000-0000-0000073D0000}"/>
    <cellStyle name="SAPBEXexcCritical5 8 14" xfId="12610" xr:uid="{00000000-0005-0000-0000-0000083D0000}"/>
    <cellStyle name="SAPBEXexcCritical5 8 15" xfId="13476" xr:uid="{00000000-0005-0000-0000-0000093D0000}"/>
    <cellStyle name="SAPBEXexcCritical5 8 16" xfId="14367" xr:uid="{00000000-0005-0000-0000-00000A3D0000}"/>
    <cellStyle name="SAPBEXexcCritical5 8 17" xfId="15253" xr:uid="{00000000-0005-0000-0000-00000B3D0000}"/>
    <cellStyle name="SAPBEXexcCritical5 8 18" xfId="16137" xr:uid="{00000000-0005-0000-0000-00000C3D0000}"/>
    <cellStyle name="SAPBEXexcCritical5 8 19" xfId="17023" xr:uid="{00000000-0005-0000-0000-00000D3D0000}"/>
    <cellStyle name="SAPBEXexcCritical5 8 2" xfId="2188" xr:uid="{00000000-0005-0000-0000-00000E3D0000}"/>
    <cellStyle name="SAPBEXexcCritical5 8 2 2" xfId="24791" xr:uid="{00000000-0005-0000-0000-00000F3D0000}"/>
    <cellStyle name="SAPBEXexcCritical5 8 2 2 2" xfId="31455" xr:uid="{00000000-0005-0000-0000-0000103D0000}"/>
    <cellStyle name="SAPBEXexcCritical5 8 2 2 2 2" xfId="31456" xr:uid="{00000000-0005-0000-0000-0000113D0000}"/>
    <cellStyle name="SAPBEXexcCritical5 8 2 2 2 2 2" xfId="31457" xr:uid="{00000000-0005-0000-0000-0000123D0000}"/>
    <cellStyle name="SAPBEXexcCritical5 8 2 2 2 3" xfId="31458" xr:uid="{00000000-0005-0000-0000-0000133D0000}"/>
    <cellStyle name="SAPBEXexcCritical5 8 2 2 3" xfId="31459" xr:uid="{00000000-0005-0000-0000-0000143D0000}"/>
    <cellStyle name="SAPBEXexcCritical5 8 2 2 3 2" xfId="31460" xr:uid="{00000000-0005-0000-0000-0000153D0000}"/>
    <cellStyle name="SAPBEXexcCritical5 8 2 2 3 2 2" xfId="31461" xr:uid="{00000000-0005-0000-0000-0000163D0000}"/>
    <cellStyle name="SAPBEXexcCritical5 8 2 2 4" xfId="31462" xr:uid="{00000000-0005-0000-0000-0000173D0000}"/>
    <cellStyle name="SAPBEXexcCritical5 8 2 2 4 2" xfId="31463" xr:uid="{00000000-0005-0000-0000-0000183D0000}"/>
    <cellStyle name="SAPBEXexcCritical5 8 2 3" xfId="31464" xr:uid="{00000000-0005-0000-0000-0000193D0000}"/>
    <cellStyle name="SAPBEXexcCritical5 8 2 3 2" xfId="31465" xr:uid="{00000000-0005-0000-0000-00001A3D0000}"/>
    <cellStyle name="SAPBEXexcCritical5 8 2 3 2 2" xfId="31466" xr:uid="{00000000-0005-0000-0000-00001B3D0000}"/>
    <cellStyle name="SAPBEXexcCritical5 8 2 3 3" xfId="31467" xr:uid="{00000000-0005-0000-0000-00001C3D0000}"/>
    <cellStyle name="SAPBEXexcCritical5 8 2 4" xfId="31468" xr:uid="{00000000-0005-0000-0000-00001D3D0000}"/>
    <cellStyle name="SAPBEXexcCritical5 8 2 4 2" xfId="31469" xr:uid="{00000000-0005-0000-0000-00001E3D0000}"/>
    <cellStyle name="SAPBEXexcCritical5 8 2 4 2 2" xfId="31470" xr:uid="{00000000-0005-0000-0000-00001F3D0000}"/>
    <cellStyle name="SAPBEXexcCritical5 8 2 5" xfId="31471" xr:uid="{00000000-0005-0000-0000-0000203D0000}"/>
    <cellStyle name="SAPBEXexcCritical5 8 2 5 2" xfId="31472" xr:uid="{00000000-0005-0000-0000-0000213D0000}"/>
    <cellStyle name="SAPBEXexcCritical5 8 20" xfId="17903" xr:uid="{00000000-0005-0000-0000-0000223D0000}"/>
    <cellStyle name="SAPBEXexcCritical5 8 21" xfId="18784" xr:uid="{00000000-0005-0000-0000-0000233D0000}"/>
    <cellStyle name="SAPBEXexcCritical5 8 22" xfId="19642" xr:uid="{00000000-0005-0000-0000-0000243D0000}"/>
    <cellStyle name="SAPBEXexcCritical5 8 23" xfId="20508" xr:uid="{00000000-0005-0000-0000-0000253D0000}"/>
    <cellStyle name="SAPBEXexcCritical5 8 24" xfId="21366" xr:uid="{00000000-0005-0000-0000-0000263D0000}"/>
    <cellStyle name="SAPBEXexcCritical5 8 25" xfId="22207" xr:uid="{00000000-0005-0000-0000-0000273D0000}"/>
    <cellStyle name="SAPBEXexcCritical5 8 26" xfId="23036" xr:uid="{00000000-0005-0000-0000-0000283D0000}"/>
    <cellStyle name="SAPBEXexcCritical5 8 27" xfId="23838" xr:uid="{00000000-0005-0000-0000-0000293D0000}"/>
    <cellStyle name="SAPBEXexcCritical5 8 3" xfId="2906" xr:uid="{00000000-0005-0000-0000-00002A3D0000}"/>
    <cellStyle name="SAPBEXexcCritical5 8 4" xfId="3808" xr:uid="{00000000-0005-0000-0000-00002B3D0000}"/>
    <cellStyle name="SAPBEXexcCritical5 8 5" xfId="4696" xr:uid="{00000000-0005-0000-0000-00002C3D0000}"/>
    <cellStyle name="SAPBEXexcCritical5 8 6" xfId="5585" xr:uid="{00000000-0005-0000-0000-00002D3D0000}"/>
    <cellStyle name="SAPBEXexcCritical5 8 7" xfId="6479" xr:uid="{00000000-0005-0000-0000-00002E3D0000}"/>
    <cellStyle name="SAPBEXexcCritical5 8 8" xfId="7236" xr:uid="{00000000-0005-0000-0000-00002F3D0000}"/>
    <cellStyle name="SAPBEXexcCritical5 8 9" xfId="8181" xr:uid="{00000000-0005-0000-0000-0000303D0000}"/>
    <cellStyle name="SAPBEXexcCritical5 9" xfId="762" xr:uid="{00000000-0005-0000-0000-0000313D0000}"/>
    <cellStyle name="SAPBEXexcCritical5 9 10" xfId="1535" xr:uid="{00000000-0005-0000-0000-0000323D0000}"/>
    <cellStyle name="SAPBEXexcCritical5 9 11" xfId="7425" xr:uid="{00000000-0005-0000-0000-0000333D0000}"/>
    <cellStyle name="SAPBEXexcCritical5 9 12" xfId="8817" xr:uid="{00000000-0005-0000-0000-0000343D0000}"/>
    <cellStyle name="SAPBEXexcCritical5 9 13" xfId="1468" xr:uid="{00000000-0005-0000-0000-0000353D0000}"/>
    <cellStyle name="SAPBEXexcCritical5 9 14" xfId="10426" xr:uid="{00000000-0005-0000-0000-0000363D0000}"/>
    <cellStyle name="SAPBEXexcCritical5 9 15" xfId="11465" xr:uid="{00000000-0005-0000-0000-0000373D0000}"/>
    <cellStyle name="SAPBEXexcCritical5 9 16" xfId="8822" xr:uid="{00000000-0005-0000-0000-0000383D0000}"/>
    <cellStyle name="SAPBEXexcCritical5 9 17" xfId="13077" xr:uid="{00000000-0005-0000-0000-0000393D0000}"/>
    <cellStyle name="SAPBEXexcCritical5 9 18" xfId="13232" xr:uid="{00000000-0005-0000-0000-00003A3D0000}"/>
    <cellStyle name="SAPBEXexcCritical5 9 19" xfId="14123" xr:uid="{00000000-0005-0000-0000-00003B3D0000}"/>
    <cellStyle name="SAPBEXexcCritical5 9 2" xfId="1604" xr:uid="{00000000-0005-0000-0000-00003C3D0000}"/>
    <cellStyle name="SAPBEXexcCritical5 9 2 2" xfId="31473" xr:uid="{00000000-0005-0000-0000-00003D3D0000}"/>
    <cellStyle name="SAPBEXexcCritical5 9 2 2 2" xfId="31474" xr:uid="{00000000-0005-0000-0000-00003E3D0000}"/>
    <cellStyle name="SAPBEXexcCritical5 9 2 2 2 2" xfId="31475" xr:uid="{00000000-0005-0000-0000-00003F3D0000}"/>
    <cellStyle name="SAPBEXexcCritical5 9 2 2 3" xfId="31476" xr:uid="{00000000-0005-0000-0000-0000403D0000}"/>
    <cellStyle name="SAPBEXexcCritical5 9 2 3" xfId="31477" xr:uid="{00000000-0005-0000-0000-0000413D0000}"/>
    <cellStyle name="SAPBEXexcCritical5 9 2 3 2" xfId="31478" xr:uid="{00000000-0005-0000-0000-0000423D0000}"/>
    <cellStyle name="SAPBEXexcCritical5 9 2 3 2 2" xfId="31479" xr:uid="{00000000-0005-0000-0000-0000433D0000}"/>
    <cellStyle name="SAPBEXexcCritical5 9 2 4" xfId="31480" xr:uid="{00000000-0005-0000-0000-0000443D0000}"/>
    <cellStyle name="SAPBEXexcCritical5 9 2 4 2" xfId="31481" xr:uid="{00000000-0005-0000-0000-0000453D0000}"/>
    <cellStyle name="SAPBEXexcCritical5 9 20" xfId="15009" xr:uid="{00000000-0005-0000-0000-0000463D0000}"/>
    <cellStyle name="SAPBEXexcCritical5 9 21" xfId="15894" xr:uid="{00000000-0005-0000-0000-0000473D0000}"/>
    <cellStyle name="SAPBEXexcCritical5 9 22" xfId="17656" xr:uid="{00000000-0005-0000-0000-0000483D0000}"/>
    <cellStyle name="SAPBEXexcCritical5 9 23" xfId="16648" xr:uid="{00000000-0005-0000-0000-0000493D0000}"/>
    <cellStyle name="SAPBEXexcCritical5 9 24" xfId="19250" xr:uid="{00000000-0005-0000-0000-00004A3D0000}"/>
    <cellStyle name="SAPBEXexcCritical5 9 25" xfId="19398" xr:uid="{00000000-0005-0000-0000-00004B3D0000}"/>
    <cellStyle name="SAPBEXexcCritical5 9 26" xfId="20264" xr:uid="{00000000-0005-0000-0000-00004C3D0000}"/>
    <cellStyle name="SAPBEXexcCritical5 9 27" xfId="21125" xr:uid="{00000000-0005-0000-0000-00004D3D0000}"/>
    <cellStyle name="SAPBEXexcCritical5 9 3" xfId="2496" xr:uid="{00000000-0005-0000-0000-00004E3D0000}"/>
    <cellStyle name="SAPBEXexcCritical5 9 4" xfId="2661" xr:uid="{00000000-0005-0000-0000-00004F3D0000}"/>
    <cellStyle name="SAPBEXexcCritical5 9 5" xfId="1631" xr:uid="{00000000-0005-0000-0000-0000503D0000}"/>
    <cellStyle name="SAPBEXexcCritical5 9 6" xfId="3558" xr:uid="{00000000-0005-0000-0000-0000513D0000}"/>
    <cellStyle name="SAPBEXexcCritical5 9 7" xfId="4445" xr:uid="{00000000-0005-0000-0000-0000523D0000}"/>
    <cellStyle name="SAPBEXexcCritical5 9 8" xfId="6996" xr:uid="{00000000-0005-0000-0000-0000533D0000}"/>
    <cellStyle name="SAPBEXexcCritical5 9 9" xfId="7545" xr:uid="{00000000-0005-0000-0000-0000543D0000}"/>
    <cellStyle name="SAPBEXexcCritical5_20120921_SF-grote-ronde-Liesbethdump2" xfId="763" xr:uid="{00000000-0005-0000-0000-0000553D0000}"/>
    <cellStyle name="SAPBEXexcCritical6" xfId="764" xr:uid="{00000000-0005-0000-0000-0000563D0000}"/>
    <cellStyle name="SAPBEXexcCritical6 10" xfId="1502" xr:uid="{00000000-0005-0000-0000-0000573D0000}"/>
    <cellStyle name="SAPBEXexcCritical6 10 2" xfId="31482" xr:uid="{00000000-0005-0000-0000-0000583D0000}"/>
    <cellStyle name="SAPBEXexcCritical6 10 2 2" xfId="31483" xr:uid="{00000000-0005-0000-0000-0000593D0000}"/>
    <cellStyle name="SAPBEXexcCritical6 10 2 2 2" xfId="31484" xr:uid="{00000000-0005-0000-0000-00005A3D0000}"/>
    <cellStyle name="SAPBEXexcCritical6 10 2 3" xfId="31485" xr:uid="{00000000-0005-0000-0000-00005B3D0000}"/>
    <cellStyle name="SAPBEXexcCritical6 10 3" xfId="31486" xr:uid="{00000000-0005-0000-0000-00005C3D0000}"/>
    <cellStyle name="SAPBEXexcCritical6 10 3 2" xfId="31487" xr:uid="{00000000-0005-0000-0000-00005D3D0000}"/>
    <cellStyle name="SAPBEXexcCritical6 10 3 2 2" xfId="31488" xr:uid="{00000000-0005-0000-0000-00005E3D0000}"/>
    <cellStyle name="SAPBEXexcCritical6 10 4" xfId="31489" xr:uid="{00000000-0005-0000-0000-00005F3D0000}"/>
    <cellStyle name="SAPBEXexcCritical6 10 4 2" xfId="31490" xr:uid="{00000000-0005-0000-0000-0000603D0000}"/>
    <cellStyle name="SAPBEXexcCritical6 11" xfId="1936" xr:uid="{00000000-0005-0000-0000-0000613D0000}"/>
    <cellStyle name="SAPBEXexcCritical6 12" xfId="2669" xr:uid="{00000000-0005-0000-0000-0000623D0000}"/>
    <cellStyle name="SAPBEXexcCritical6 13" xfId="4258" xr:uid="{00000000-0005-0000-0000-0000633D0000}"/>
    <cellStyle name="SAPBEXexcCritical6 14" xfId="5146" xr:uid="{00000000-0005-0000-0000-0000643D0000}"/>
    <cellStyle name="SAPBEXexcCritical6 15" xfId="6035" xr:uid="{00000000-0005-0000-0000-0000653D0000}"/>
    <cellStyle name="SAPBEXexcCritical6 16" xfId="7099" xr:uid="{00000000-0005-0000-0000-0000663D0000}"/>
    <cellStyle name="SAPBEXexcCritical6 17" xfId="4307" xr:uid="{00000000-0005-0000-0000-0000673D0000}"/>
    <cellStyle name="SAPBEXexcCritical6 18" xfId="7416" xr:uid="{00000000-0005-0000-0000-0000683D0000}"/>
    <cellStyle name="SAPBEXexcCritical6 19" xfId="7947" xr:uid="{00000000-0005-0000-0000-0000693D0000}"/>
    <cellStyle name="SAPBEXexcCritical6 2" xfId="765" xr:uid="{00000000-0005-0000-0000-00006A3D0000}"/>
    <cellStyle name="SAPBEXexcCritical6 2 10" xfId="1764" xr:uid="{00000000-0005-0000-0000-00006B3D0000}"/>
    <cellStyle name="SAPBEXexcCritical6 2 11" xfId="1659" xr:uid="{00000000-0005-0000-0000-00006C3D0000}"/>
    <cellStyle name="SAPBEXexcCritical6 2 12" xfId="4309" xr:uid="{00000000-0005-0000-0000-00006D3D0000}"/>
    <cellStyle name="SAPBEXexcCritical6 2 13" xfId="1848" xr:uid="{00000000-0005-0000-0000-00006E3D0000}"/>
    <cellStyle name="SAPBEXexcCritical6 2 14" xfId="7680" xr:uid="{00000000-0005-0000-0000-00006F3D0000}"/>
    <cellStyle name="SAPBEXexcCritical6 2 15" xfId="7713" xr:uid="{00000000-0005-0000-0000-0000703D0000}"/>
    <cellStyle name="SAPBEXexcCritical6 2 16" xfId="7109" xr:uid="{00000000-0005-0000-0000-0000713D0000}"/>
    <cellStyle name="SAPBEXexcCritical6 2 17" xfId="6995" xr:uid="{00000000-0005-0000-0000-0000723D0000}"/>
    <cellStyle name="SAPBEXexcCritical6 2 18" xfId="7705" xr:uid="{00000000-0005-0000-0000-0000733D0000}"/>
    <cellStyle name="SAPBEXexcCritical6 2 19" xfId="6107" xr:uid="{00000000-0005-0000-0000-0000743D0000}"/>
    <cellStyle name="SAPBEXexcCritical6 2 2" xfId="766" xr:uid="{00000000-0005-0000-0000-0000753D0000}"/>
    <cellStyle name="SAPBEXexcCritical6 2 2 10" xfId="4383" xr:uid="{00000000-0005-0000-0000-0000763D0000}"/>
    <cellStyle name="SAPBEXexcCritical6 2 2 11" xfId="5273" xr:uid="{00000000-0005-0000-0000-0000773D0000}"/>
    <cellStyle name="SAPBEXexcCritical6 2 2 12" xfId="6168" xr:uid="{00000000-0005-0000-0000-0000783D0000}"/>
    <cellStyle name="SAPBEXexcCritical6 2 2 13" xfId="7468" xr:uid="{00000000-0005-0000-0000-0000793D0000}"/>
    <cellStyle name="SAPBEXexcCritical6 2 2 14" xfId="7874" xr:uid="{00000000-0005-0000-0000-00007A3D0000}"/>
    <cellStyle name="SAPBEXexcCritical6 2 2 15" xfId="8764" xr:uid="{00000000-0005-0000-0000-00007B3D0000}"/>
    <cellStyle name="SAPBEXexcCritical6 2 2 16" xfId="9653" xr:uid="{00000000-0005-0000-0000-00007C3D0000}"/>
    <cellStyle name="SAPBEXexcCritical6 2 2 17" xfId="10521" xr:uid="{00000000-0005-0000-0000-00007D3D0000}"/>
    <cellStyle name="SAPBEXexcCritical6 2 2 18" xfId="11412" xr:uid="{00000000-0005-0000-0000-00007E3D0000}"/>
    <cellStyle name="SAPBEXexcCritical6 2 2 19" xfId="12302" xr:uid="{00000000-0005-0000-0000-00007F3D0000}"/>
    <cellStyle name="SAPBEXexcCritical6 2 2 2" xfId="767" xr:uid="{00000000-0005-0000-0000-0000803D0000}"/>
    <cellStyle name="SAPBEXexcCritical6 2 2 2 10" xfId="9090" xr:uid="{00000000-0005-0000-0000-0000813D0000}"/>
    <cellStyle name="SAPBEXexcCritical6 2 2 2 11" xfId="9979" xr:uid="{00000000-0005-0000-0000-0000823D0000}"/>
    <cellStyle name="SAPBEXexcCritical6 2 2 2 12" xfId="10848" xr:uid="{00000000-0005-0000-0000-0000833D0000}"/>
    <cellStyle name="SAPBEXexcCritical6 2 2 2 13" xfId="11739" xr:uid="{00000000-0005-0000-0000-0000843D0000}"/>
    <cellStyle name="SAPBEXexcCritical6 2 2 2 14" xfId="12630" xr:uid="{00000000-0005-0000-0000-0000853D0000}"/>
    <cellStyle name="SAPBEXexcCritical6 2 2 2 15" xfId="13496" xr:uid="{00000000-0005-0000-0000-0000863D0000}"/>
    <cellStyle name="SAPBEXexcCritical6 2 2 2 16" xfId="14387" xr:uid="{00000000-0005-0000-0000-0000873D0000}"/>
    <cellStyle name="SAPBEXexcCritical6 2 2 2 17" xfId="15273" xr:uid="{00000000-0005-0000-0000-0000883D0000}"/>
    <cellStyle name="SAPBEXexcCritical6 2 2 2 18" xfId="16157" xr:uid="{00000000-0005-0000-0000-0000893D0000}"/>
    <cellStyle name="SAPBEXexcCritical6 2 2 2 19" xfId="17043" xr:uid="{00000000-0005-0000-0000-00008A3D0000}"/>
    <cellStyle name="SAPBEXexcCritical6 2 2 2 2" xfId="2208" xr:uid="{00000000-0005-0000-0000-00008B3D0000}"/>
    <cellStyle name="SAPBEXexcCritical6 2 2 2 2 2" xfId="24792" xr:uid="{00000000-0005-0000-0000-00008C3D0000}"/>
    <cellStyle name="SAPBEXexcCritical6 2 2 2 2 2 2" xfId="31491" xr:uid="{00000000-0005-0000-0000-00008D3D0000}"/>
    <cellStyle name="SAPBEXexcCritical6 2 2 2 2 2 2 2" xfId="31492" xr:uid="{00000000-0005-0000-0000-00008E3D0000}"/>
    <cellStyle name="SAPBEXexcCritical6 2 2 2 2 2 2 2 2" xfId="31493" xr:uid="{00000000-0005-0000-0000-00008F3D0000}"/>
    <cellStyle name="SAPBEXexcCritical6 2 2 2 2 2 2 3" xfId="31494" xr:uid="{00000000-0005-0000-0000-0000903D0000}"/>
    <cellStyle name="SAPBEXexcCritical6 2 2 2 2 2 3" xfId="31495" xr:uid="{00000000-0005-0000-0000-0000913D0000}"/>
    <cellStyle name="SAPBEXexcCritical6 2 2 2 2 2 3 2" xfId="31496" xr:uid="{00000000-0005-0000-0000-0000923D0000}"/>
    <cellStyle name="SAPBEXexcCritical6 2 2 2 2 2 3 2 2" xfId="31497" xr:uid="{00000000-0005-0000-0000-0000933D0000}"/>
    <cellStyle name="SAPBEXexcCritical6 2 2 2 2 2 4" xfId="31498" xr:uid="{00000000-0005-0000-0000-0000943D0000}"/>
    <cellStyle name="SAPBEXexcCritical6 2 2 2 2 2 4 2" xfId="31499" xr:uid="{00000000-0005-0000-0000-0000953D0000}"/>
    <cellStyle name="SAPBEXexcCritical6 2 2 2 2 3" xfId="31500" xr:uid="{00000000-0005-0000-0000-0000963D0000}"/>
    <cellStyle name="SAPBEXexcCritical6 2 2 2 2 3 2" xfId="31501" xr:uid="{00000000-0005-0000-0000-0000973D0000}"/>
    <cellStyle name="SAPBEXexcCritical6 2 2 2 2 3 2 2" xfId="31502" xr:uid="{00000000-0005-0000-0000-0000983D0000}"/>
    <cellStyle name="SAPBEXexcCritical6 2 2 2 2 3 3" xfId="31503" xr:uid="{00000000-0005-0000-0000-0000993D0000}"/>
    <cellStyle name="SAPBEXexcCritical6 2 2 2 2 4" xfId="31504" xr:uid="{00000000-0005-0000-0000-00009A3D0000}"/>
    <cellStyle name="SAPBEXexcCritical6 2 2 2 2 4 2" xfId="31505" xr:uid="{00000000-0005-0000-0000-00009B3D0000}"/>
    <cellStyle name="SAPBEXexcCritical6 2 2 2 2 4 2 2" xfId="31506" xr:uid="{00000000-0005-0000-0000-00009C3D0000}"/>
    <cellStyle name="SAPBEXexcCritical6 2 2 2 2 5" xfId="31507" xr:uid="{00000000-0005-0000-0000-00009D3D0000}"/>
    <cellStyle name="SAPBEXexcCritical6 2 2 2 2 5 2" xfId="31508" xr:uid="{00000000-0005-0000-0000-00009E3D0000}"/>
    <cellStyle name="SAPBEXexcCritical6 2 2 2 20" xfId="17923" xr:uid="{00000000-0005-0000-0000-00009F3D0000}"/>
    <cellStyle name="SAPBEXexcCritical6 2 2 2 21" xfId="18804" xr:uid="{00000000-0005-0000-0000-0000A03D0000}"/>
    <cellStyle name="SAPBEXexcCritical6 2 2 2 22" xfId="19662" xr:uid="{00000000-0005-0000-0000-0000A13D0000}"/>
    <cellStyle name="SAPBEXexcCritical6 2 2 2 23" xfId="20528" xr:uid="{00000000-0005-0000-0000-0000A23D0000}"/>
    <cellStyle name="SAPBEXexcCritical6 2 2 2 24" xfId="21386" xr:uid="{00000000-0005-0000-0000-0000A33D0000}"/>
    <cellStyle name="SAPBEXexcCritical6 2 2 2 25" xfId="22227" xr:uid="{00000000-0005-0000-0000-0000A43D0000}"/>
    <cellStyle name="SAPBEXexcCritical6 2 2 2 26" xfId="23056" xr:uid="{00000000-0005-0000-0000-0000A53D0000}"/>
    <cellStyle name="SAPBEXexcCritical6 2 2 2 27" xfId="23858" xr:uid="{00000000-0005-0000-0000-0000A63D0000}"/>
    <cellStyle name="SAPBEXexcCritical6 2 2 2 3" xfId="2926" xr:uid="{00000000-0005-0000-0000-0000A73D0000}"/>
    <cellStyle name="SAPBEXexcCritical6 2 2 2 4" xfId="3828" xr:uid="{00000000-0005-0000-0000-0000A83D0000}"/>
    <cellStyle name="SAPBEXexcCritical6 2 2 2 5" xfId="4716" xr:uid="{00000000-0005-0000-0000-0000A93D0000}"/>
    <cellStyle name="SAPBEXexcCritical6 2 2 2 6" xfId="5605" xr:uid="{00000000-0005-0000-0000-0000AA3D0000}"/>
    <cellStyle name="SAPBEXexcCritical6 2 2 2 7" xfId="6499" xr:uid="{00000000-0005-0000-0000-0000AB3D0000}"/>
    <cellStyle name="SAPBEXexcCritical6 2 2 2 8" xfId="7222" xr:uid="{00000000-0005-0000-0000-0000AC3D0000}"/>
    <cellStyle name="SAPBEXexcCritical6 2 2 2 9" xfId="8201" xr:uid="{00000000-0005-0000-0000-0000AD3D0000}"/>
    <cellStyle name="SAPBEXexcCritical6 2 2 20" xfId="13172" xr:uid="{00000000-0005-0000-0000-0000AE3D0000}"/>
    <cellStyle name="SAPBEXexcCritical6 2 2 21" xfId="14062" xr:uid="{00000000-0005-0000-0000-0000AF3D0000}"/>
    <cellStyle name="SAPBEXexcCritical6 2 2 22" xfId="14949" xr:uid="{00000000-0005-0000-0000-0000B03D0000}"/>
    <cellStyle name="SAPBEXexcCritical6 2 2 23" xfId="15835" xr:uid="{00000000-0005-0000-0000-0000B13D0000}"/>
    <cellStyle name="SAPBEXexcCritical6 2 2 24" xfId="16718" xr:uid="{00000000-0005-0000-0000-0000B23D0000}"/>
    <cellStyle name="SAPBEXexcCritical6 2 2 25" xfId="17603" xr:uid="{00000000-0005-0000-0000-0000B33D0000}"/>
    <cellStyle name="SAPBEXexcCritical6 2 2 26" xfId="18479" xr:uid="{00000000-0005-0000-0000-0000B43D0000}"/>
    <cellStyle name="SAPBEXexcCritical6 2 2 27" xfId="19340" xr:uid="{00000000-0005-0000-0000-0000B53D0000}"/>
    <cellStyle name="SAPBEXexcCritical6 2 2 28" xfId="20208" xr:uid="{00000000-0005-0000-0000-0000B63D0000}"/>
    <cellStyle name="SAPBEXexcCritical6 2 2 29" xfId="21070" xr:uid="{00000000-0005-0000-0000-0000B73D0000}"/>
    <cellStyle name="SAPBEXexcCritical6 2 2 3" xfId="768" xr:uid="{00000000-0005-0000-0000-0000B83D0000}"/>
    <cellStyle name="SAPBEXexcCritical6 2 2 3 10" xfId="9091" xr:uid="{00000000-0005-0000-0000-0000B93D0000}"/>
    <cellStyle name="SAPBEXexcCritical6 2 2 3 11" xfId="9980" xr:uid="{00000000-0005-0000-0000-0000BA3D0000}"/>
    <cellStyle name="SAPBEXexcCritical6 2 2 3 12" xfId="10849" xr:uid="{00000000-0005-0000-0000-0000BB3D0000}"/>
    <cellStyle name="SAPBEXexcCritical6 2 2 3 13" xfId="11740" xr:uid="{00000000-0005-0000-0000-0000BC3D0000}"/>
    <cellStyle name="SAPBEXexcCritical6 2 2 3 14" xfId="12631" xr:uid="{00000000-0005-0000-0000-0000BD3D0000}"/>
    <cellStyle name="SAPBEXexcCritical6 2 2 3 15" xfId="13497" xr:uid="{00000000-0005-0000-0000-0000BE3D0000}"/>
    <cellStyle name="SAPBEXexcCritical6 2 2 3 16" xfId="14388" xr:uid="{00000000-0005-0000-0000-0000BF3D0000}"/>
    <cellStyle name="SAPBEXexcCritical6 2 2 3 17" xfId="15274" xr:uid="{00000000-0005-0000-0000-0000C03D0000}"/>
    <cellStyle name="SAPBEXexcCritical6 2 2 3 18" xfId="16158" xr:uid="{00000000-0005-0000-0000-0000C13D0000}"/>
    <cellStyle name="SAPBEXexcCritical6 2 2 3 19" xfId="17044" xr:uid="{00000000-0005-0000-0000-0000C23D0000}"/>
    <cellStyle name="SAPBEXexcCritical6 2 2 3 2" xfId="2209" xr:uid="{00000000-0005-0000-0000-0000C33D0000}"/>
    <cellStyle name="SAPBEXexcCritical6 2 2 3 2 2" xfId="24793" xr:uid="{00000000-0005-0000-0000-0000C43D0000}"/>
    <cellStyle name="SAPBEXexcCritical6 2 2 3 2 2 2" xfId="31509" xr:uid="{00000000-0005-0000-0000-0000C53D0000}"/>
    <cellStyle name="SAPBEXexcCritical6 2 2 3 2 2 2 2" xfId="31510" xr:uid="{00000000-0005-0000-0000-0000C63D0000}"/>
    <cellStyle name="SAPBEXexcCritical6 2 2 3 2 2 2 2 2" xfId="31511" xr:uid="{00000000-0005-0000-0000-0000C73D0000}"/>
    <cellStyle name="SAPBEXexcCritical6 2 2 3 2 2 2 3" xfId="31512" xr:uid="{00000000-0005-0000-0000-0000C83D0000}"/>
    <cellStyle name="SAPBEXexcCritical6 2 2 3 2 2 3" xfId="31513" xr:uid="{00000000-0005-0000-0000-0000C93D0000}"/>
    <cellStyle name="SAPBEXexcCritical6 2 2 3 2 2 3 2" xfId="31514" xr:uid="{00000000-0005-0000-0000-0000CA3D0000}"/>
    <cellStyle name="SAPBEXexcCritical6 2 2 3 2 2 3 2 2" xfId="31515" xr:uid="{00000000-0005-0000-0000-0000CB3D0000}"/>
    <cellStyle name="SAPBEXexcCritical6 2 2 3 2 2 4" xfId="31516" xr:uid="{00000000-0005-0000-0000-0000CC3D0000}"/>
    <cellStyle name="SAPBEXexcCritical6 2 2 3 2 2 4 2" xfId="31517" xr:uid="{00000000-0005-0000-0000-0000CD3D0000}"/>
    <cellStyle name="SAPBEXexcCritical6 2 2 3 2 3" xfId="31518" xr:uid="{00000000-0005-0000-0000-0000CE3D0000}"/>
    <cellStyle name="SAPBEXexcCritical6 2 2 3 2 3 2" xfId="31519" xr:uid="{00000000-0005-0000-0000-0000CF3D0000}"/>
    <cellStyle name="SAPBEXexcCritical6 2 2 3 2 3 2 2" xfId="31520" xr:uid="{00000000-0005-0000-0000-0000D03D0000}"/>
    <cellStyle name="SAPBEXexcCritical6 2 2 3 2 3 3" xfId="31521" xr:uid="{00000000-0005-0000-0000-0000D13D0000}"/>
    <cellStyle name="SAPBEXexcCritical6 2 2 3 2 4" xfId="31522" xr:uid="{00000000-0005-0000-0000-0000D23D0000}"/>
    <cellStyle name="SAPBEXexcCritical6 2 2 3 2 4 2" xfId="31523" xr:uid="{00000000-0005-0000-0000-0000D33D0000}"/>
    <cellStyle name="SAPBEXexcCritical6 2 2 3 2 4 2 2" xfId="31524" xr:uid="{00000000-0005-0000-0000-0000D43D0000}"/>
    <cellStyle name="SAPBEXexcCritical6 2 2 3 2 5" xfId="31525" xr:uid="{00000000-0005-0000-0000-0000D53D0000}"/>
    <cellStyle name="SAPBEXexcCritical6 2 2 3 2 5 2" xfId="31526" xr:uid="{00000000-0005-0000-0000-0000D63D0000}"/>
    <cellStyle name="SAPBEXexcCritical6 2 2 3 20" xfId="17924" xr:uid="{00000000-0005-0000-0000-0000D73D0000}"/>
    <cellStyle name="SAPBEXexcCritical6 2 2 3 21" xfId="18805" xr:uid="{00000000-0005-0000-0000-0000D83D0000}"/>
    <cellStyle name="SAPBEXexcCritical6 2 2 3 22" xfId="19663" xr:uid="{00000000-0005-0000-0000-0000D93D0000}"/>
    <cellStyle name="SAPBEXexcCritical6 2 2 3 23" xfId="20529" xr:uid="{00000000-0005-0000-0000-0000DA3D0000}"/>
    <cellStyle name="SAPBEXexcCritical6 2 2 3 24" xfId="21387" xr:uid="{00000000-0005-0000-0000-0000DB3D0000}"/>
    <cellStyle name="SAPBEXexcCritical6 2 2 3 25" xfId="22228" xr:uid="{00000000-0005-0000-0000-0000DC3D0000}"/>
    <cellStyle name="SAPBEXexcCritical6 2 2 3 26" xfId="23057" xr:uid="{00000000-0005-0000-0000-0000DD3D0000}"/>
    <cellStyle name="SAPBEXexcCritical6 2 2 3 27" xfId="23859" xr:uid="{00000000-0005-0000-0000-0000DE3D0000}"/>
    <cellStyle name="SAPBEXexcCritical6 2 2 3 3" xfId="2927" xr:uid="{00000000-0005-0000-0000-0000DF3D0000}"/>
    <cellStyle name="SAPBEXexcCritical6 2 2 3 4" xfId="3829" xr:uid="{00000000-0005-0000-0000-0000E03D0000}"/>
    <cellStyle name="SAPBEXexcCritical6 2 2 3 5" xfId="4717" xr:uid="{00000000-0005-0000-0000-0000E13D0000}"/>
    <cellStyle name="SAPBEXexcCritical6 2 2 3 6" xfId="5606" xr:uid="{00000000-0005-0000-0000-0000E23D0000}"/>
    <cellStyle name="SAPBEXexcCritical6 2 2 3 7" xfId="6500" xr:uid="{00000000-0005-0000-0000-0000E33D0000}"/>
    <cellStyle name="SAPBEXexcCritical6 2 2 3 8" xfId="7221" xr:uid="{00000000-0005-0000-0000-0000E43D0000}"/>
    <cellStyle name="SAPBEXexcCritical6 2 2 3 9" xfId="8202" xr:uid="{00000000-0005-0000-0000-0000E53D0000}"/>
    <cellStyle name="SAPBEXexcCritical6 2 2 30" xfId="21921" xr:uid="{00000000-0005-0000-0000-0000E63D0000}"/>
    <cellStyle name="SAPBEXexcCritical6 2 2 31" xfId="22753" xr:uid="{00000000-0005-0000-0000-0000E73D0000}"/>
    <cellStyle name="SAPBEXexcCritical6 2 2 32" xfId="23562" xr:uid="{00000000-0005-0000-0000-0000E83D0000}"/>
    <cellStyle name="SAPBEXexcCritical6 2 2 4" xfId="769" xr:uid="{00000000-0005-0000-0000-0000E93D0000}"/>
    <cellStyle name="SAPBEXexcCritical6 2 2 4 10" xfId="9092" xr:uid="{00000000-0005-0000-0000-0000EA3D0000}"/>
    <cellStyle name="SAPBEXexcCritical6 2 2 4 11" xfId="9981" xr:uid="{00000000-0005-0000-0000-0000EB3D0000}"/>
    <cellStyle name="SAPBEXexcCritical6 2 2 4 12" xfId="10850" xr:uid="{00000000-0005-0000-0000-0000EC3D0000}"/>
    <cellStyle name="SAPBEXexcCritical6 2 2 4 13" xfId="11741" xr:uid="{00000000-0005-0000-0000-0000ED3D0000}"/>
    <cellStyle name="SAPBEXexcCritical6 2 2 4 14" xfId="12632" xr:uid="{00000000-0005-0000-0000-0000EE3D0000}"/>
    <cellStyle name="SAPBEXexcCritical6 2 2 4 15" xfId="13498" xr:uid="{00000000-0005-0000-0000-0000EF3D0000}"/>
    <cellStyle name="SAPBEXexcCritical6 2 2 4 16" xfId="14389" xr:uid="{00000000-0005-0000-0000-0000F03D0000}"/>
    <cellStyle name="SAPBEXexcCritical6 2 2 4 17" xfId="15275" xr:uid="{00000000-0005-0000-0000-0000F13D0000}"/>
    <cellStyle name="SAPBEXexcCritical6 2 2 4 18" xfId="16159" xr:uid="{00000000-0005-0000-0000-0000F23D0000}"/>
    <cellStyle name="SAPBEXexcCritical6 2 2 4 19" xfId="17045" xr:uid="{00000000-0005-0000-0000-0000F33D0000}"/>
    <cellStyle name="SAPBEXexcCritical6 2 2 4 2" xfId="2210" xr:uid="{00000000-0005-0000-0000-0000F43D0000}"/>
    <cellStyle name="SAPBEXexcCritical6 2 2 4 2 2" xfId="24794" xr:uid="{00000000-0005-0000-0000-0000F53D0000}"/>
    <cellStyle name="SAPBEXexcCritical6 2 2 4 2 2 2" xfId="31527" xr:uid="{00000000-0005-0000-0000-0000F63D0000}"/>
    <cellStyle name="SAPBEXexcCritical6 2 2 4 2 2 2 2" xfId="31528" xr:uid="{00000000-0005-0000-0000-0000F73D0000}"/>
    <cellStyle name="SAPBEXexcCritical6 2 2 4 2 2 2 2 2" xfId="31529" xr:uid="{00000000-0005-0000-0000-0000F83D0000}"/>
    <cellStyle name="SAPBEXexcCritical6 2 2 4 2 2 2 3" xfId="31530" xr:uid="{00000000-0005-0000-0000-0000F93D0000}"/>
    <cellStyle name="SAPBEXexcCritical6 2 2 4 2 2 3" xfId="31531" xr:uid="{00000000-0005-0000-0000-0000FA3D0000}"/>
    <cellStyle name="SAPBEXexcCritical6 2 2 4 2 2 3 2" xfId="31532" xr:uid="{00000000-0005-0000-0000-0000FB3D0000}"/>
    <cellStyle name="SAPBEXexcCritical6 2 2 4 2 2 3 2 2" xfId="31533" xr:uid="{00000000-0005-0000-0000-0000FC3D0000}"/>
    <cellStyle name="SAPBEXexcCritical6 2 2 4 2 2 4" xfId="31534" xr:uid="{00000000-0005-0000-0000-0000FD3D0000}"/>
    <cellStyle name="SAPBEXexcCritical6 2 2 4 2 2 4 2" xfId="31535" xr:uid="{00000000-0005-0000-0000-0000FE3D0000}"/>
    <cellStyle name="SAPBEXexcCritical6 2 2 4 2 3" xfId="31536" xr:uid="{00000000-0005-0000-0000-0000FF3D0000}"/>
    <cellStyle name="SAPBEXexcCritical6 2 2 4 2 3 2" xfId="31537" xr:uid="{00000000-0005-0000-0000-0000003E0000}"/>
    <cellStyle name="SAPBEXexcCritical6 2 2 4 2 3 2 2" xfId="31538" xr:uid="{00000000-0005-0000-0000-0000013E0000}"/>
    <cellStyle name="SAPBEXexcCritical6 2 2 4 2 3 3" xfId="31539" xr:uid="{00000000-0005-0000-0000-0000023E0000}"/>
    <cellStyle name="SAPBEXexcCritical6 2 2 4 2 4" xfId="31540" xr:uid="{00000000-0005-0000-0000-0000033E0000}"/>
    <cellStyle name="SAPBEXexcCritical6 2 2 4 2 4 2" xfId="31541" xr:uid="{00000000-0005-0000-0000-0000043E0000}"/>
    <cellStyle name="SAPBEXexcCritical6 2 2 4 2 4 2 2" xfId="31542" xr:uid="{00000000-0005-0000-0000-0000053E0000}"/>
    <cellStyle name="SAPBEXexcCritical6 2 2 4 2 5" xfId="31543" xr:uid="{00000000-0005-0000-0000-0000063E0000}"/>
    <cellStyle name="SAPBEXexcCritical6 2 2 4 2 5 2" xfId="31544" xr:uid="{00000000-0005-0000-0000-0000073E0000}"/>
    <cellStyle name="SAPBEXexcCritical6 2 2 4 20" xfId="17925" xr:uid="{00000000-0005-0000-0000-0000083E0000}"/>
    <cellStyle name="SAPBEXexcCritical6 2 2 4 21" xfId="18806" xr:uid="{00000000-0005-0000-0000-0000093E0000}"/>
    <cellStyle name="SAPBEXexcCritical6 2 2 4 22" xfId="19664" xr:uid="{00000000-0005-0000-0000-00000A3E0000}"/>
    <cellStyle name="SAPBEXexcCritical6 2 2 4 23" xfId="20530" xr:uid="{00000000-0005-0000-0000-00000B3E0000}"/>
    <cellStyle name="SAPBEXexcCritical6 2 2 4 24" xfId="21388" xr:uid="{00000000-0005-0000-0000-00000C3E0000}"/>
    <cellStyle name="SAPBEXexcCritical6 2 2 4 25" xfId="22229" xr:uid="{00000000-0005-0000-0000-00000D3E0000}"/>
    <cellStyle name="SAPBEXexcCritical6 2 2 4 26" xfId="23058" xr:uid="{00000000-0005-0000-0000-00000E3E0000}"/>
    <cellStyle name="SAPBEXexcCritical6 2 2 4 27" xfId="23860" xr:uid="{00000000-0005-0000-0000-00000F3E0000}"/>
    <cellStyle name="SAPBEXexcCritical6 2 2 4 3" xfId="2928" xr:uid="{00000000-0005-0000-0000-0000103E0000}"/>
    <cellStyle name="SAPBEXexcCritical6 2 2 4 4" xfId="3830" xr:uid="{00000000-0005-0000-0000-0000113E0000}"/>
    <cellStyle name="SAPBEXexcCritical6 2 2 4 5" xfId="4718" xr:uid="{00000000-0005-0000-0000-0000123E0000}"/>
    <cellStyle name="SAPBEXexcCritical6 2 2 4 6" xfId="5607" xr:uid="{00000000-0005-0000-0000-0000133E0000}"/>
    <cellStyle name="SAPBEXexcCritical6 2 2 4 7" xfId="6501" xr:uid="{00000000-0005-0000-0000-0000143E0000}"/>
    <cellStyle name="SAPBEXexcCritical6 2 2 4 8" xfId="7220" xr:uid="{00000000-0005-0000-0000-0000153E0000}"/>
    <cellStyle name="SAPBEXexcCritical6 2 2 4 9" xfId="8203" xr:uid="{00000000-0005-0000-0000-0000163E0000}"/>
    <cellStyle name="SAPBEXexcCritical6 2 2 5" xfId="770" xr:uid="{00000000-0005-0000-0000-0000173E0000}"/>
    <cellStyle name="SAPBEXexcCritical6 2 2 5 10" xfId="9093" xr:uid="{00000000-0005-0000-0000-0000183E0000}"/>
    <cellStyle name="SAPBEXexcCritical6 2 2 5 11" xfId="9982" xr:uid="{00000000-0005-0000-0000-0000193E0000}"/>
    <cellStyle name="SAPBEXexcCritical6 2 2 5 12" xfId="10851" xr:uid="{00000000-0005-0000-0000-00001A3E0000}"/>
    <cellStyle name="SAPBEXexcCritical6 2 2 5 13" xfId="11742" xr:uid="{00000000-0005-0000-0000-00001B3E0000}"/>
    <cellStyle name="SAPBEXexcCritical6 2 2 5 14" xfId="12633" xr:uid="{00000000-0005-0000-0000-00001C3E0000}"/>
    <cellStyle name="SAPBEXexcCritical6 2 2 5 15" xfId="13499" xr:uid="{00000000-0005-0000-0000-00001D3E0000}"/>
    <cellStyle name="SAPBEXexcCritical6 2 2 5 16" xfId="14390" xr:uid="{00000000-0005-0000-0000-00001E3E0000}"/>
    <cellStyle name="SAPBEXexcCritical6 2 2 5 17" xfId="15276" xr:uid="{00000000-0005-0000-0000-00001F3E0000}"/>
    <cellStyle name="SAPBEXexcCritical6 2 2 5 18" xfId="16160" xr:uid="{00000000-0005-0000-0000-0000203E0000}"/>
    <cellStyle name="SAPBEXexcCritical6 2 2 5 19" xfId="17046" xr:uid="{00000000-0005-0000-0000-0000213E0000}"/>
    <cellStyle name="SAPBEXexcCritical6 2 2 5 2" xfId="2211" xr:uid="{00000000-0005-0000-0000-0000223E0000}"/>
    <cellStyle name="SAPBEXexcCritical6 2 2 5 2 2" xfId="24795" xr:uid="{00000000-0005-0000-0000-0000233E0000}"/>
    <cellStyle name="SAPBEXexcCritical6 2 2 5 2 2 2" xfId="31545" xr:uid="{00000000-0005-0000-0000-0000243E0000}"/>
    <cellStyle name="SAPBEXexcCritical6 2 2 5 2 2 2 2" xfId="31546" xr:uid="{00000000-0005-0000-0000-0000253E0000}"/>
    <cellStyle name="SAPBEXexcCritical6 2 2 5 2 2 2 2 2" xfId="31547" xr:uid="{00000000-0005-0000-0000-0000263E0000}"/>
    <cellStyle name="SAPBEXexcCritical6 2 2 5 2 2 2 3" xfId="31548" xr:uid="{00000000-0005-0000-0000-0000273E0000}"/>
    <cellStyle name="SAPBEXexcCritical6 2 2 5 2 2 3" xfId="31549" xr:uid="{00000000-0005-0000-0000-0000283E0000}"/>
    <cellStyle name="SAPBEXexcCritical6 2 2 5 2 2 3 2" xfId="31550" xr:uid="{00000000-0005-0000-0000-0000293E0000}"/>
    <cellStyle name="SAPBEXexcCritical6 2 2 5 2 2 3 2 2" xfId="31551" xr:uid="{00000000-0005-0000-0000-00002A3E0000}"/>
    <cellStyle name="SAPBEXexcCritical6 2 2 5 2 2 4" xfId="31552" xr:uid="{00000000-0005-0000-0000-00002B3E0000}"/>
    <cellStyle name="SAPBEXexcCritical6 2 2 5 2 2 4 2" xfId="31553" xr:uid="{00000000-0005-0000-0000-00002C3E0000}"/>
    <cellStyle name="SAPBEXexcCritical6 2 2 5 2 3" xfId="31554" xr:uid="{00000000-0005-0000-0000-00002D3E0000}"/>
    <cellStyle name="SAPBEXexcCritical6 2 2 5 2 3 2" xfId="31555" xr:uid="{00000000-0005-0000-0000-00002E3E0000}"/>
    <cellStyle name="SAPBEXexcCritical6 2 2 5 2 3 2 2" xfId="31556" xr:uid="{00000000-0005-0000-0000-00002F3E0000}"/>
    <cellStyle name="SAPBEXexcCritical6 2 2 5 2 3 3" xfId="31557" xr:uid="{00000000-0005-0000-0000-0000303E0000}"/>
    <cellStyle name="SAPBEXexcCritical6 2 2 5 2 4" xfId="31558" xr:uid="{00000000-0005-0000-0000-0000313E0000}"/>
    <cellStyle name="SAPBEXexcCritical6 2 2 5 2 4 2" xfId="31559" xr:uid="{00000000-0005-0000-0000-0000323E0000}"/>
    <cellStyle name="SAPBEXexcCritical6 2 2 5 2 4 2 2" xfId="31560" xr:uid="{00000000-0005-0000-0000-0000333E0000}"/>
    <cellStyle name="SAPBEXexcCritical6 2 2 5 2 5" xfId="31561" xr:uid="{00000000-0005-0000-0000-0000343E0000}"/>
    <cellStyle name="SAPBEXexcCritical6 2 2 5 2 5 2" xfId="31562" xr:uid="{00000000-0005-0000-0000-0000353E0000}"/>
    <cellStyle name="SAPBEXexcCritical6 2 2 5 20" xfId="17926" xr:uid="{00000000-0005-0000-0000-0000363E0000}"/>
    <cellStyle name="SAPBEXexcCritical6 2 2 5 21" xfId="18807" xr:uid="{00000000-0005-0000-0000-0000373E0000}"/>
    <cellStyle name="SAPBEXexcCritical6 2 2 5 22" xfId="19665" xr:uid="{00000000-0005-0000-0000-0000383E0000}"/>
    <cellStyle name="SAPBEXexcCritical6 2 2 5 23" xfId="20531" xr:uid="{00000000-0005-0000-0000-0000393E0000}"/>
    <cellStyle name="SAPBEXexcCritical6 2 2 5 24" xfId="21389" xr:uid="{00000000-0005-0000-0000-00003A3E0000}"/>
    <cellStyle name="SAPBEXexcCritical6 2 2 5 25" xfId="22230" xr:uid="{00000000-0005-0000-0000-00003B3E0000}"/>
    <cellStyle name="SAPBEXexcCritical6 2 2 5 26" xfId="23059" xr:uid="{00000000-0005-0000-0000-00003C3E0000}"/>
    <cellStyle name="SAPBEXexcCritical6 2 2 5 27" xfId="23861" xr:uid="{00000000-0005-0000-0000-00003D3E0000}"/>
    <cellStyle name="SAPBEXexcCritical6 2 2 5 3" xfId="2929" xr:uid="{00000000-0005-0000-0000-00003E3E0000}"/>
    <cellStyle name="SAPBEXexcCritical6 2 2 5 4" xfId="3831" xr:uid="{00000000-0005-0000-0000-00003F3E0000}"/>
    <cellStyle name="SAPBEXexcCritical6 2 2 5 5" xfId="4719" xr:uid="{00000000-0005-0000-0000-0000403E0000}"/>
    <cellStyle name="SAPBEXexcCritical6 2 2 5 6" xfId="5608" xr:uid="{00000000-0005-0000-0000-0000413E0000}"/>
    <cellStyle name="SAPBEXexcCritical6 2 2 5 7" xfId="6502" xr:uid="{00000000-0005-0000-0000-0000423E0000}"/>
    <cellStyle name="SAPBEXexcCritical6 2 2 5 8" xfId="7219" xr:uid="{00000000-0005-0000-0000-0000433E0000}"/>
    <cellStyle name="SAPBEXexcCritical6 2 2 5 9" xfId="8204" xr:uid="{00000000-0005-0000-0000-0000443E0000}"/>
    <cellStyle name="SAPBEXexcCritical6 2 2 6" xfId="771" xr:uid="{00000000-0005-0000-0000-0000453E0000}"/>
    <cellStyle name="SAPBEXexcCritical6 2 2 6 10" xfId="9094" xr:uid="{00000000-0005-0000-0000-0000463E0000}"/>
    <cellStyle name="SAPBEXexcCritical6 2 2 6 11" xfId="9983" xr:uid="{00000000-0005-0000-0000-0000473E0000}"/>
    <cellStyle name="SAPBEXexcCritical6 2 2 6 12" xfId="10852" xr:uid="{00000000-0005-0000-0000-0000483E0000}"/>
    <cellStyle name="SAPBEXexcCritical6 2 2 6 13" xfId="11743" xr:uid="{00000000-0005-0000-0000-0000493E0000}"/>
    <cellStyle name="SAPBEXexcCritical6 2 2 6 14" xfId="12634" xr:uid="{00000000-0005-0000-0000-00004A3E0000}"/>
    <cellStyle name="SAPBEXexcCritical6 2 2 6 15" xfId="13500" xr:uid="{00000000-0005-0000-0000-00004B3E0000}"/>
    <cellStyle name="SAPBEXexcCritical6 2 2 6 16" xfId="14391" xr:uid="{00000000-0005-0000-0000-00004C3E0000}"/>
    <cellStyle name="SAPBEXexcCritical6 2 2 6 17" xfId="15277" xr:uid="{00000000-0005-0000-0000-00004D3E0000}"/>
    <cellStyle name="SAPBEXexcCritical6 2 2 6 18" xfId="16161" xr:uid="{00000000-0005-0000-0000-00004E3E0000}"/>
    <cellStyle name="SAPBEXexcCritical6 2 2 6 19" xfId="17047" xr:uid="{00000000-0005-0000-0000-00004F3E0000}"/>
    <cellStyle name="SAPBEXexcCritical6 2 2 6 2" xfId="2212" xr:uid="{00000000-0005-0000-0000-0000503E0000}"/>
    <cellStyle name="SAPBEXexcCritical6 2 2 6 2 2" xfId="24796" xr:uid="{00000000-0005-0000-0000-0000513E0000}"/>
    <cellStyle name="SAPBEXexcCritical6 2 2 6 2 2 2" xfId="31563" xr:uid="{00000000-0005-0000-0000-0000523E0000}"/>
    <cellStyle name="SAPBEXexcCritical6 2 2 6 2 2 2 2" xfId="31564" xr:uid="{00000000-0005-0000-0000-0000533E0000}"/>
    <cellStyle name="SAPBEXexcCritical6 2 2 6 2 2 2 2 2" xfId="31565" xr:uid="{00000000-0005-0000-0000-0000543E0000}"/>
    <cellStyle name="SAPBEXexcCritical6 2 2 6 2 2 2 3" xfId="31566" xr:uid="{00000000-0005-0000-0000-0000553E0000}"/>
    <cellStyle name="SAPBEXexcCritical6 2 2 6 2 2 3" xfId="31567" xr:uid="{00000000-0005-0000-0000-0000563E0000}"/>
    <cellStyle name="SAPBEXexcCritical6 2 2 6 2 2 3 2" xfId="31568" xr:uid="{00000000-0005-0000-0000-0000573E0000}"/>
    <cellStyle name="SAPBEXexcCritical6 2 2 6 2 2 3 2 2" xfId="31569" xr:uid="{00000000-0005-0000-0000-0000583E0000}"/>
    <cellStyle name="SAPBEXexcCritical6 2 2 6 2 2 4" xfId="31570" xr:uid="{00000000-0005-0000-0000-0000593E0000}"/>
    <cellStyle name="SAPBEXexcCritical6 2 2 6 2 2 4 2" xfId="31571" xr:uid="{00000000-0005-0000-0000-00005A3E0000}"/>
    <cellStyle name="SAPBEXexcCritical6 2 2 6 2 3" xfId="31572" xr:uid="{00000000-0005-0000-0000-00005B3E0000}"/>
    <cellStyle name="SAPBEXexcCritical6 2 2 6 2 3 2" xfId="31573" xr:uid="{00000000-0005-0000-0000-00005C3E0000}"/>
    <cellStyle name="SAPBEXexcCritical6 2 2 6 2 3 2 2" xfId="31574" xr:uid="{00000000-0005-0000-0000-00005D3E0000}"/>
    <cellStyle name="SAPBEXexcCritical6 2 2 6 2 3 3" xfId="31575" xr:uid="{00000000-0005-0000-0000-00005E3E0000}"/>
    <cellStyle name="SAPBEXexcCritical6 2 2 6 2 4" xfId="31576" xr:uid="{00000000-0005-0000-0000-00005F3E0000}"/>
    <cellStyle name="SAPBEXexcCritical6 2 2 6 2 4 2" xfId="31577" xr:uid="{00000000-0005-0000-0000-0000603E0000}"/>
    <cellStyle name="SAPBEXexcCritical6 2 2 6 2 4 2 2" xfId="31578" xr:uid="{00000000-0005-0000-0000-0000613E0000}"/>
    <cellStyle name="SAPBEXexcCritical6 2 2 6 2 5" xfId="31579" xr:uid="{00000000-0005-0000-0000-0000623E0000}"/>
    <cellStyle name="SAPBEXexcCritical6 2 2 6 2 5 2" xfId="31580" xr:uid="{00000000-0005-0000-0000-0000633E0000}"/>
    <cellStyle name="SAPBEXexcCritical6 2 2 6 20" xfId="17927" xr:uid="{00000000-0005-0000-0000-0000643E0000}"/>
    <cellStyle name="SAPBEXexcCritical6 2 2 6 21" xfId="18808" xr:uid="{00000000-0005-0000-0000-0000653E0000}"/>
    <cellStyle name="SAPBEXexcCritical6 2 2 6 22" xfId="19666" xr:uid="{00000000-0005-0000-0000-0000663E0000}"/>
    <cellStyle name="SAPBEXexcCritical6 2 2 6 23" xfId="20532" xr:uid="{00000000-0005-0000-0000-0000673E0000}"/>
    <cellStyle name="SAPBEXexcCritical6 2 2 6 24" xfId="21390" xr:uid="{00000000-0005-0000-0000-0000683E0000}"/>
    <cellStyle name="SAPBEXexcCritical6 2 2 6 25" xfId="22231" xr:uid="{00000000-0005-0000-0000-0000693E0000}"/>
    <cellStyle name="SAPBEXexcCritical6 2 2 6 26" xfId="23060" xr:uid="{00000000-0005-0000-0000-00006A3E0000}"/>
    <cellStyle name="SAPBEXexcCritical6 2 2 6 27" xfId="23862" xr:uid="{00000000-0005-0000-0000-00006B3E0000}"/>
    <cellStyle name="SAPBEXexcCritical6 2 2 6 3" xfId="2930" xr:uid="{00000000-0005-0000-0000-00006C3E0000}"/>
    <cellStyle name="SAPBEXexcCritical6 2 2 6 4" xfId="3832" xr:uid="{00000000-0005-0000-0000-00006D3E0000}"/>
    <cellStyle name="SAPBEXexcCritical6 2 2 6 5" xfId="4720" xr:uid="{00000000-0005-0000-0000-00006E3E0000}"/>
    <cellStyle name="SAPBEXexcCritical6 2 2 6 6" xfId="5609" xr:uid="{00000000-0005-0000-0000-00006F3E0000}"/>
    <cellStyle name="SAPBEXexcCritical6 2 2 6 7" xfId="6503" xr:uid="{00000000-0005-0000-0000-0000703E0000}"/>
    <cellStyle name="SAPBEXexcCritical6 2 2 6 8" xfId="7218" xr:uid="{00000000-0005-0000-0000-0000713E0000}"/>
    <cellStyle name="SAPBEXexcCritical6 2 2 6 9" xfId="8205" xr:uid="{00000000-0005-0000-0000-0000723E0000}"/>
    <cellStyle name="SAPBEXexcCritical6 2 2 7" xfId="1879" xr:uid="{00000000-0005-0000-0000-0000733E0000}"/>
    <cellStyle name="SAPBEXexcCritical6 2 2 7 2" xfId="24797" xr:uid="{00000000-0005-0000-0000-0000743E0000}"/>
    <cellStyle name="SAPBEXexcCritical6 2 2 7 2 2" xfId="31581" xr:uid="{00000000-0005-0000-0000-0000753E0000}"/>
    <cellStyle name="SAPBEXexcCritical6 2 2 7 2 2 2" xfId="31582" xr:uid="{00000000-0005-0000-0000-0000763E0000}"/>
    <cellStyle name="SAPBEXexcCritical6 2 2 7 2 2 2 2" xfId="31583" xr:uid="{00000000-0005-0000-0000-0000773E0000}"/>
    <cellStyle name="SAPBEXexcCritical6 2 2 7 2 2 3" xfId="31584" xr:uid="{00000000-0005-0000-0000-0000783E0000}"/>
    <cellStyle name="SAPBEXexcCritical6 2 2 7 2 3" xfId="31585" xr:uid="{00000000-0005-0000-0000-0000793E0000}"/>
    <cellStyle name="SAPBEXexcCritical6 2 2 7 2 3 2" xfId="31586" xr:uid="{00000000-0005-0000-0000-00007A3E0000}"/>
    <cellStyle name="SAPBEXexcCritical6 2 2 7 2 3 2 2" xfId="31587" xr:uid="{00000000-0005-0000-0000-00007B3E0000}"/>
    <cellStyle name="SAPBEXexcCritical6 2 2 7 2 4" xfId="31588" xr:uid="{00000000-0005-0000-0000-00007C3E0000}"/>
    <cellStyle name="SAPBEXexcCritical6 2 2 7 2 4 2" xfId="31589" xr:uid="{00000000-0005-0000-0000-00007D3E0000}"/>
    <cellStyle name="SAPBEXexcCritical6 2 2 7 3" xfId="31590" xr:uid="{00000000-0005-0000-0000-00007E3E0000}"/>
    <cellStyle name="SAPBEXexcCritical6 2 2 7 3 2" xfId="31591" xr:uid="{00000000-0005-0000-0000-00007F3E0000}"/>
    <cellStyle name="SAPBEXexcCritical6 2 2 7 3 2 2" xfId="31592" xr:uid="{00000000-0005-0000-0000-0000803E0000}"/>
    <cellStyle name="SAPBEXexcCritical6 2 2 7 3 3" xfId="31593" xr:uid="{00000000-0005-0000-0000-0000813E0000}"/>
    <cellStyle name="SAPBEXexcCritical6 2 2 7 4" xfId="31594" xr:uid="{00000000-0005-0000-0000-0000823E0000}"/>
    <cellStyle name="SAPBEXexcCritical6 2 2 7 4 2" xfId="31595" xr:uid="{00000000-0005-0000-0000-0000833E0000}"/>
    <cellStyle name="SAPBEXexcCritical6 2 2 7 4 2 2" xfId="31596" xr:uid="{00000000-0005-0000-0000-0000843E0000}"/>
    <cellStyle name="SAPBEXexcCritical6 2 2 7 5" xfId="31597" xr:uid="{00000000-0005-0000-0000-0000853E0000}"/>
    <cellStyle name="SAPBEXexcCritical6 2 2 7 5 2" xfId="31598" xr:uid="{00000000-0005-0000-0000-0000863E0000}"/>
    <cellStyle name="SAPBEXexcCritical6 2 2 8" xfId="2665" xr:uid="{00000000-0005-0000-0000-0000873E0000}"/>
    <cellStyle name="SAPBEXexcCritical6 2 2 9" xfId="3496" xr:uid="{00000000-0005-0000-0000-0000883E0000}"/>
    <cellStyle name="SAPBEXexcCritical6 2 20" xfId="7610" xr:uid="{00000000-0005-0000-0000-0000893E0000}"/>
    <cellStyle name="SAPBEXexcCritical6 2 21" xfId="9611" xr:uid="{00000000-0005-0000-0000-00008A3E0000}"/>
    <cellStyle name="SAPBEXexcCritical6 2 22" xfId="10470" xr:uid="{00000000-0005-0000-0000-00008B3E0000}"/>
    <cellStyle name="SAPBEXexcCritical6 2 23" xfId="12356" xr:uid="{00000000-0005-0000-0000-00008C3E0000}"/>
    <cellStyle name="SAPBEXexcCritical6 2 24" xfId="13927" xr:uid="{00000000-0005-0000-0000-00008D3E0000}"/>
    <cellStyle name="SAPBEXexcCritical6 2 25" xfId="14818" xr:uid="{00000000-0005-0000-0000-00008E3E0000}"/>
    <cellStyle name="SAPBEXexcCritical6 2 26" xfId="15704" xr:uid="{00000000-0005-0000-0000-00008F3E0000}"/>
    <cellStyle name="SAPBEXexcCritical6 2 27" xfId="11331" xr:uid="{00000000-0005-0000-0000-0000903E0000}"/>
    <cellStyle name="SAPBEXexcCritical6 2 28" xfId="14917" xr:uid="{00000000-0005-0000-0000-0000913E0000}"/>
    <cellStyle name="SAPBEXexcCritical6 2 29" xfId="15758" xr:uid="{00000000-0005-0000-0000-0000923E0000}"/>
    <cellStyle name="SAPBEXexcCritical6 2 3" xfId="772" xr:uid="{00000000-0005-0000-0000-0000933E0000}"/>
    <cellStyle name="SAPBEXexcCritical6 2 3 10" xfId="9095" xr:uid="{00000000-0005-0000-0000-0000943E0000}"/>
    <cellStyle name="SAPBEXexcCritical6 2 3 11" xfId="9984" xr:uid="{00000000-0005-0000-0000-0000953E0000}"/>
    <cellStyle name="SAPBEXexcCritical6 2 3 12" xfId="10853" xr:uid="{00000000-0005-0000-0000-0000963E0000}"/>
    <cellStyle name="SAPBEXexcCritical6 2 3 13" xfId="11744" xr:uid="{00000000-0005-0000-0000-0000973E0000}"/>
    <cellStyle name="SAPBEXexcCritical6 2 3 14" xfId="12635" xr:uid="{00000000-0005-0000-0000-0000983E0000}"/>
    <cellStyle name="SAPBEXexcCritical6 2 3 15" xfId="13501" xr:uid="{00000000-0005-0000-0000-0000993E0000}"/>
    <cellStyle name="SAPBEXexcCritical6 2 3 16" xfId="14392" xr:uid="{00000000-0005-0000-0000-00009A3E0000}"/>
    <cellStyle name="SAPBEXexcCritical6 2 3 17" xfId="15278" xr:uid="{00000000-0005-0000-0000-00009B3E0000}"/>
    <cellStyle name="SAPBEXexcCritical6 2 3 18" xfId="16162" xr:uid="{00000000-0005-0000-0000-00009C3E0000}"/>
    <cellStyle name="SAPBEXexcCritical6 2 3 19" xfId="17048" xr:uid="{00000000-0005-0000-0000-00009D3E0000}"/>
    <cellStyle name="SAPBEXexcCritical6 2 3 2" xfId="2213" xr:uid="{00000000-0005-0000-0000-00009E3E0000}"/>
    <cellStyle name="SAPBEXexcCritical6 2 3 2 2" xfId="24798" xr:uid="{00000000-0005-0000-0000-00009F3E0000}"/>
    <cellStyle name="SAPBEXexcCritical6 2 3 2 2 2" xfId="31599" xr:uid="{00000000-0005-0000-0000-0000A03E0000}"/>
    <cellStyle name="SAPBEXexcCritical6 2 3 2 2 2 2" xfId="31600" xr:uid="{00000000-0005-0000-0000-0000A13E0000}"/>
    <cellStyle name="SAPBEXexcCritical6 2 3 2 2 2 2 2" xfId="31601" xr:uid="{00000000-0005-0000-0000-0000A23E0000}"/>
    <cellStyle name="SAPBEXexcCritical6 2 3 2 2 2 3" xfId="31602" xr:uid="{00000000-0005-0000-0000-0000A33E0000}"/>
    <cellStyle name="SAPBEXexcCritical6 2 3 2 2 3" xfId="31603" xr:uid="{00000000-0005-0000-0000-0000A43E0000}"/>
    <cellStyle name="SAPBEXexcCritical6 2 3 2 2 3 2" xfId="31604" xr:uid="{00000000-0005-0000-0000-0000A53E0000}"/>
    <cellStyle name="SAPBEXexcCritical6 2 3 2 2 3 2 2" xfId="31605" xr:uid="{00000000-0005-0000-0000-0000A63E0000}"/>
    <cellStyle name="SAPBEXexcCritical6 2 3 2 2 4" xfId="31606" xr:uid="{00000000-0005-0000-0000-0000A73E0000}"/>
    <cellStyle name="SAPBEXexcCritical6 2 3 2 2 4 2" xfId="31607" xr:uid="{00000000-0005-0000-0000-0000A83E0000}"/>
    <cellStyle name="SAPBEXexcCritical6 2 3 2 3" xfId="31608" xr:uid="{00000000-0005-0000-0000-0000A93E0000}"/>
    <cellStyle name="SAPBEXexcCritical6 2 3 2 3 2" xfId="31609" xr:uid="{00000000-0005-0000-0000-0000AA3E0000}"/>
    <cellStyle name="SAPBEXexcCritical6 2 3 2 3 2 2" xfId="31610" xr:uid="{00000000-0005-0000-0000-0000AB3E0000}"/>
    <cellStyle name="SAPBEXexcCritical6 2 3 2 3 3" xfId="31611" xr:uid="{00000000-0005-0000-0000-0000AC3E0000}"/>
    <cellStyle name="SAPBEXexcCritical6 2 3 2 4" xfId="31612" xr:uid="{00000000-0005-0000-0000-0000AD3E0000}"/>
    <cellStyle name="SAPBEXexcCritical6 2 3 2 4 2" xfId="31613" xr:uid="{00000000-0005-0000-0000-0000AE3E0000}"/>
    <cellStyle name="SAPBEXexcCritical6 2 3 2 4 2 2" xfId="31614" xr:uid="{00000000-0005-0000-0000-0000AF3E0000}"/>
    <cellStyle name="SAPBEXexcCritical6 2 3 2 5" xfId="31615" xr:uid="{00000000-0005-0000-0000-0000B03E0000}"/>
    <cellStyle name="SAPBEXexcCritical6 2 3 2 5 2" xfId="31616" xr:uid="{00000000-0005-0000-0000-0000B13E0000}"/>
    <cellStyle name="SAPBEXexcCritical6 2 3 20" xfId="17928" xr:uid="{00000000-0005-0000-0000-0000B23E0000}"/>
    <cellStyle name="SAPBEXexcCritical6 2 3 21" xfId="18809" xr:uid="{00000000-0005-0000-0000-0000B33E0000}"/>
    <cellStyle name="SAPBEXexcCritical6 2 3 22" xfId="19667" xr:uid="{00000000-0005-0000-0000-0000B43E0000}"/>
    <cellStyle name="SAPBEXexcCritical6 2 3 23" xfId="20533" xr:uid="{00000000-0005-0000-0000-0000B53E0000}"/>
    <cellStyle name="SAPBEXexcCritical6 2 3 24" xfId="21391" xr:uid="{00000000-0005-0000-0000-0000B63E0000}"/>
    <cellStyle name="SAPBEXexcCritical6 2 3 25" xfId="22232" xr:uid="{00000000-0005-0000-0000-0000B73E0000}"/>
    <cellStyle name="SAPBEXexcCritical6 2 3 26" xfId="23061" xr:uid="{00000000-0005-0000-0000-0000B83E0000}"/>
    <cellStyle name="SAPBEXexcCritical6 2 3 27" xfId="23863" xr:uid="{00000000-0005-0000-0000-0000B93E0000}"/>
    <cellStyle name="SAPBEXexcCritical6 2 3 3" xfId="2931" xr:uid="{00000000-0005-0000-0000-0000BA3E0000}"/>
    <cellStyle name="SAPBEXexcCritical6 2 3 4" xfId="3833" xr:uid="{00000000-0005-0000-0000-0000BB3E0000}"/>
    <cellStyle name="SAPBEXexcCritical6 2 3 5" xfId="4721" xr:uid="{00000000-0005-0000-0000-0000BC3E0000}"/>
    <cellStyle name="SAPBEXexcCritical6 2 3 6" xfId="5610" xr:uid="{00000000-0005-0000-0000-0000BD3E0000}"/>
    <cellStyle name="SAPBEXexcCritical6 2 3 7" xfId="6504" xr:uid="{00000000-0005-0000-0000-0000BE3E0000}"/>
    <cellStyle name="SAPBEXexcCritical6 2 3 8" xfId="7217" xr:uid="{00000000-0005-0000-0000-0000BF3E0000}"/>
    <cellStyle name="SAPBEXexcCritical6 2 3 9" xfId="8206" xr:uid="{00000000-0005-0000-0000-0000C03E0000}"/>
    <cellStyle name="SAPBEXexcCritical6 2 30" xfId="18533" xr:uid="{00000000-0005-0000-0000-0000C13E0000}"/>
    <cellStyle name="SAPBEXexcCritical6 2 31" xfId="20093" xr:uid="{00000000-0005-0000-0000-0000C23E0000}"/>
    <cellStyle name="SAPBEXexcCritical6 2 32" xfId="20959" xr:uid="{00000000-0005-0000-0000-0000C33E0000}"/>
    <cellStyle name="SAPBEXexcCritical6 2 4" xfId="773" xr:uid="{00000000-0005-0000-0000-0000C43E0000}"/>
    <cellStyle name="SAPBEXexcCritical6 2 4 10" xfId="9096" xr:uid="{00000000-0005-0000-0000-0000C53E0000}"/>
    <cellStyle name="SAPBEXexcCritical6 2 4 11" xfId="9985" xr:uid="{00000000-0005-0000-0000-0000C63E0000}"/>
    <cellStyle name="SAPBEXexcCritical6 2 4 12" xfId="10854" xr:uid="{00000000-0005-0000-0000-0000C73E0000}"/>
    <cellStyle name="SAPBEXexcCritical6 2 4 13" xfId="11745" xr:uid="{00000000-0005-0000-0000-0000C83E0000}"/>
    <cellStyle name="SAPBEXexcCritical6 2 4 14" xfId="12636" xr:uid="{00000000-0005-0000-0000-0000C93E0000}"/>
    <cellStyle name="SAPBEXexcCritical6 2 4 15" xfId="13502" xr:uid="{00000000-0005-0000-0000-0000CA3E0000}"/>
    <cellStyle name="SAPBEXexcCritical6 2 4 16" xfId="14393" xr:uid="{00000000-0005-0000-0000-0000CB3E0000}"/>
    <cellStyle name="SAPBEXexcCritical6 2 4 17" xfId="15279" xr:uid="{00000000-0005-0000-0000-0000CC3E0000}"/>
    <cellStyle name="SAPBEXexcCritical6 2 4 18" xfId="16163" xr:uid="{00000000-0005-0000-0000-0000CD3E0000}"/>
    <cellStyle name="SAPBEXexcCritical6 2 4 19" xfId="17049" xr:uid="{00000000-0005-0000-0000-0000CE3E0000}"/>
    <cellStyle name="SAPBEXexcCritical6 2 4 2" xfId="2214" xr:uid="{00000000-0005-0000-0000-0000CF3E0000}"/>
    <cellStyle name="SAPBEXexcCritical6 2 4 2 2" xfId="24799" xr:uid="{00000000-0005-0000-0000-0000D03E0000}"/>
    <cellStyle name="SAPBEXexcCritical6 2 4 2 2 2" xfId="31617" xr:uid="{00000000-0005-0000-0000-0000D13E0000}"/>
    <cellStyle name="SAPBEXexcCritical6 2 4 2 2 2 2" xfId="31618" xr:uid="{00000000-0005-0000-0000-0000D23E0000}"/>
    <cellStyle name="SAPBEXexcCritical6 2 4 2 2 2 2 2" xfId="31619" xr:uid="{00000000-0005-0000-0000-0000D33E0000}"/>
    <cellStyle name="SAPBEXexcCritical6 2 4 2 2 2 3" xfId="31620" xr:uid="{00000000-0005-0000-0000-0000D43E0000}"/>
    <cellStyle name="SAPBEXexcCritical6 2 4 2 2 3" xfId="31621" xr:uid="{00000000-0005-0000-0000-0000D53E0000}"/>
    <cellStyle name="SAPBEXexcCritical6 2 4 2 2 3 2" xfId="31622" xr:uid="{00000000-0005-0000-0000-0000D63E0000}"/>
    <cellStyle name="SAPBEXexcCritical6 2 4 2 2 3 2 2" xfId="31623" xr:uid="{00000000-0005-0000-0000-0000D73E0000}"/>
    <cellStyle name="SAPBEXexcCritical6 2 4 2 2 4" xfId="31624" xr:uid="{00000000-0005-0000-0000-0000D83E0000}"/>
    <cellStyle name="SAPBEXexcCritical6 2 4 2 2 4 2" xfId="31625" xr:uid="{00000000-0005-0000-0000-0000D93E0000}"/>
    <cellStyle name="SAPBEXexcCritical6 2 4 2 3" xfId="31626" xr:uid="{00000000-0005-0000-0000-0000DA3E0000}"/>
    <cellStyle name="SAPBEXexcCritical6 2 4 2 3 2" xfId="31627" xr:uid="{00000000-0005-0000-0000-0000DB3E0000}"/>
    <cellStyle name="SAPBEXexcCritical6 2 4 2 3 2 2" xfId="31628" xr:uid="{00000000-0005-0000-0000-0000DC3E0000}"/>
    <cellStyle name="SAPBEXexcCritical6 2 4 2 3 3" xfId="31629" xr:uid="{00000000-0005-0000-0000-0000DD3E0000}"/>
    <cellStyle name="SAPBEXexcCritical6 2 4 2 4" xfId="31630" xr:uid="{00000000-0005-0000-0000-0000DE3E0000}"/>
    <cellStyle name="SAPBEXexcCritical6 2 4 2 4 2" xfId="31631" xr:uid="{00000000-0005-0000-0000-0000DF3E0000}"/>
    <cellStyle name="SAPBEXexcCritical6 2 4 2 4 2 2" xfId="31632" xr:uid="{00000000-0005-0000-0000-0000E03E0000}"/>
    <cellStyle name="SAPBEXexcCritical6 2 4 2 5" xfId="31633" xr:uid="{00000000-0005-0000-0000-0000E13E0000}"/>
    <cellStyle name="SAPBEXexcCritical6 2 4 2 5 2" xfId="31634" xr:uid="{00000000-0005-0000-0000-0000E23E0000}"/>
    <cellStyle name="SAPBEXexcCritical6 2 4 20" xfId="17929" xr:uid="{00000000-0005-0000-0000-0000E33E0000}"/>
    <cellStyle name="SAPBEXexcCritical6 2 4 21" xfId="18810" xr:uid="{00000000-0005-0000-0000-0000E43E0000}"/>
    <cellStyle name="SAPBEXexcCritical6 2 4 22" xfId="19668" xr:uid="{00000000-0005-0000-0000-0000E53E0000}"/>
    <cellStyle name="SAPBEXexcCritical6 2 4 23" xfId="20534" xr:uid="{00000000-0005-0000-0000-0000E63E0000}"/>
    <cellStyle name="SAPBEXexcCritical6 2 4 24" xfId="21392" xr:uid="{00000000-0005-0000-0000-0000E73E0000}"/>
    <cellStyle name="SAPBEXexcCritical6 2 4 25" xfId="22233" xr:uid="{00000000-0005-0000-0000-0000E83E0000}"/>
    <cellStyle name="SAPBEXexcCritical6 2 4 26" xfId="23062" xr:uid="{00000000-0005-0000-0000-0000E93E0000}"/>
    <cellStyle name="SAPBEXexcCritical6 2 4 27" xfId="23864" xr:uid="{00000000-0005-0000-0000-0000EA3E0000}"/>
    <cellStyle name="SAPBEXexcCritical6 2 4 3" xfId="2932" xr:uid="{00000000-0005-0000-0000-0000EB3E0000}"/>
    <cellStyle name="SAPBEXexcCritical6 2 4 4" xfId="3834" xr:uid="{00000000-0005-0000-0000-0000EC3E0000}"/>
    <cellStyle name="SAPBEXexcCritical6 2 4 5" xfId="4722" xr:uid="{00000000-0005-0000-0000-0000ED3E0000}"/>
    <cellStyle name="SAPBEXexcCritical6 2 4 6" xfId="5611" xr:uid="{00000000-0005-0000-0000-0000EE3E0000}"/>
    <cellStyle name="SAPBEXexcCritical6 2 4 7" xfId="6505" xr:uid="{00000000-0005-0000-0000-0000EF3E0000}"/>
    <cellStyle name="SAPBEXexcCritical6 2 4 8" xfId="7216" xr:uid="{00000000-0005-0000-0000-0000F03E0000}"/>
    <cellStyle name="SAPBEXexcCritical6 2 4 9" xfId="8207" xr:uid="{00000000-0005-0000-0000-0000F13E0000}"/>
    <cellStyle name="SAPBEXexcCritical6 2 5" xfId="774" xr:uid="{00000000-0005-0000-0000-0000F23E0000}"/>
    <cellStyle name="SAPBEXexcCritical6 2 5 10" xfId="9097" xr:uid="{00000000-0005-0000-0000-0000F33E0000}"/>
    <cellStyle name="SAPBEXexcCritical6 2 5 11" xfId="9986" xr:uid="{00000000-0005-0000-0000-0000F43E0000}"/>
    <cellStyle name="SAPBEXexcCritical6 2 5 12" xfId="10855" xr:uid="{00000000-0005-0000-0000-0000F53E0000}"/>
    <cellStyle name="SAPBEXexcCritical6 2 5 13" xfId="11746" xr:uid="{00000000-0005-0000-0000-0000F63E0000}"/>
    <cellStyle name="SAPBEXexcCritical6 2 5 14" xfId="12637" xr:uid="{00000000-0005-0000-0000-0000F73E0000}"/>
    <cellStyle name="SAPBEXexcCritical6 2 5 15" xfId="13503" xr:uid="{00000000-0005-0000-0000-0000F83E0000}"/>
    <cellStyle name="SAPBEXexcCritical6 2 5 16" xfId="14394" xr:uid="{00000000-0005-0000-0000-0000F93E0000}"/>
    <cellStyle name="SAPBEXexcCritical6 2 5 17" xfId="15280" xr:uid="{00000000-0005-0000-0000-0000FA3E0000}"/>
    <cellStyle name="SAPBEXexcCritical6 2 5 18" xfId="16164" xr:uid="{00000000-0005-0000-0000-0000FB3E0000}"/>
    <cellStyle name="SAPBEXexcCritical6 2 5 19" xfId="17050" xr:uid="{00000000-0005-0000-0000-0000FC3E0000}"/>
    <cellStyle name="SAPBEXexcCritical6 2 5 2" xfId="2215" xr:uid="{00000000-0005-0000-0000-0000FD3E0000}"/>
    <cellStyle name="SAPBEXexcCritical6 2 5 2 2" xfId="24800" xr:uid="{00000000-0005-0000-0000-0000FE3E0000}"/>
    <cellStyle name="SAPBEXexcCritical6 2 5 2 2 2" xfId="31635" xr:uid="{00000000-0005-0000-0000-0000FF3E0000}"/>
    <cellStyle name="SAPBEXexcCritical6 2 5 2 2 2 2" xfId="31636" xr:uid="{00000000-0005-0000-0000-0000003F0000}"/>
    <cellStyle name="SAPBEXexcCritical6 2 5 2 2 2 2 2" xfId="31637" xr:uid="{00000000-0005-0000-0000-0000013F0000}"/>
    <cellStyle name="SAPBEXexcCritical6 2 5 2 2 2 3" xfId="31638" xr:uid="{00000000-0005-0000-0000-0000023F0000}"/>
    <cellStyle name="SAPBEXexcCritical6 2 5 2 2 3" xfId="31639" xr:uid="{00000000-0005-0000-0000-0000033F0000}"/>
    <cellStyle name="SAPBEXexcCritical6 2 5 2 2 3 2" xfId="31640" xr:uid="{00000000-0005-0000-0000-0000043F0000}"/>
    <cellStyle name="SAPBEXexcCritical6 2 5 2 2 3 2 2" xfId="31641" xr:uid="{00000000-0005-0000-0000-0000053F0000}"/>
    <cellStyle name="SAPBEXexcCritical6 2 5 2 2 4" xfId="31642" xr:uid="{00000000-0005-0000-0000-0000063F0000}"/>
    <cellStyle name="SAPBEXexcCritical6 2 5 2 2 4 2" xfId="31643" xr:uid="{00000000-0005-0000-0000-0000073F0000}"/>
    <cellStyle name="SAPBEXexcCritical6 2 5 2 3" xfId="31644" xr:uid="{00000000-0005-0000-0000-0000083F0000}"/>
    <cellStyle name="SAPBEXexcCritical6 2 5 2 3 2" xfId="31645" xr:uid="{00000000-0005-0000-0000-0000093F0000}"/>
    <cellStyle name="SAPBEXexcCritical6 2 5 2 3 2 2" xfId="31646" xr:uid="{00000000-0005-0000-0000-00000A3F0000}"/>
    <cellStyle name="SAPBEXexcCritical6 2 5 2 3 3" xfId="31647" xr:uid="{00000000-0005-0000-0000-00000B3F0000}"/>
    <cellStyle name="SAPBEXexcCritical6 2 5 2 4" xfId="31648" xr:uid="{00000000-0005-0000-0000-00000C3F0000}"/>
    <cellStyle name="SAPBEXexcCritical6 2 5 2 4 2" xfId="31649" xr:uid="{00000000-0005-0000-0000-00000D3F0000}"/>
    <cellStyle name="SAPBEXexcCritical6 2 5 2 4 2 2" xfId="31650" xr:uid="{00000000-0005-0000-0000-00000E3F0000}"/>
    <cellStyle name="SAPBEXexcCritical6 2 5 2 5" xfId="31651" xr:uid="{00000000-0005-0000-0000-00000F3F0000}"/>
    <cellStyle name="SAPBEXexcCritical6 2 5 2 5 2" xfId="31652" xr:uid="{00000000-0005-0000-0000-0000103F0000}"/>
    <cellStyle name="SAPBEXexcCritical6 2 5 20" xfId="17930" xr:uid="{00000000-0005-0000-0000-0000113F0000}"/>
    <cellStyle name="SAPBEXexcCritical6 2 5 21" xfId="18811" xr:uid="{00000000-0005-0000-0000-0000123F0000}"/>
    <cellStyle name="SAPBEXexcCritical6 2 5 22" xfId="19669" xr:uid="{00000000-0005-0000-0000-0000133F0000}"/>
    <cellStyle name="SAPBEXexcCritical6 2 5 23" xfId="20535" xr:uid="{00000000-0005-0000-0000-0000143F0000}"/>
    <cellStyle name="SAPBEXexcCritical6 2 5 24" xfId="21393" xr:uid="{00000000-0005-0000-0000-0000153F0000}"/>
    <cellStyle name="SAPBEXexcCritical6 2 5 25" xfId="22234" xr:uid="{00000000-0005-0000-0000-0000163F0000}"/>
    <cellStyle name="SAPBEXexcCritical6 2 5 26" xfId="23063" xr:uid="{00000000-0005-0000-0000-0000173F0000}"/>
    <cellStyle name="SAPBEXexcCritical6 2 5 27" xfId="23865" xr:uid="{00000000-0005-0000-0000-0000183F0000}"/>
    <cellStyle name="SAPBEXexcCritical6 2 5 3" xfId="2933" xr:uid="{00000000-0005-0000-0000-0000193F0000}"/>
    <cellStyle name="SAPBEXexcCritical6 2 5 4" xfId="3835" xr:uid="{00000000-0005-0000-0000-00001A3F0000}"/>
    <cellStyle name="SAPBEXexcCritical6 2 5 5" xfId="4723" xr:uid="{00000000-0005-0000-0000-00001B3F0000}"/>
    <cellStyle name="SAPBEXexcCritical6 2 5 6" xfId="5612" xr:uid="{00000000-0005-0000-0000-00001C3F0000}"/>
    <cellStyle name="SAPBEXexcCritical6 2 5 7" xfId="6506" xr:uid="{00000000-0005-0000-0000-00001D3F0000}"/>
    <cellStyle name="SAPBEXexcCritical6 2 5 8" xfId="7215" xr:uid="{00000000-0005-0000-0000-00001E3F0000}"/>
    <cellStyle name="SAPBEXexcCritical6 2 5 9" xfId="8208" xr:uid="{00000000-0005-0000-0000-00001F3F0000}"/>
    <cellStyle name="SAPBEXexcCritical6 2 6" xfId="775" xr:uid="{00000000-0005-0000-0000-0000203F0000}"/>
    <cellStyle name="SAPBEXexcCritical6 2 6 10" xfId="9098" xr:uid="{00000000-0005-0000-0000-0000213F0000}"/>
    <cellStyle name="SAPBEXexcCritical6 2 6 11" xfId="9987" xr:uid="{00000000-0005-0000-0000-0000223F0000}"/>
    <cellStyle name="SAPBEXexcCritical6 2 6 12" xfId="10856" xr:uid="{00000000-0005-0000-0000-0000233F0000}"/>
    <cellStyle name="SAPBEXexcCritical6 2 6 13" xfId="11747" xr:uid="{00000000-0005-0000-0000-0000243F0000}"/>
    <cellStyle name="SAPBEXexcCritical6 2 6 14" xfId="12638" xr:uid="{00000000-0005-0000-0000-0000253F0000}"/>
    <cellStyle name="SAPBEXexcCritical6 2 6 15" xfId="13504" xr:uid="{00000000-0005-0000-0000-0000263F0000}"/>
    <cellStyle name="SAPBEXexcCritical6 2 6 16" xfId="14395" xr:uid="{00000000-0005-0000-0000-0000273F0000}"/>
    <cellStyle name="SAPBEXexcCritical6 2 6 17" xfId="15281" xr:uid="{00000000-0005-0000-0000-0000283F0000}"/>
    <cellStyle name="SAPBEXexcCritical6 2 6 18" xfId="16165" xr:uid="{00000000-0005-0000-0000-0000293F0000}"/>
    <cellStyle name="SAPBEXexcCritical6 2 6 19" xfId="17051" xr:uid="{00000000-0005-0000-0000-00002A3F0000}"/>
    <cellStyle name="SAPBEXexcCritical6 2 6 2" xfId="2216" xr:uid="{00000000-0005-0000-0000-00002B3F0000}"/>
    <cellStyle name="SAPBEXexcCritical6 2 6 2 2" xfId="24801" xr:uid="{00000000-0005-0000-0000-00002C3F0000}"/>
    <cellStyle name="SAPBEXexcCritical6 2 6 2 2 2" xfId="31653" xr:uid="{00000000-0005-0000-0000-00002D3F0000}"/>
    <cellStyle name="SAPBEXexcCritical6 2 6 2 2 2 2" xfId="31654" xr:uid="{00000000-0005-0000-0000-00002E3F0000}"/>
    <cellStyle name="SAPBEXexcCritical6 2 6 2 2 2 2 2" xfId="31655" xr:uid="{00000000-0005-0000-0000-00002F3F0000}"/>
    <cellStyle name="SAPBEXexcCritical6 2 6 2 2 2 3" xfId="31656" xr:uid="{00000000-0005-0000-0000-0000303F0000}"/>
    <cellStyle name="SAPBEXexcCritical6 2 6 2 2 3" xfId="31657" xr:uid="{00000000-0005-0000-0000-0000313F0000}"/>
    <cellStyle name="SAPBEXexcCritical6 2 6 2 2 3 2" xfId="31658" xr:uid="{00000000-0005-0000-0000-0000323F0000}"/>
    <cellStyle name="SAPBEXexcCritical6 2 6 2 2 3 2 2" xfId="31659" xr:uid="{00000000-0005-0000-0000-0000333F0000}"/>
    <cellStyle name="SAPBEXexcCritical6 2 6 2 2 4" xfId="31660" xr:uid="{00000000-0005-0000-0000-0000343F0000}"/>
    <cellStyle name="SAPBEXexcCritical6 2 6 2 2 4 2" xfId="31661" xr:uid="{00000000-0005-0000-0000-0000353F0000}"/>
    <cellStyle name="SAPBEXexcCritical6 2 6 2 3" xfId="31662" xr:uid="{00000000-0005-0000-0000-0000363F0000}"/>
    <cellStyle name="SAPBEXexcCritical6 2 6 2 3 2" xfId="31663" xr:uid="{00000000-0005-0000-0000-0000373F0000}"/>
    <cellStyle name="SAPBEXexcCritical6 2 6 2 3 2 2" xfId="31664" xr:uid="{00000000-0005-0000-0000-0000383F0000}"/>
    <cellStyle name="SAPBEXexcCritical6 2 6 2 3 3" xfId="31665" xr:uid="{00000000-0005-0000-0000-0000393F0000}"/>
    <cellStyle name="SAPBEXexcCritical6 2 6 2 4" xfId="31666" xr:uid="{00000000-0005-0000-0000-00003A3F0000}"/>
    <cellStyle name="SAPBEXexcCritical6 2 6 2 4 2" xfId="31667" xr:uid="{00000000-0005-0000-0000-00003B3F0000}"/>
    <cellStyle name="SAPBEXexcCritical6 2 6 2 4 2 2" xfId="31668" xr:uid="{00000000-0005-0000-0000-00003C3F0000}"/>
    <cellStyle name="SAPBEXexcCritical6 2 6 2 5" xfId="31669" xr:uid="{00000000-0005-0000-0000-00003D3F0000}"/>
    <cellStyle name="SAPBEXexcCritical6 2 6 2 5 2" xfId="31670" xr:uid="{00000000-0005-0000-0000-00003E3F0000}"/>
    <cellStyle name="SAPBEXexcCritical6 2 6 20" xfId="17931" xr:uid="{00000000-0005-0000-0000-00003F3F0000}"/>
    <cellStyle name="SAPBEXexcCritical6 2 6 21" xfId="18812" xr:uid="{00000000-0005-0000-0000-0000403F0000}"/>
    <cellStyle name="SAPBEXexcCritical6 2 6 22" xfId="19670" xr:uid="{00000000-0005-0000-0000-0000413F0000}"/>
    <cellStyle name="SAPBEXexcCritical6 2 6 23" xfId="20536" xr:uid="{00000000-0005-0000-0000-0000423F0000}"/>
    <cellStyle name="SAPBEXexcCritical6 2 6 24" xfId="21394" xr:uid="{00000000-0005-0000-0000-0000433F0000}"/>
    <cellStyle name="SAPBEXexcCritical6 2 6 25" xfId="22235" xr:uid="{00000000-0005-0000-0000-0000443F0000}"/>
    <cellStyle name="SAPBEXexcCritical6 2 6 26" xfId="23064" xr:uid="{00000000-0005-0000-0000-0000453F0000}"/>
    <cellStyle name="SAPBEXexcCritical6 2 6 27" xfId="23866" xr:uid="{00000000-0005-0000-0000-0000463F0000}"/>
    <cellStyle name="SAPBEXexcCritical6 2 6 3" xfId="2934" xr:uid="{00000000-0005-0000-0000-0000473F0000}"/>
    <cellStyle name="SAPBEXexcCritical6 2 6 4" xfId="3836" xr:uid="{00000000-0005-0000-0000-0000483F0000}"/>
    <cellStyle name="SAPBEXexcCritical6 2 6 5" xfId="4724" xr:uid="{00000000-0005-0000-0000-0000493F0000}"/>
    <cellStyle name="SAPBEXexcCritical6 2 6 6" xfId="5613" xr:uid="{00000000-0005-0000-0000-00004A3F0000}"/>
    <cellStyle name="SAPBEXexcCritical6 2 6 7" xfId="6507" xr:uid="{00000000-0005-0000-0000-00004B3F0000}"/>
    <cellStyle name="SAPBEXexcCritical6 2 6 8" xfId="7043" xr:uid="{00000000-0005-0000-0000-00004C3F0000}"/>
    <cellStyle name="SAPBEXexcCritical6 2 6 9" xfId="8209" xr:uid="{00000000-0005-0000-0000-00004D3F0000}"/>
    <cellStyle name="SAPBEXexcCritical6 2 7" xfId="1796" xr:uid="{00000000-0005-0000-0000-00004E3F0000}"/>
    <cellStyle name="SAPBEXexcCritical6 2 7 2" xfId="24802" xr:uid="{00000000-0005-0000-0000-00004F3F0000}"/>
    <cellStyle name="SAPBEXexcCritical6 2 7 2 2" xfId="31671" xr:uid="{00000000-0005-0000-0000-0000503F0000}"/>
    <cellStyle name="SAPBEXexcCritical6 2 7 2 2 2" xfId="31672" xr:uid="{00000000-0005-0000-0000-0000513F0000}"/>
    <cellStyle name="SAPBEXexcCritical6 2 7 2 2 2 2" xfId="31673" xr:uid="{00000000-0005-0000-0000-0000523F0000}"/>
    <cellStyle name="SAPBEXexcCritical6 2 7 2 2 3" xfId="31674" xr:uid="{00000000-0005-0000-0000-0000533F0000}"/>
    <cellStyle name="SAPBEXexcCritical6 2 7 2 3" xfId="31675" xr:uid="{00000000-0005-0000-0000-0000543F0000}"/>
    <cellStyle name="SAPBEXexcCritical6 2 7 2 3 2" xfId="31676" xr:uid="{00000000-0005-0000-0000-0000553F0000}"/>
    <cellStyle name="SAPBEXexcCritical6 2 7 2 3 2 2" xfId="31677" xr:uid="{00000000-0005-0000-0000-0000563F0000}"/>
    <cellStyle name="SAPBEXexcCritical6 2 7 2 4" xfId="31678" xr:uid="{00000000-0005-0000-0000-0000573F0000}"/>
    <cellStyle name="SAPBEXexcCritical6 2 7 2 4 2" xfId="31679" xr:uid="{00000000-0005-0000-0000-0000583F0000}"/>
    <cellStyle name="SAPBEXexcCritical6 2 7 3" xfId="31680" xr:uid="{00000000-0005-0000-0000-0000593F0000}"/>
    <cellStyle name="SAPBEXexcCritical6 2 7 3 2" xfId="31681" xr:uid="{00000000-0005-0000-0000-00005A3F0000}"/>
    <cellStyle name="SAPBEXexcCritical6 2 7 3 2 2" xfId="31682" xr:uid="{00000000-0005-0000-0000-00005B3F0000}"/>
    <cellStyle name="SAPBEXexcCritical6 2 7 3 3" xfId="31683" xr:uid="{00000000-0005-0000-0000-00005C3F0000}"/>
    <cellStyle name="SAPBEXexcCritical6 2 7 4" xfId="31684" xr:uid="{00000000-0005-0000-0000-00005D3F0000}"/>
    <cellStyle name="SAPBEXexcCritical6 2 7 4 2" xfId="31685" xr:uid="{00000000-0005-0000-0000-00005E3F0000}"/>
    <cellStyle name="SAPBEXexcCritical6 2 7 4 2 2" xfId="31686" xr:uid="{00000000-0005-0000-0000-00005F3F0000}"/>
    <cellStyle name="SAPBEXexcCritical6 2 7 5" xfId="31687" xr:uid="{00000000-0005-0000-0000-0000603F0000}"/>
    <cellStyle name="SAPBEXexcCritical6 2 7 5 2" xfId="31688" xr:uid="{00000000-0005-0000-0000-0000613F0000}"/>
    <cellStyle name="SAPBEXexcCritical6 2 8" xfId="1738" xr:uid="{00000000-0005-0000-0000-0000623F0000}"/>
    <cellStyle name="SAPBEXexcCritical6 2 9" xfId="2511" xr:uid="{00000000-0005-0000-0000-0000633F0000}"/>
    <cellStyle name="SAPBEXexcCritical6 20" xfId="10409" xr:uid="{00000000-0005-0000-0000-0000643F0000}"/>
    <cellStyle name="SAPBEXexcCritical6 21" xfId="8632" xr:uid="{00000000-0005-0000-0000-0000653F0000}"/>
    <cellStyle name="SAPBEXexcCritical6 22" xfId="10594" xr:uid="{00000000-0005-0000-0000-0000663F0000}"/>
    <cellStyle name="SAPBEXexcCritical6 23" xfId="13060" xr:uid="{00000000-0005-0000-0000-0000673F0000}"/>
    <cellStyle name="SAPBEXexcCritical6 24" xfId="11279" xr:uid="{00000000-0005-0000-0000-0000683F0000}"/>
    <cellStyle name="SAPBEXexcCritical6 25" xfId="13243" xr:uid="{00000000-0005-0000-0000-0000693F0000}"/>
    <cellStyle name="SAPBEXexcCritical6 26" xfId="14134" xr:uid="{00000000-0005-0000-0000-00006A3F0000}"/>
    <cellStyle name="SAPBEXexcCritical6 27" xfId="15020" xr:uid="{00000000-0005-0000-0000-00006B3F0000}"/>
    <cellStyle name="SAPBEXexcCritical6 28" xfId="15904" xr:uid="{00000000-0005-0000-0000-00006C3F0000}"/>
    <cellStyle name="SAPBEXexcCritical6 29" xfId="16790" xr:uid="{00000000-0005-0000-0000-00006D3F0000}"/>
    <cellStyle name="SAPBEXexcCritical6 3" xfId="776" xr:uid="{00000000-0005-0000-0000-00006E3F0000}"/>
    <cellStyle name="SAPBEXexcCritical6 3 10" xfId="4384" xr:uid="{00000000-0005-0000-0000-00006F3F0000}"/>
    <cellStyle name="SAPBEXexcCritical6 3 11" xfId="5274" xr:uid="{00000000-0005-0000-0000-0000703F0000}"/>
    <cellStyle name="SAPBEXexcCritical6 3 12" xfId="6169" xr:uid="{00000000-0005-0000-0000-0000713F0000}"/>
    <cellStyle name="SAPBEXexcCritical6 3 13" xfId="7467" xr:uid="{00000000-0005-0000-0000-0000723F0000}"/>
    <cellStyle name="SAPBEXexcCritical6 3 14" xfId="7875" xr:uid="{00000000-0005-0000-0000-0000733F0000}"/>
    <cellStyle name="SAPBEXexcCritical6 3 15" xfId="8765" xr:uid="{00000000-0005-0000-0000-0000743F0000}"/>
    <cellStyle name="SAPBEXexcCritical6 3 16" xfId="9654" xr:uid="{00000000-0005-0000-0000-0000753F0000}"/>
    <cellStyle name="SAPBEXexcCritical6 3 17" xfId="10522" xr:uid="{00000000-0005-0000-0000-0000763F0000}"/>
    <cellStyle name="SAPBEXexcCritical6 3 18" xfId="11413" xr:uid="{00000000-0005-0000-0000-0000773F0000}"/>
    <cellStyle name="SAPBEXexcCritical6 3 19" xfId="12303" xr:uid="{00000000-0005-0000-0000-0000783F0000}"/>
    <cellStyle name="SAPBEXexcCritical6 3 2" xfId="777" xr:uid="{00000000-0005-0000-0000-0000793F0000}"/>
    <cellStyle name="SAPBEXexcCritical6 3 2 10" xfId="9099" xr:uid="{00000000-0005-0000-0000-00007A3F0000}"/>
    <cellStyle name="SAPBEXexcCritical6 3 2 11" xfId="9988" xr:uid="{00000000-0005-0000-0000-00007B3F0000}"/>
    <cellStyle name="SAPBEXexcCritical6 3 2 12" xfId="10857" xr:uid="{00000000-0005-0000-0000-00007C3F0000}"/>
    <cellStyle name="SAPBEXexcCritical6 3 2 13" xfId="11748" xr:uid="{00000000-0005-0000-0000-00007D3F0000}"/>
    <cellStyle name="SAPBEXexcCritical6 3 2 14" xfId="12639" xr:uid="{00000000-0005-0000-0000-00007E3F0000}"/>
    <cellStyle name="SAPBEXexcCritical6 3 2 15" xfId="13505" xr:uid="{00000000-0005-0000-0000-00007F3F0000}"/>
    <cellStyle name="SAPBEXexcCritical6 3 2 16" xfId="14396" xr:uid="{00000000-0005-0000-0000-0000803F0000}"/>
    <cellStyle name="SAPBEXexcCritical6 3 2 17" xfId="15282" xr:uid="{00000000-0005-0000-0000-0000813F0000}"/>
    <cellStyle name="SAPBEXexcCritical6 3 2 18" xfId="16166" xr:uid="{00000000-0005-0000-0000-0000823F0000}"/>
    <cellStyle name="SAPBEXexcCritical6 3 2 19" xfId="17052" xr:uid="{00000000-0005-0000-0000-0000833F0000}"/>
    <cellStyle name="SAPBEXexcCritical6 3 2 2" xfId="2217" xr:uid="{00000000-0005-0000-0000-0000843F0000}"/>
    <cellStyle name="SAPBEXexcCritical6 3 2 2 2" xfId="24803" xr:uid="{00000000-0005-0000-0000-0000853F0000}"/>
    <cellStyle name="SAPBEXexcCritical6 3 2 2 2 2" xfId="31689" xr:uid="{00000000-0005-0000-0000-0000863F0000}"/>
    <cellStyle name="SAPBEXexcCritical6 3 2 2 2 2 2" xfId="31690" xr:uid="{00000000-0005-0000-0000-0000873F0000}"/>
    <cellStyle name="SAPBEXexcCritical6 3 2 2 2 2 2 2" xfId="31691" xr:uid="{00000000-0005-0000-0000-0000883F0000}"/>
    <cellStyle name="SAPBEXexcCritical6 3 2 2 2 2 3" xfId="31692" xr:uid="{00000000-0005-0000-0000-0000893F0000}"/>
    <cellStyle name="SAPBEXexcCritical6 3 2 2 2 3" xfId="31693" xr:uid="{00000000-0005-0000-0000-00008A3F0000}"/>
    <cellStyle name="SAPBEXexcCritical6 3 2 2 2 3 2" xfId="31694" xr:uid="{00000000-0005-0000-0000-00008B3F0000}"/>
    <cellStyle name="SAPBEXexcCritical6 3 2 2 2 3 2 2" xfId="31695" xr:uid="{00000000-0005-0000-0000-00008C3F0000}"/>
    <cellStyle name="SAPBEXexcCritical6 3 2 2 2 4" xfId="31696" xr:uid="{00000000-0005-0000-0000-00008D3F0000}"/>
    <cellStyle name="SAPBEXexcCritical6 3 2 2 2 4 2" xfId="31697" xr:uid="{00000000-0005-0000-0000-00008E3F0000}"/>
    <cellStyle name="SAPBEXexcCritical6 3 2 2 3" xfId="31698" xr:uid="{00000000-0005-0000-0000-00008F3F0000}"/>
    <cellStyle name="SAPBEXexcCritical6 3 2 2 3 2" xfId="31699" xr:uid="{00000000-0005-0000-0000-0000903F0000}"/>
    <cellStyle name="SAPBEXexcCritical6 3 2 2 3 2 2" xfId="31700" xr:uid="{00000000-0005-0000-0000-0000913F0000}"/>
    <cellStyle name="SAPBEXexcCritical6 3 2 2 3 3" xfId="31701" xr:uid="{00000000-0005-0000-0000-0000923F0000}"/>
    <cellStyle name="SAPBEXexcCritical6 3 2 2 4" xfId="31702" xr:uid="{00000000-0005-0000-0000-0000933F0000}"/>
    <cellStyle name="SAPBEXexcCritical6 3 2 2 4 2" xfId="31703" xr:uid="{00000000-0005-0000-0000-0000943F0000}"/>
    <cellStyle name="SAPBEXexcCritical6 3 2 2 4 2 2" xfId="31704" xr:uid="{00000000-0005-0000-0000-0000953F0000}"/>
    <cellStyle name="SAPBEXexcCritical6 3 2 2 5" xfId="31705" xr:uid="{00000000-0005-0000-0000-0000963F0000}"/>
    <cellStyle name="SAPBEXexcCritical6 3 2 2 5 2" xfId="31706" xr:uid="{00000000-0005-0000-0000-0000973F0000}"/>
    <cellStyle name="SAPBEXexcCritical6 3 2 20" xfId="17932" xr:uid="{00000000-0005-0000-0000-0000983F0000}"/>
    <cellStyle name="SAPBEXexcCritical6 3 2 21" xfId="18813" xr:uid="{00000000-0005-0000-0000-0000993F0000}"/>
    <cellStyle name="SAPBEXexcCritical6 3 2 22" xfId="19671" xr:uid="{00000000-0005-0000-0000-00009A3F0000}"/>
    <cellStyle name="SAPBEXexcCritical6 3 2 23" xfId="20537" xr:uid="{00000000-0005-0000-0000-00009B3F0000}"/>
    <cellStyle name="SAPBEXexcCritical6 3 2 24" xfId="21395" xr:uid="{00000000-0005-0000-0000-00009C3F0000}"/>
    <cellStyle name="SAPBEXexcCritical6 3 2 25" xfId="22236" xr:uid="{00000000-0005-0000-0000-00009D3F0000}"/>
    <cellStyle name="SAPBEXexcCritical6 3 2 26" xfId="23065" xr:uid="{00000000-0005-0000-0000-00009E3F0000}"/>
    <cellStyle name="SAPBEXexcCritical6 3 2 27" xfId="23867" xr:uid="{00000000-0005-0000-0000-00009F3F0000}"/>
    <cellStyle name="SAPBEXexcCritical6 3 2 3" xfId="2935" xr:uid="{00000000-0005-0000-0000-0000A03F0000}"/>
    <cellStyle name="SAPBEXexcCritical6 3 2 4" xfId="3837" xr:uid="{00000000-0005-0000-0000-0000A13F0000}"/>
    <cellStyle name="SAPBEXexcCritical6 3 2 5" xfId="4725" xr:uid="{00000000-0005-0000-0000-0000A23F0000}"/>
    <cellStyle name="SAPBEXexcCritical6 3 2 6" xfId="5614" xr:uid="{00000000-0005-0000-0000-0000A33F0000}"/>
    <cellStyle name="SAPBEXexcCritical6 3 2 7" xfId="6508" xr:uid="{00000000-0005-0000-0000-0000A43F0000}"/>
    <cellStyle name="SAPBEXexcCritical6 3 2 8" xfId="5203" xr:uid="{00000000-0005-0000-0000-0000A53F0000}"/>
    <cellStyle name="SAPBEXexcCritical6 3 2 9" xfId="8210" xr:uid="{00000000-0005-0000-0000-0000A63F0000}"/>
    <cellStyle name="SAPBEXexcCritical6 3 20" xfId="13173" xr:uid="{00000000-0005-0000-0000-0000A73F0000}"/>
    <cellStyle name="SAPBEXexcCritical6 3 21" xfId="14063" xr:uid="{00000000-0005-0000-0000-0000A83F0000}"/>
    <cellStyle name="SAPBEXexcCritical6 3 22" xfId="14950" xr:uid="{00000000-0005-0000-0000-0000A93F0000}"/>
    <cellStyle name="SAPBEXexcCritical6 3 23" xfId="15836" xr:uid="{00000000-0005-0000-0000-0000AA3F0000}"/>
    <cellStyle name="SAPBEXexcCritical6 3 24" xfId="16719" xr:uid="{00000000-0005-0000-0000-0000AB3F0000}"/>
    <cellStyle name="SAPBEXexcCritical6 3 25" xfId="17604" xr:uid="{00000000-0005-0000-0000-0000AC3F0000}"/>
    <cellStyle name="SAPBEXexcCritical6 3 26" xfId="18480" xr:uid="{00000000-0005-0000-0000-0000AD3F0000}"/>
    <cellStyle name="SAPBEXexcCritical6 3 27" xfId="19341" xr:uid="{00000000-0005-0000-0000-0000AE3F0000}"/>
    <cellStyle name="SAPBEXexcCritical6 3 28" xfId="20209" xr:uid="{00000000-0005-0000-0000-0000AF3F0000}"/>
    <cellStyle name="SAPBEXexcCritical6 3 29" xfId="21071" xr:uid="{00000000-0005-0000-0000-0000B03F0000}"/>
    <cellStyle name="SAPBEXexcCritical6 3 3" xfId="778" xr:uid="{00000000-0005-0000-0000-0000B13F0000}"/>
    <cellStyle name="SAPBEXexcCritical6 3 3 10" xfId="9100" xr:uid="{00000000-0005-0000-0000-0000B23F0000}"/>
    <cellStyle name="SAPBEXexcCritical6 3 3 11" xfId="9989" xr:uid="{00000000-0005-0000-0000-0000B33F0000}"/>
    <cellStyle name="SAPBEXexcCritical6 3 3 12" xfId="10858" xr:uid="{00000000-0005-0000-0000-0000B43F0000}"/>
    <cellStyle name="SAPBEXexcCritical6 3 3 13" xfId="11749" xr:uid="{00000000-0005-0000-0000-0000B53F0000}"/>
    <cellStyle name="SAPBEXexcCritical6 3 3 14" xfId="12640" xr:uid="{00000000-0005-0000-0000-0000B63F0000}"/>
    <cellStyle name="SAPBEXexcCritical6 3 3 15" xfId="13506" xr:uid="{00000000-0005-0000-0000-0000B73F0000}"/>
    <cellStyle name="SAPBEXexcCritical6 3 3 16" xfId="14397" xr:uid="{00000000-0005-0000-0000-0000B83F0000}"/>
    <cellStyle name="SAPBEXexcCritical6 3 3 17" xfId="15283" xr:uid="{00000000-0005-0000-0000-0000B93F0000}"/>
    <cellStyle name="SAPBEXexcCritical6 3 3 18" xfId="16167" xr:uid="{00000000-0005-0000-0000-0000BA3F0000}"/>
    <cellStyle name="SAPBEXexcCritical6 3 3 19" xfId="17053" xr:uid="{00000000-0005-0000-0000-0000BB3F0000}"/>
    <cellStyle name="SAPBEXexcCritical6 3 3 2" xfId="2218" xr:uid="{00000000-0005-0000-0000-0000BC3F0000}"/>
    <cellStyle name="SAPBEXexcCritical6 3 3 2 2" xfId="24804" xr:uid="{00000000-0005-0000-0000-0000BD3F0000}"/>
    <cellStyle name="SAPBEXexcCritical6 3 3 2 2 2" xfId="31707" xr:uid="{00000000-0005-0000-0000-0000BE3F0000}"/>
    <cellStyle name="SAPBEXexcCritical6 3 3 2 2 2 2" xfId="31708" xr:uid="{00000000-0005-0000-0000-0000BF3F0000}"/>
    <cellStyle name="SAPBEXexcCritical6 3 3 2 2 2 2 2" xfId="31709" xr:uid="{00000000-0005-0000-0000-0000C03F0000}"/>
    <cellStyle name="SAPBEXexcCritical6 3 3 2 2 2 3" xfId="31710" xr:uid="{00000000-0005-0000-0000-0000C13F0000}"/>
    <cellStyle name="SAPBEXexcCritical6 3 3 2 2 3" xfId="31711" xr:uid="{00000000-0005-0000-0000-0000C23F0000}"/>
    <cellStyle name="SAPBEXexcCritical6 3 3 2 2 3 2" xfId="31712" xr:uid="{00000000-0005-0000-0000-0000C33F0000}"/>
    <cellStyle name="SAPBEXexcCritical6 3 3 2 2 3 2 2" xfId="31713" xr:uid="{00000000-0005-0000-0000-0000C43F0000}"/>
    <cellStyle name="SAPBEXexcCritical6 3 3 2 2 4" xfId="31714" xr:uid="{00000000-0005-0000-0000-0000C53F0000}"/>
    <cellStyle name="SAPBEXexcCritical6 3 3 2 2 4 2" xfId="31715" xr:uid="{00000000-0005-0000-0000-0000C63F0000}"/>
    <cellStyle name="SAPBEXexcCritical6 3 3 2 3" xfId="31716" xr:uid="{00000000-0005-0000-0000-0000C73F0000}"/>
    <cellStyle name="SAPBEXexcCritical6 3 3 2 3 2" xfId="31717" xr:uid="{00000000-0005-0000-0000-0000C83F0000}"/>
    <cellStyle name="SAPBEXexcCritical6 3 3 2 3 2 2" xfId="31718" xr:uid="{00000000-0005-0000-0000-0000C93F0000}"/>
    <cellStyle name="SAPBEXexcCritical6 3 3 2 3 3" xfId="31719" xr:uid="{00000000-0005-0000-0000-0000CA3F0000}"/>
    <cellStyle name="SAPBEXexcCritical6 3 3 2 4" xfId="31720" xr:uid="{00000000-0005-0000-0000-0000CB3F0000}"/>
    <cellStyle name="SAPBEXexcCritical6 3 3 2 4 2" xfId="31721" xr:uid="{00000000-0005-0000-0000-0000CC3F0000}"/>
    <cellStyle name="SAPBEXexcCritical6 3 3 2 4 2 2" xfId="31722" xr:uid="{00000000-0005-0000-0000-0000CD3F0000}"/>
    <cellStyle name="SAPBEXexcCritical6 3 3 2 5" xfId="31723" xr:uid="{00000000-0005-0000-0000-0000CE3F0000}"/>
    <cellStyle name="SAPBEXexcCritical6 3 3 2 5 2" xfId="31724" xr:uid="{00000000-0005-0000-0000-0000CF3F0000}"/>
    <cellStyle name="SAPBEXexcCritical6 3 3 20" xfId="17933" xr:uid="{00000000-0005-0000-0000-0000D03F0000}"/>
    <cellStyle name="SAPBEXexcCritical6 3 3 21" xfId="18814" xr:uid="{00000000-0005-0000-0000-0000D13F0000}"/>
    <cellStyle name="SAPBEXexcCritical6 3 3 22" xfId="19672" xr:uid="{00000000-0005-0000-0000-0000D23F0000}"/>
    <cellStyle name="SAPBEXexcCritical6 3 3 23" xfId="20538" xr:uid="{00000000-0005-0000-0000-0000D33F0000}"/>
    <cellStyle name="SAPBEXexcCritical6 3 3 24" xfId="21396" xr:uid="{00000000-0005-0000-0000-0000D43F0000}"/>
    <cellStyle name="SAPBEXexcCritical6 3 3 25" xfId="22237" xr:uid="{00000000-0005-0000-0000-0000D53F0000}"/>
    <cellStyle name="SAPBEXexcCritical6 3 3 26" xfId="23066" xr:uid="{00000000-0005-0000-0000-0000D63F0000}"/>
    <cellStyle name="SAPBEXexcCritical6 3 3 27" xfId="23868" xr:uid="{00000000-0005-0000-0000-0000D73F0000}"/>
    <cellStyle name="SAPBEXexcCritical6 3 3 3" xfId="2936" xr:uid="{00000000-0005-0000-0000-0000D83F0000}"/>
    <cellStyle name="SAPBEXexcCritical6 3 3 4" xfId="3838" xr:uid="{00000000-0005-0000-0000-0000D93F0000}"/>
    <cellStyle name="SAPBEXexcCritical6 3 3 5" xfId="4726" xr:uid="{00000000-0005-0000-0000-0000DA3F0000}"/>
    <cellStyle name="SAPBEXexcCritical6 3 3 6" xfId="5615" xr:uid="{00000000-0005-0000-0000-0000DB3F0000}"/>
    <cellStyle name="SAPBEXexcCritical6 3 3 7" xfId="6509" xr:uid="{00000000-0005-0000-0000-0000DC3F0000}"/>
    <cellStyle name="SAPBEXexcCritical6 3 3 8" xfId="6215" xr:uid="{00000000-0005-0000-0000-0000DD3F0000}"/>
    <cellStyle name="SAPBEXexcCritical6 3 3 9" xfId="8211" xr:uid="{00000000-0005-0000-0000-0000DE3F0000}"/>
    <cellStyle name="SAPBEXexcCritical6 3 30" xfId="21922" xr:uid="{00000000-0005-0000-0000-0000DF3F0000}"/>
    <cellStyle name="SAPBEXexcCritical6 3 31" xfId="22754" xr:uid="{00000000-0005-0000-0000-0000E03F0000}"/>
    <cellStyle name="SAPBEXexcCritical6 3 32" xfId="23563" xr:uid="{00000000-0005-0000-0000-0000E13F0000}"/>
    <cellStyle name="SAPBEXexcCritical6 3 4" xfId="779" xr:uid="{00000000-0005-0000-0000-0000E23F0000}"/>
    <cellStyle name="SAPBEXexcCritical6 3 4 10" xfId="9101" xr:uid="{00000000-0005-0000-0000-0000E33F0000}"/>
    <cellStyle name="SAPBEXexcCritical6 3 4 11" xfId="9990" xr:uid="{00000000-0005-0000-0000-0000E43F0000}"/>
    <cellStyle name="SAPBEXexcCritical6 3 4 12" xfId="10859" xr:uid="{00000000-0005-0000-0000-0000E53F0000}"/>
    <cellStyle name="SAPBEXexcCritical6 3 4 13" xfId="11750" xr:uid="{00000000-0005-0000-0000-0000E63F0000}"/>
    <cellStyle name="SAPBEXexcCritical6 3 4 14" xfId="12641" xr:uid="{00000000-0005-0000-0000-0000E73F0000}"/>
    <cellStyle name="SAPBEXexcCritical6 3 4 15" xfId="13507" xr:uid="{00000000-0005-0000-0000-0000E83F0000}"/>
    <cellStyle name="SAPBEXexcCritical6 3 4 16" xfId="14398" xr:uid="{00000000-0005-0000-0000-0000E93F0000}"/>
    <cellStyle name="SAPBEXexcCritical6 3 4 17" xfId="15284" xr:uid="{00000000-0005-0000-0000-0000EA3F0000}"/>
    <cellStyle name="SAPBEXexcCritical6 3 4 18" xfId="16168" xr:uid="{00000000-0005-0000-0000-0000EB3F0000}"/>
    <cellStyle name="SAPBEXexcCritical6 3 4 19" xfId="17054" xr:uid="{00000000-0005-0000-0000-0000EC3F0000}"/>
    <cellStyle name="SAPBEXexcCritical6 3 4 2" xfId="2219" xr:uid="{00000000-0005-0000-0000-0000ED3F0000}"/>
    <cellStyle name="SAPBEXexcCritical6 3 4 2 2" xfId="24805" xr:uid="{00000000-0005-0000-0000-0000EE3F0000}"/>
    <cellStyle name="SAPBEXexcCritical6 3 4 2 2 2" xfId="31725" xr:uid="{00000000-0005-0000-0000-0000EF3F0000}"/>
    <cellStyle name="SAPBEXexcCritical6 3 4 2 2 2 2" xfId="31726" xr:uid="{00000000-0005-0000-0000-0000F03F0000}"/>
    <cellStyle name="SAPBEXexcCritical6 3 4 2 2 2 2 2" xfId="31727" xr:uid="{00000000-0005-0000-0000-0000F13F0000}"/>
    <cellStyle name="SAPBEXexcCritical6 3 4 2 2 2 3" xfId="31728" xr:uid="{00000000-0005-0000-0000-0000F23F0000}"/>
    <cellStyle name="SAPBEXexcCritical6 3 4 2 2 3" xfId="31729" xr:uid="{00000000-0005-0000-0000-0000F33F0000}"/>
    <cellStyle name="SAPBEXexcCritical6 3 4 2 2 3 2" xfId="31730" xr:uid="{00000000-0005-0000-0000-0000F43F0000}"/>
    <cellStyle name="SAPBEXexcCritical6 3 4 2 2 3 2 2" xfId="31731" xr:uid="{00000000-0005-0000-0000-0000F53F0000}"/>
    <cellStyle name="SAPBEXexcCritical6 3 4 2 2 4" xfId="31732" xr:uid="{00000000-0005-0000-0000-0000F63F0000}"/>
    <cellStyle name="SAPBEXexcCritical6 3 4 2 2 4 2" xfId="31733" xr:uid="{00000000-0005-0000-0000-0000F73F0000}"/>
    <cellStyle name="SAPBEXexcCritical6 3 4 2 3" xfId="31734" xr:uid="{00000000-0005-0000-0000-0000F83F0000}"/>
    <cellStyle name="SAPBEXexcCritical6 3 4 2 3 2" xfId="31735" xr:uid="{00000000-0005-0000-0000-0000F93F0000}"/>
    <cellStyle name="SAPBEXexcCritical6 3 4 2 3 2 2" xfId="31736" xr:uid="{00000000-0005-0000-0000-0000FA3F0000}"/>
    <cellStyle name="SAPBEXexcCritical6 3 4 2 3 3" xfId="31737" xr:uid="{00000000-0005-0000-0000-0000FB3F0000}"/>
    <cellStyle name="SAPBEXexcCritical6 3 4 2 4" xfId="31738" xr:uid="{00000000-0005-0000-0000-0000FC3F0000}"/>
    <cellStyle name="SAPBEXexcCritical6 3 4 2 4 2" xfId="31739" xr:uid="{00000000-0005-0000-0000-0000FD3F0000}"/>
    <cellStyle name="SAPBEXexcCritical6 3 4 2 4 2 2" xfId="31740" xr:uid="{00000000-0005-0000-0000-0000FE3F0000}"/>
    <cellStyle name="SAPBEXexcCritical6 3 4 2 5" xfId="31741" xr:uid="{00000000-0005-0000-0000-0000FF3F0000}"/>
    <cellStyle name="SAPBEXexcCritical6 3 4 2 5 2" xfId="31742" xr:uid="{00000000-0005-0000-0000-000000400000}"/>
    <cellStyle name="SAPBEXexcCritical6 3 4 20" xfId="17934" xr:uid="{00000000-0005-0000-0000-000001400000}"/>
    <cellStyle name="SAPBEXexcCritical6 3 4 21" xfId="18815" xr:uid="{00000000-0005-0000-0000-000002400000}"/>
    <cellStyle name="SAPBEXexcCritical6 3 4 22" xfId="19673" xr:uid="{00000000-0005-0000-0000-000003400000}"/>
    <cellStyle name="SAPBEXexcCritical6 3 4 23" xfId="20539" xr:uid="{00000000-0005-0000-0000-000004400000}"/>
    <cellStyle name="SAPBEXexcCritical6 3 4 24" xfId="21397" xr:uid="{00000000-0005-0000-0000-000005400000}"/>
    <cellStyle name="SAPBEXexcCritical6 3 4 25" xfId="22238" xr:uid="{00000000-0005-0000-0000-000006400000}"/>
    <cellStyle name="SAPBEXexcCritical6 3 4 26" xfId="23067" xr:uid="{00000000-0005-0000-0000-000007400000}"/>
    <cellStyle name="SAPBEXexcCritical6 3 4 27" xfId="23869" xr:uid="{00000000-0005-0000-0000-000008400000}"/>
    <cellStyle name="SAPBEXexcCritical6 3 4 3" xfId="2937" xr:uid="{00000000-0005-0000-0000-000009400000}"/>
    <cellStyle name="SAPBEXexcCritical6 3 4 4" xfId="3839" xr:uid="{00000000-0005-0000-0000-00000A400000}"/>
    <cellStyle name="SAPBEXexcCritical6 3 4 5" xfId="4727" xr:uid="{00000000-0005-0000-0000-00000B400000}"/>
    <cellStyle name="SAPBEXexcCritical6 3 4 6" xfId="5616" xr:uid="{00000000-0005-0000-0000-00000C400000}"/>
    <cellStyle name="SAPBEXexcCritical6 3 4 7" xfId="6510" xr:uid="{00000000-0005-0000-0000-00000D400000}"/>
    <cellStyle name="SAPBEXexcCritical6 3 4 8" xfId="5201" xr:uid="{00000000-0005-0000-0000-00000E400000}"/>
    <cellStyle name="SAPBEXexcCritical6 3 4 9" xfId="8212" xr:uid="{00000000-0005-0000-0000-00000F400000}"/>
    <cellStyle name="SAPBEXexcCritical6 3 5" xfId="780" xr:uid="{00000000-0005-0000-0000-000010400000}"/>
    <cellStyle name="SAPBEXexcCritical6 3 5 10" xfId="9102" xr:uid="{00000000-0005-0000-0000-000011400000}"/>
    <cellStyle name="SAPBEXexcCritical6 3 5 11" xfId="9991" xr:uid="{00000000-0005-0000-0000-000012400000}"/>
    <cellStyle name="SAPBEXexcCritical6 3 5 12" xfId="10860" xr:uid="{00000000-0005-0000-0000-000013400000}"/>
    <cellStyle name="SAPBEXexcCritical6 3 5 13" xfId="11751" xr:uid="{00000000-0005-0000-0000-000014400000}"/>
    <cellStyle name="SAPBEXexcCritical6 3 5 14" xfId="12642" xr:uid="{00000000-0005-0000-0000-000015400000}"/>
    <cellStyle name="SAPBEXexcCritical6 3 5 15" xfId="13508" xr:uid="{00000000-0005-0000-0000-000016400000}"/>
    <cellStyle name="SAPBEXexcCritical6 3 5 16" xfId="14399" xr:uid="{00000000-0005-0000-0000-000017400000}"/>
    <cellStyle name="SAPBEXexcCritical6 3 5 17" xfId="15285" xr:uid="{00000000-0005-0000-0000-000018400000}"/>
    <cellStyle name="SAPBEXexcCritical6 3 5 18" xfId="16169" xr:uid="{00000000-0005-0000-0000-000019400000}"/>
    <cellStyle name="SAPBEXexcCritical6 3 5 19" xfId="17055" xr:uid="{00000000-0005-0000-0000-00001A400000}"/>
    <cellStyle name="SAPBEXexcCritical6 3 5 2" xfId="2220" xr:uid="{00000000-0005-0000-0000-00001B400000}"/>
    <cellStyle name="SAPBEXexcCritical6 3 5 2 2" xfId="24806" xr:uid="{00000000-0005-0000-0000-00001C400000}"/>
    <cellStyle name="SAPBEXexcCritical6 3 5 2 2 2" xfId="31743" xr:uid="{00000000-0005-0000-0000-00001D400000}"/>
    <cellStyle name="SAPBEXexcCritical6 3 5 2 2 2 2" xfId="31744" xr:uid="{00000000-0005-0000-0000-00001E400000}"/>
    <cellStyle name="SAPBEXexcCritical6 3 5 2 2 2 2 2" xfId="31745" xr:uid="{00000000-0005-0000-0000-00001F400000}"/>
    <cellStyle name="SAPBEXexcCritical6 3 5 2 2 2 3" xfId="31746" xr:uid="{00000000-0005-0000-0000-000020400000}"/>
    <cellStyle name="SAPBEXexcCritical6 3 5 2 2 3" xfId="31747" xr:uid="{00000000-0005-0000-0000-000021400000}"/>
    <cellStyle name="SAPBEXexcCritical6 3 5 2 2 3 2" xfId="31748" xr:uid="{00000000-0005-0000-0000-000022400000}"/>
    <cellStyle name="SAPBEXexcCritical6 3 5 2 2 3 2 2" xfId="31749" xr:uid="{00000000-0005-0000-0000-000023400000}"/>
    <cellStyle name="SAPBEXexcCritical6 3 5 2 2 4" xfId="31750" xr:uid="{00000000-0005-0000-0000-000024400000}"/>
    <cellStyle name="SAPBEXexcCritical6 3 5 2 2 4 2" xfId="31751" xr:uid="{00000000-0005-0000-0000-000025400000}"/>
    <cellStyle name="SAPBEXexcCritical6 3 5 2 3" xfId="31752" xr:uid="{00000000-0005-0000-0000-000026400000}"/>
    <cellStyle name="SAPBEXexcCritical6 3 5 2 3 2" xfId="31753" xr:uid="{00000000-0005-0000-0000-000027400000}"/>
    <cellStyle name="SAPBEXexcCritical6 3 5 2 3 2 2" xfId="31754" xr:uid="{00000000-0005-0000-0000-000028400000}"/>
    <cellStyle name="SAPBEXexcCritical6 3 5 2 3 3" xfId="31755" xr:uid="{00000000-0005-0000-0000-000029400000}"/>
    <cellStyle name="SAPBEXexcCritical6 3 5 2 4" xfId="31756" xr:uid="{00000000-0005-0000-0000-00002A400000}"/>
    <cellStyle name="SAPBEXexcCritical6 3 5 2 4 2" xfId="31757" xr:uid="{00000000-0005-0000-0000-00002B400000}"/>
    <cellStyle name="SAPBEXexcCritical6 3 5 2 4 2 2" xfId="31758" xr:uid="{00000000-0005-0000-0000-00002C400000}"/>
    <cellStyle name="SAPBEXexcCritical6 3 5 2 5" xfId="31759" xr:uid="{00000000-0005-0000-0000-00002D400000}"/>
    <cellStyle name="SAPBEXexcCritical6 3 5 2 5 2" xfId="31760" xr:uid="{00000000-0005-0000-0000-00002E400000}"/>
    <cellStyle name="SAPBEXexcCritical6 3 5 20" xfId="17935" xr:uid="{00000000-0005-0000-0000-00002F400000}"/>
    <cellStyle name="SAPBEXexcCritical6 3 5 21" xfId="18816" xr:uid="{00000000-0005-0000-0000-000030400000}"/>
    <cellStyle name="SAPBEXexcCritical6 3 5 22" xfId="19674" xr:uid="{00000000-0005-0000-0000-000031400000}"/>
    <cellStyle name="SAPBEXexcCritical6 3 5 23" xfId="20540" xr:uid="{00000000-0005-0000-0000-000032400000}"/>
    <cellStyle name="SAPBEXexcCritical6 3 5 24" xfId="21398" xr:uid="{00000000-0005-0000-0000-000033400000}"/>
    <cellStyle name="SAPBEXexcCritical6 3 5 25" xfId="22239" xr:uid="{00000000-0005-0000-0000-000034400000}"/>
    <cellStyle name="SAPBEXexcCritical6 3 5 26" xfId="23068" xr:uid="{00000000-0005-0000-0000-000035400000}"/>
    <cellStyle name="SAPBEXexcCritical6 3 5 27" xfId="23870" xr:uid="{00000000-0005-0000-0000-000036400000}"/>
    <cellStyle name="SAPBEXexcCritical6 3 5 3" xfId="2938" xr:uid="{00000000-0005-0000-0000-000037400000}"/>
    <cellStyle name="SAPBEXexcCritical6 3 5 4" xfId="3840" xr:uid="{00000000-0005-0000-0000-000038400000}"/>
    <cellStyle name="SAPBEXexcCritical6 3 5 5" xfId="4728" xr:uid="{00000000-0005-0000-0000-000039400000}"/>
    <cellStyle name="SAPBEXexcCritical6 3 5 6" xfId="5617" xr:uid="{00000000-0005-0000-0000-00003A400000}"/>
    <cellStyle name="SAPBEXexcCritical6 3 5 7" xfId="6511" xr:uid="{00000000-0005-0000-0000-00003B400000}"/>
    <cellStyle name="SAPBEXexcCritical6 3 5 8" xfId="5331" xr:uid="{00000000-0005-0000-0000-00003C400000}"/>
    <cellStyle name="SAPBEXexcCritical6 3 5 9" xfId="8213" xr:uid="{00000000-0005-0000-0000-00003D400000}"/>
    <cellStyle name="SAPBEXexcCritical6 3 6" xfId="781" xr:uid="{00000000-0005-0000-0000-00003E400000}"/>
    <cellStyle name="SAPBEXexcCritical6 3 6 10" xfId="9103" xr:uid="{00000000-0005-0000-0000-00003F400000}"/>
    <cellStyle name="SAPBEXexcCritical6 3 6 11" xfId="9992" xr:uid="{00000000-0005-0000-0000-000040400000}"/>
    <cellStyle name="SAPBEXexcCritical6 3 6 12" xfId="10861" xr:uid="{00000000-0005-0000-0000-000041400000}"/>
    <cellStyle name="SAPBEXexcCritical6 3 6 13" xfId="11752" xr:uid="{00000000-0005-0000-0000-000042400000}"/>
    <cellStyle name="SAPBEXexcCritical6 3 6 14" xfId="12643" xr:uid="{00000000-0005-0000-0000-000043400000}"/>
    <cellStyle name="SAPBEXexcCritical6 3 6 15" xfId="13509" xr:uid="{00000000-0005-0000-0000-000044400000}"/>
    <cellStyle name="SAPBEXexcCritical6 3 6 16" xfId="14400" xr:uid="{00000000-0005-0000-0000-000045400000}"/>
    <cellStyle name="SAPBEXexcCritical6 3 6 17" xfId="15286" xr:uid="{00000000-0005-0000-0000-000046400000}"/>
    <cellStyle name="SAPBEXexcCritical6 3 6 18" xfId="16170" xr:uid="{00000000-0005-0000-0000-000047400000}"/>
    <cellStyle name="SAPBEXexcCritical6 3 6 19" xfId="17056" xr:uid="{00000000-0005-0000-0000-000048400000}"/>
    <cellStyle name="SAPBEXexcCritical6 3 6 2" xfId="2221" xr:uid="{00000000-0005-0000-0000-000049400000}"/>
    <cellStyle name="SAPBEXexcCritical6 3 6 2 2" xfId="24807" xr:uid="{00000000-0005-0000-0000-00004A400000}"/>
    <cellStyle name="SAPBEXexcCritical6 3 6 2 2 2" xfId="31761" xr:uid="{00000000-0005-0000-0000-00004B400000}"/>
    <cellStyle name="SAPBEXexcCritical6 3 6 2 2 2 2" xfId="31762" xr:uid="{00000000-0005-0000-0000-00004C400000}"/>
    <cellStyle name="SAPBEXexcCritical6 3 6 2 2 2 2 2" xfId="31763" xr:uid="{00000000-0005-0000-0000-00004D400000}"/>
    <cellStyle name="SAPBEXexcCritical6 3 6 2 2 2 3" xfId="31764" xr:uid="{00000000-0005-0000-0000-00004E400000}"/>
    <cellStyle name="SAPBEXexcCritical6 3 6 2 2 3" xfId="31765" xr:uid="{00000000-0005-0000-0000-00004F400000}"/>
    <cellStyle name="SAPBEXexcCritical6 3 6 2 2 3 2" xfId="31766" xr:uid="{00000000-0005-0000-0000-000050400000}"/>
    <cellStyle name="SAPBEXexcCritical6 3 6 2 2 3 2 2" xfId="31767" xr:uid="{00000000-0005-0000-0000-000051400000}"/>
    <cellStyle name="SAPBEXexcCritical6 3 6 2 2 4" xfId="31768" xr:uid="{00000000-0005-0000-0000-000052400000}"/>
    <cellStyle name="SAPBEXexcCritical6 3 6 2 2 4 2" xfId="31769" xr:uid="{00000000-0005-0000-0000-000053400000}"/>
    <cellStyle name="SAPBEXexcCritical6 3 6 2 3" xfId="31770" xr:uid="{00000000-0005-0000-0000-000054400000}"/>
    <cellStyle name="SAPBEXexcCritical6 3 6 2 3 2" xfId="31771" xr:uid="{00000000-0005-0000-0000-000055400000}"/>
    <cellStyle name="SAPBEXexcCritical6 3 6 2 3 2 2" xfId="31772" xr:uid="{00000000-0005-0000-0000-000056400000}"/>
    <cellStyle name="SAPBEXexcCritical6 3 6 2 3 3" xfId="31773" xr:uid="{00000000-0005-0000-0000-000057400000}"/>
    <cellStyle name="SAPBEXexcCritical6 3 6 2 4" xfId="31774" xr:uid="{00000000-0005-0000-0000-000058400000}"/>
    <cellStyle name="SAPBEXexcCritical6 3 6 2 4 2" xfId="31775" xr:uid="{00000000-0005-0000-0000-000059400000}"/>
    <cellStyle name="SAPBEXexcCritical6 3 6 2 4 2 2" xfId="31776" xr:uid="{00000000-0005-0000-0000-00005A400000}"/>
    <cellStyle name="SAPBEXexcCritical6 3 6 2 5" xfId="31777" xr:uid="{00000000-0005-0000-0000-00005B400000}"/>
    <cellStyle name="SAPBEXexcCritical6 3 6 2 5 2" xfId="31778" xr:uid="{00000000-0005-0000-0000-00005C400000}"/>
    <cellStyle name="SAPBEXexcCritical6 3 6 20" xfId="17936" xr:uid="{00000000-0005-0000-0000-00005D400000}"/>
    <cellStyle name="SAPBEXexcCritical6 3 6 21" xfId="18817" xr:uid="{00000000-0005-0000-0000-00005E400000}"/>
    <cellStyle name="SAPBEXexcCritical6 3 6 22" xfId="19675" xr:uid="{00000000-0005-0000-0000-00005F400000}"/>
    <cellStyle name="SAPBEXexcCritical6 3 6 23" xfId="20541" xr:uid="{00000000-0005-0000-0000-000060400000}"/>
    <cellStyle name="SAPBEXexcCritical6 3 6 24" xfId="21399" xr:uid="{00000000-0005-0000-0000-000061400000}"/>
    <cellStyle name="SAPBEXexcCritical6 3 6 25" xfId="22240" xr:uid="{00000000-0005-0000-0000-000062400000}"/>
    <cellStyle name="SAPBEXexcCritical6 3 6 26" xfId="23069" xr:uid="{00000000-0005-0000-0000-000063400000}"/>
    <cellStyle name="SAPBEXexcCritical6 3 6 27" xfId="23871" xr:uid="{00000000-0005-0000-0000-000064400000}"/>
    <cellStyle name="SAPBEXexcCritical6 3 6 3" xfId="2939" xr:uid="{00000000-0005-0000-0000-000065400000}"/>
    <cellStyle name="SAPBEXexcCritical6 3 6 4" xfId="3841" xr:uid="{00000000-0005-0000-0000-000066400000}"/>
    <cellStyle name="SAPBEXexcCritical6 3 6 5" xfId="4729" xr:uid="{00000000-0005-0000-0000-000067400000}"/>
    <cellStyle name="SAPBEXexcCritical6 3 6 6" xfId="5618" xr:uid="{00000000-0005-0000-0000-000068400000}"/>
    <cellStyle name="SAPBEXexcCritical6 3 6 7" xfId="6512" xr:uid="{00000000-0005-0000-0000-000069400000}"/>
    <cellStyle name="SAPBEXexcCritical6 3 6 8" xfId="7195" xr:uid="{00000000-0005-0000-0000-00006A400000}"/>
    <cellStyle name="SAPBEXexcCritical6 3 6 9" xfId="8214" xr:uid="{00000000-0005-0000-0000-00006B400000}"/>
    <cellStyle name="SAPBEXexcCritical6 3 7" xfId="1880" xr:uid="{00000000-0005-0000-0000-00006C400000}"/>
    <cellStyle name="SAPBEXexcCritical6 3 7 2" xfId="24808" xr:uid="{00000000-0005-0000-0000-00006D400000}"/>
    <cellStyle name="SAPBEXexcCritical6 3 7 2 2" xfId="31779" xr:uid="{00000000-0005-0000-0000-00006E400000}"/>
    <cellStyle name="SAPBEXexcCritical6 3 7 2 2 2" xfId="31780" xr:uid="{00000000-0005-0000-0000-00006F400000}"/>
    <cellStyle name="SAPBEXexcCritical6 3 7 2 2 2 2" xfId="31781" xr:uid="{00000000-0005-0000-0000-000070400000}"/>
    <cellStyle name="SAPBEXexcCritical6 3 7 2 2 3" xfId="31782" xr:uid="{00000000-0005-0000-0000-000071400000}"/>
    <cellStyle name="SAPBEXexcCritical6 3 7 2 3" xfId="31783" xr:uid="{00000000-0005-0000-0000-000072400000}"/>
    <cellStyle name="SAPBEXexcCritical6 3 7 2 3 2" xfId="31784" xr:uid="{00000000-0005-0000-0000-000073400000}"/>
    <cellStyle name="SAPBEXexcCritical6 3 7 2 3 2 2" xfId="31785" xr:uid="{00000000-0005-0000-0000-000074400000}"/>
    <cellStyle name="SAPBEXexcCritical6 3 7 2 4" xfId="31786" xr:uid="{00000000-0005-0000-0000-000075400000}"/>
    <cellStyle name="SAPBEXexcCritical6 3 7 2 4 2" xfId="31787" xr:uid="{00000000-0005-0000-0000-000076400000}"/>
    <cellStyle name="SAPBEXexcCritical6 3 7 3" xfId="31788" xr:uid="{00000000-0005-0000-0000-000077400000}"/>
    <cellStyle name="SAPBEXexcCritical6 3 7 3 2" xfId="31789" xr:uid="{00000000-0005-0000-0000-000078400000}"/>
    <cellStyle name="SAPBEXexcCritical6 3 7 3 2 2" xfId="31790" xr:uid="{00000000-0005-0000-0000-000079400000}"/>
    <cellStyle name="SAPBEXexcCritical6 3 7 3 3" xfId="31791" xr:uid="{00000000-0005-0000-0000-00007A400000}"/>
    <cellStyle name="SAPBEXexcCritical6 3 7 4" xfId="31792" xr:uid="{00000000-0005-0000-0000-00007B400000}"/>
    <cellStyle name="SAPBEXexcCritical6 3 7 4 2" xfId="31793" xr:uid="{00000000-0005-0000-0000-00007C400000}"/>
    <cellStyle name="SAPBEXexcCritical6 3 7 4 2 2" xfId="31794" xr:uid="{00000000-0005-0000-0000-00007D400000}"/>
    <cellStyle name="SAPBEXexcCritical6 3 7 5" xfId="31795" xr:uid="{00000000-0005-0000-0000-00007E400000}"/>
    <cellStyle name="SAPBEXexcCritical6 3 7 5 2" xfId="31796" xr:uid="{00000000-0005-0000-0000-00007F400000}"/>
    <cellStyle name="SAPBEXexcCritical6 3 8" xfId="2684" xr:uid="{00000000-0005-0000-0000-000080400000}"/>
    <cellStyle name="SAPBEXexcCritical6 3 9" xfId="3497" xr:uid="{00000000-0005-0000-0000-000081400000}"/>
    <cellStyle name="SAPBEXexcCritical6 30" xfId="19233" xr:uid="{00000000-0005-0000-0000-000082400000}"/>
    <cellStyle name="SAPBEXexcCritical6 31" xfId="17474" xr:uid="{00000000-0005-0000-0000-000083400000}"/>
    <cellStyle name="SAPBEXexcCritical6 32" xfId="19409" xr:uid="{00000000-0005-0000-0000-000084400000}"/>
    <cellStyle name="SAPBEXexcCritical6 33" xfId="20275" xr:uid="{00000000-0005-0000-0000-000085400000}"/>
    <cellStyle name="SAPBEXexcCritical6 34" xfId="21134" xr:uid="{00000000-0005-0000-0000-000086400000}"/>
    <cellStyle name="SAPBEXexcCritical6 35" xfId="21975" xr:uid="{00000000-0005-0000-0000-000087400000}"/>
    <cellStyle name="SAPBEXexcCritical6 4" xfId="782" xr:uid="{00000000-0005-0000-0000-000088400000}"/>
    <cellStyle name="SAPBEXexcCritical6 4 10" xfId="9104" xr:uid="{00000000-0005-0000-0000-000089400000}"/>
    <cellStyle name="SAPBEXexcCritical6 4 11" xfId="9993" xr:uid="{00000000-0005-0000-0000-00008A400000}"/>
    <cellStyle name="SAPBEXexcCritical6 4 12" xfId="10862" xr:uid="{00000000-0005-0000-0000-00008B400000}"/>
    <cellStyle name="SAPBEXexcCritical6 4 13" xfId="11753" xr:uid="{00000000-0005-0000-0000-00008C400000}"/>
    <cellStyle name="SAPBEXexcCritical6 4 14" xfId="12644" xr:uid="{00000000-0005-0000-0000-00008D400000}"/>
    <cellStyle name="SAPBEXexcCritical6 4 15" xfId="13510" xr:uid="{00000000-0005-0000-0000-00008E400000}"/>
    <cellStyle name="SAPBEXexcCritical6 4 16" xfId="14401" xr:uid="{00000000-0005-0000-0000-00008F400000}"/>
    <cellStyle name="SAPBEXexcCritical6 4 17" xfId="15287" xr:uid="{00000000-0005-0000-0000-000090400000}"/>
    <cellStyle name="SAPBEXexcCritical6 4 18" xfId="16171" xr:uid="{00000000-0005-0000-0000-000091400000}"/>
    <cellStyle name="SAPBEXexcCritical6 4 19" xfId="17057" xr:uid="{00000000-0005-0000-0000-000092400000}"/>
    <cellStyle name="SAPBEXexcCritical6 4 2" xfId="2222" xr:uid="{00000000-0005-0000-0000-000093400000}"/>
    <cellStyle name="SAPBEXexcCritical6 4 2 2" xfId="24809" xr:uid="{00000000-0005-0000-0000-000094400000}"/>
    <cellStyle name="SAPBEXexcCritical6 4 2 2 2" xfId="31797" xr:uid="{00000000-0005-0000-0000-000095400000}"/>
    <cellStyle name="SAPBEXexcCritical6 4 2 2 2 2" xfId="31798" xr:uid="{00000000-0005-0000-0000-000096400000}"/>
    <cellStyle name="SAPBEXexcCritical6 4 2 2 2 2 2" xfId="31799" xr:uid="{00000000-0005-0000-0000-000097400000}"/>
    <cellStyle name="SAPBEXexcCritical6 4 2 2 2 3" xfId="31800" xr:uid="{00000000-0005-0000-0000-000098400000}"/>
    <cellStyle name="SAPBEXexcCritical6 4 2 2 3" xfId="31801" xr:uid="{00000000-0005-0000-0000-000099400000}"/>
    <cellStyle name="SAPBEXexcCritical6 4 2 2 3 2" xfId="31802" xr:uid="{00000000-0005-0000-0000-00009A400000}"/>
    <cellStyle name="SAPBEXexcCritical6 4 2 2 3 2 2" xfId="31803" xr:uid="{00000000-0005-0000-0000-00009B400000}"/>
    <cellStyle name="SAPBEXexcCritical6 4 2 2 4" xfId="31804" xr:uid="{00000000-0005-0000-0000-00009C400000}"/>
    <cellStyle name="SAPBEXexcCritical6 4 2 2 4 2" xfId="31805" xr:uid="{00000000-0005-0000-0000-00009D400000}"/>
    <cellStyle name="SAPBEXexcCritical6 4 2 3" xfId="31806" xr:uid="{00000000-0005-0000-0000-00009E400000}"/>
    <cellStyle name="SAPBEXexcCritical6 4 2 3 2" xfId="31807" xr:uid="{00000000-0005-0000-0000-00009F400000}"/>
    <cellStyle name="SAPBEXexcCritical6 4 2 3 2 2" xfId="31808" xr:uid="{00000000-0005-0000-0000-0000A0400000}"/>
    <cellStyle name="SAPBEXexcCritical6 4 2 3 3" xfId="31809" xr:uid="{00000000-0005-0000-0000-0000A1400000}"/>
    <cellStyle name="SAPBEXexcCritical6 4 2 4" xfId="31810" xr:uid="{00000000-0005-0000-0000-0000A2400000}"/>
    <cellStyle name="SAPBEXexcCritical6 4 2 4 2" xfId="31811" xr:uid="{00000000-0005-0000-0000-0000A3400000}"/>
    <cellStyle name="SAPBEXexcCritical6 4 2 4 2 2" xfId="31812" xr:uid="{00000000-0005-0000-0000-0000A4400000}"/>
    <cellStyle name="SAPBEXexcCritical6 4 2 5" xfId="31813" xr:uid="{00000000-0005-0000-0000-0000A5400000}"/>
    <cellStyle name="SAPBEXexcCritical6 4 2 5 2" xfId="31814" xr:uid="{00000000-0005-0000-0000-0000A6400000}"/>
    <cellStyle name="SAPBEXexcCritical6 4 20" xfId="17937" xr:uid="{00000000-0005-0000-0000-0000A7400000}"/>
    <cellStyle name="SAPBEXexcCritical6 4 21" xfId="18818" xr:uid="{00000000-0005-0000-0000-0000A8400000}"/>
    <cellStyle name="SAPBEXexcCritical6 4 22" xfId="19676" xr:uid="{00000000-0005-0000-0000-0000A9400000}"/>
    <cellStyle name="SAPBEXexcCritical6 4 23" xfId="20542" xr:uid="{00000000-0005-0000-0000-0000AA400000}"/>
    <cellStyle name="SAPBEXexcCritical6 4 24" xfId="21400" xr:uid="{00000000-0005-0000-0000-0000AB400000}"/>
    <cellStyle name="SAPBEXexcCritical6 4 25" xfId="22241" xr:uid="{00000000-0005-0000-0000-0000AC400000}"/>
    <cellStyle name="SAPBEXexcCritical6 4 26" xfId="23070" xr:uid="{00000000-0005-0000-0000-0000AD400000}"/>
    <cellStyle name="SAPBEXexcCritical6 4 27" xfId="23872" xr:uid="{00000000-0005-0000-0000-0000AE400000}"/>
    <cellStyle name="SAPBEXexcCritical6 4 3" xfId="2940" xr:uid="{00000000-0005-0000-0000-0000AF400000}"/>
    <cellStyle name="SAPBEXexcCritical6 4 4" xfId="3842" xr:uid="{00000000-0005-0000-0000-0000B0400000}"/>
    <cellStyle name="SAPBEXexcCritical6 4 5" xfId="4730" xr:uid="{00000000-0005-0000-0000-0000B1400000}"/>
    <cellStyle name="SAPBEXexcCritical6 4 6" xfId="5619" xr:uid="{00000000-0005-0000-0000-0000B2400000}"/>
    <cellStyle name="SAPBEXexcCritical6 4 7" xfId="6513" xr:uid="{00000000-0005-0000-0000-0000B3400000}"/>
    <cellStyle name="SAPBEXexcCritical6 4 8" xfId="7213" xr:uid="{00000000-0005-0000-0000-0000B4400000}"/>
    <cellStyle name="SAPBEXexcCritical6 4 9" xfId="8215" xr:uid="{00000000-0005-0000-0000-0000B5400000}"/>
    <cellStyle name="SAPBEXexcCritical6 5" xfId="783" xr:uid="{00000000-0005-0000-0000-0000B6400000}"/>
    <cellStyle name="SAPBEXexcCritical6 5 10" xfId="9105" xr:uid="{00000000-0005-0000-0000-0000B7400000}"/>
    <cellStyle name="SAPBEXexcCritical6 5 11" xfId="9994" xr:uid="{00000000-0005-0000-0000-0000B8400000}"/>
    <cellStyle name="SAPBEXexcCritical6 5 12" xfId="10863" xr:uid="{00000000-0005-0000-0000-0000B9400000}"/>
    <cellStyle name="SAPBEXexcCritical6 5 13" xfId="11754" xr:uid="{00000000-0005-0000-0000-0000BA400000}"/>
    <cellStyle name="SAPBEXexcCritical6 5 14" xfId="12645" xr:uid="{00000000-0005-0000-0000-0000BB400000}"/>
    <cellStyle name="SAPBEXexcCritical6 5 15" xfId="13511" xr:uid="{00000000-0005-0000-0000-0000BC400000}"/>
    <cellStyle name="SAPBEXexcCritical6 5 16" xfId="14402" xr:uid="{00000000-0005-0000-0000-0000BD400000}"/>
    <cellStyle name="SAPBEXexcCritical6 5 17" xfId="15288" xr:uid="{00000000-0005-0000-0000-0000BE400000}"/>
    <cellStyle name="SAPBEXexcCritical6 5 18" xfId="16172" xr:uid="{00000000-0005-0000-0000-0000BF400000}"/>
    <cellStyle name="SAPBEXexcCritical6 5 19" xfId="17058" xr:uid="{00000000-0005-0000-0000-0000C0400000}"/>
    <cellStyle name="SAPBEXexcCritical6 5 2" xfId="2223" xr:uid="{00000000-0005-0000-0000-0000C1400000}"/>
    <cellStyle name="SAPBEXexcCritical6 5 2 2" xfId="24810" xr:uid="{00000000-0005-0000-0000-0000C2400000}"/>
    <cellStyle name="SAPBEXexcCritical6 5 2 2 2" xfId="31815" xr:uid="{00000000-0005-0000-0000-0000C3400000}"/>
    <cellStyle name="SAPBEXexcCritical6 5 2 2 2 2" xfId="31816" xr:uid="{00000000-0005-0000-0000-0000C4400000}"/>
    <cellStyle name="SAPBEXexcCritical6 5 2 2 2 2 2" xfId="31817" xr:uid="{00000000-0005-0000-0000-0000C5400000}"/>
    <cellStyle name="SAPBEXexcCritical6 5 2 2 2 3" xfId="31818" xr:uid="{00000000-0005-0000-0000-0000C6400000}"/>
    <cellStyle name="SAPBEXexcCritical6 5 2 2 3" xfId="31819" xr:uid="{00000000-0005-0000-0000-0000C7400000}"/>
    <cellStyle name="SAPBEXexcCritical6 5 2 2 3 2" xfId="31820" xr:uid="{00000000-0005-0000-0000-0000C8400000}"/>
    <cellStyle name="SAPBEXexcCritical6 5 2 2 3 2 2" xfId="31821" xr:uid="{00000000-0005-0000-0000-0000C9400000}"/>
    <cellStyle name="SAPBEXexcCritical6 5 2 2 4" xfId="31822" xr:uid="{00000000-0005-0000-0000-0000CA400000}"/>
    <cellStyle name="SAPBEXexcCritical6 5 2 2 4 2" xfId="31823" xr:uid="{00000000-0005-0000-0000-0000CB400000}"/>
    <cellStyle name="SAPBEXexcCritical6 5 2 3" xfId="31824" xr:uid="{00000000-0005-0000-0000-0000CC400000}"/>
    <cellStyle name="SAPBEXexcCritical6 5 2 3 2" xfId="31825" xr:uid="{00000000-0005-0000-0000-0000CD400000}"/>
    <cellStyle name="SAPBEXexcCritical6 5 2 3 2 2" xfId="31826" xr:uid="{00000000-0005-0000-0000-0000CE400000}"/>
    <cellStyle name="SAPBEXexcCritical6 5 2 3 3" xfId="31827" xr:uid="{00000000-0005-0000-0000-0000CF400000}"/>
    <cellStyle name="SAPBEXexcCritical6 5 2 4" xfId="31828" xr:uid="{00000000-0005-0000-0000-0000D0400000}"/>
    <cellStyle name="SAPBEXexcCritical6 5 2 4 2" xfId="31829" xr:uid="{00000000-0005-0000-0000-0000D1400000}"/>
    <cellStyle name="SAPBEXexcCritical6 5 2 4 2 2" xfId="31830" xr:uid="{00000000-0005-0000-0000-0000D2400000}"/>
    <cellStyle name="SAPBEXexcCritical6 5 2 5" xfId="31831" xr:uid="{00000000-0005-0000-0000-0000D3400000}"/>
    <cellStyle name="SAPBEXexcCritical6 5 2 5 2" xfId="31832" xr:uid="{00000000-0005-0000-0000-0000D4400000}"/>
    <cellStyle name="SAPBEXexcCritical6 5 20" xfId="17938" xr:uid="{00000000-0005-0000-0000-0000D5400000}"/>
    <cellStyle name="SAPBEXexcCritical6 5 21" xfId="18819" xr:uid="{00000000-0005-0000-0000-0000D6400000}"/>
    <cellStyle name="SAPBEXexcCritical6 5 22" xfId="19677" xr:uid="{00000000-0005-0000-0000-0000D7400000}"/>
    <cellStyle name="SAPBEXexcCritical6 5 23" xfId="20543" xr:uid="{00000000-0005-0000-0000-0000D8400000}"/>
    <cellStyle name="SAPBEXexcCritical6 5 24" xfId="21401" xr:uid="{00000000-0005-0000-0000-0000D9400000}"/>
    <cellStyle name="SAPBEXexcCritical6 5 25" xfId="22242" xr:uid="{00000000-0005-0000-0000-0000DA400000}"/>
    <cellStyle name="SAPBEXexcCritical6 5 26" xfId="23071" xr:uid="{00000000-0005-0000-0000-0000DB400000}"/>
    <cellStyle name="SAPBEXexcCritical6 5 27" xfId="23873" xr:uid="{00000000-0005-0000-0000-0000DC400000}"/>
    <cellStyle name="SAPBEXexcCritical6 5 3" xfId="2941" xr:uid="{00000000-0005-0000-0000-0000DD400000}"/>
    <cellStyle name="SAPBEXexcCritical6 5 4" xfId="3843" xr:uid="{00000000-0005-0000-0000-0000DE400000}"/>
    <cellStyle name="SAPBEXexcCritical6 5 5" xfId="4731" xr:uid="{00000000-0005-0000-0000-0000DF400000}"/>
    <cellStyle name="SAPBEXexcCritical6 5 6" xfId="5620" xr:uid="{00000000-0005-0000-0000-0000E0400000}"/>
    <cellStyle name="SAPBEXexcCritical6 5 7" xfId="6514" xr:uid="{00000000-0005-0000-0000-0000E1400000}"/>
    <cellStyle name="SAPBEXexcCritical6 5 8" xfId="7212" xr:uid="{00000000-0005-0000-0000-0000E2400000}"/>
    <cellStyle name="SAPBEXexcCritical6 5 9" xfId="8216" xr:uid="{00000000-0005-0000-0000-0000E3400000}"/>
    <cellStyle name="SAPBEXexcCritical6 6" xfId="784" xr:uid="{00000000-0005-0000-0000-0000E4400000}"/>
    <cellStyle name="SAPBEXexcCritical6 6 10" xfId="9106" xr:uid="{00000000-0005-0000-0000-0000E5400000}"/>
    <cellStyle name="SAPBEXexcCritical6 6 11" xfId="9995" xr:uid="{00000000-0005-0000-0000-0000E6400000}"/>
    <cellStyle name="SAPBEXexcCritical6 6 12" xfId="10864" xr:uid="{00000000-0005-0000-0000-0000E7400000}"/>
    <cellStyle name="SAPBEXexcCritical6 6 13" xfId="11755" xr:uid="{00000000-0005-0000-0000-0000E8400000}"/>
    <cellStyle name="SAPBEXexcCritical6 6 14" xfId="12646" xr:uid="{00000000-0005-0000-0000-0000E9400000}"/>
    <cellStyle name="SAPBEXexcCritical6 6 15" xfId="13512" xr:uid="{00000000-0005-0000-0000-0000EA400000}"/>
    <cellStyle name="SAPBEXexcCritical6 6 16" xfId="14403" xr:uid="{00000000-0005-0000-0000-0000EB400000}"/>
    <cellStyle name="SAPBEXexcCritical6 6 17" xfId="15289" xr:uid="{00000000-0005-0000-0000-0000EC400000}"/>
    <cellStyle name="SAPBEXexcCritical6 6 18" xfId="16173" xr:uid="{00000000-0005-0000-0000-0000ED400000}"/>
    <cellStyle name="SAPBEXexcCritical6 6 19" xfId="17059" xr:uid="{00000000-0005-0000-0000-0000EE400000}"/>
    <cellStyle name="SAPBEXexcCritical6 6 2" xfId="2224" xr:uid="{00000000-0005-0000-0000-0000EF400000}"/>
    <cellStyle name="SAPBEXexcCritical6 6 2 2" xfId="24811" xr:uid="{00000000-0005-0000-0000-0000F0400000}"/>
    <cellStyle name="SAPBEXexcCritical6 6 2 2 2" xfId="31833" xr:uid="{00000000-0005-0000-0000-0000F1400000}"/>
    <cellStyle name="SAPBEXexcCritical6 6 2 2 2 2" xfId="31834" xr:uid="{00000000-0005-0000-0000-0000F2400000}"/>
    <cellStyle name="SAPBEXexcCritical6 6 2 2 2 2 2" xfId="31835" xr:uid="{00000000-0005-0000-0000-0000F3400000}"/>
    <cellStyle name="SAPBEXexcCritical6 6 2 2 2 3" xfId="31836" xr:uid="{00000000-0005-0000-0000-0000F4400000}"/>
    <cellStyle name="SAPBEXexcCritical6 6 2 2 3" xfId="31837" xr:uid="{00000000-0005-0000-0000-0000F5400000}"/>
    <cellStyle name="SAPBEXexcCritical6 6 2 2 3 2" xfId="31838" xr:uid="{00000000-0005-0000-0000-0000F6400000}"/>
    <cellStyle name="SAPBEXexcCritical6 6 2 2 3 2 2" xfId="31839" xr:uid="{00000000-0005-0000-0000-0000F7400000}"/>
    <cellStyle name="SAPBEXexcCritical6 6 2 2 4" xfId="31840" xr:uid="{00000000-0005-0000-0000-0000F8400000}"/>
    <cellStyle name="SAPBEXexcCritical6 6 2 2 4 2" xfId="31841" xr:uid="{00000000-0005-0000-0000-0000F9400000}"/>
    <cellStyle name="SAPBEXexcCritical6 6 2 3" xfId="31842" xr:uid="{00000000-0005-0000-0000-0000FA400000}"/>
    <cellStyle name="SAPBEXexcCritical6 6 2 3 2" xfId="31843" xr:uid="{00000000-0005-0000-0000-0000FB400000}"/>
    <cellStyle name="SAPBEXexcCritical6 6 2 3 2 2" xfId="31844" xr:uid="{00000000-0005-0000-0000-0000FC400000}"/>
    <cellStyle name="SAPBEXexcCritical6 6 2 3 3" xfId="31845" xr:uid="{00000000-0005-0000-0000-0000FD400000}"/>
    <cellStyle name="SAPBEXexcCritical6 6 2 4" xfId="31846" xr:uid="{00000000-0005-0000-0000-0000FE400000}"/>
    <cellStyle name="SAPBEXexcCritical6 6 2 4 2" xfId="31847" xr:uid="{00000000-0005-0000-0000-0000FF400000}"/>
    <cellStyle name="SAPBEXexcCritical6 6 2 4 2 2" xfId="31848" xr:uid="{00000000-0005-0000-0000-000000410000}"/>
    <cellStyle name="SAPBEXexcCritical6 6 2 5" xfId="31849" xr:uid="{00000000-0005-0000-0000-000001410000}"/>
    <cellStyle name="SAPBEXexcCritical6 6 2 5 2" xfId="31850" xr:uid="{00000000-0005-0000-0000-000002410000}"/>
    <cellStyle name="SAPBEXexcCritical6 6 20" xfId="17939" xr:uid="{00000000-0005-0000-0000-000003410000}"/>
    <cellStyle name="SAPBEXexcCritical6 6 21" xfId="18820" xr:uid="{00000000-0005-0000-0000-000004410000}"/>
    <cellStyle name="SAPBEXexcCritical6 6 22" xfId="19678" xr:uid="{00000000-0005-0000-0000-000005410000}"/>
    <cellStyle name="SAPBEXexcCritical6 6 23" xfId="20544" xr:uid="{00000000-0005-0000-0000-000006410000}"/>
    <cellStyle name="SAPBEXexcCritical6 6 24" xfId="21402" xr:uid="{00000000-0005-0000-0000-000007410000}"/>
    <cellStyle name="SAPBEXexcCritical6 6 25" xfId="22243" xr:uid="{00000000-0005-0000-0000-000008410000}"/>
    <cellStyle name="SAPBEXexcCritical6 6 26" xfId="23072" xr:uid="{00000000-0005-0000-0000-000009410000}"/>
    <cellStyle name="SAPBEXexcCritical6 6 27" xfId="23874" xr:uid="{00000000-0005-0000-0000-00000A410000}"/>
    <cellStyle name="SAPBEXexcCritical6 6 3" xfId="2942" xr:uid="{00000000-0005-0000-0000-00000B410000}"/>
    <cellStyle name="SAPBEXexcCritical6 6 4" xfId="3844" xr:uid="{00000000-0005-0000-0000-00000C410000}"/>
    <cellStyle name="SAPBEXexcCritical6 6 5" xfId="4732" xr:uid="{00000000-0005-0000-0000-00000D410000}"/>
    <cellStyle name="SAPBEXexcCritical6 6 6" xfId="5621" xr:uid="{00000000-0005-0000-0000-00000E410000}"/>
    <cellStyle name="SAPBEXexcCritical6 6 7" xfId="6515" xr:uid="{00000000-0005-0000-0000-00000F410000}"/>
    <cellStyle name="SAPBEXexcCritical6 6 8" xfId="7211" xr:uid="{00000000-0005-0000-0000-000010410000}"/>
    <cellStyle name="SAPBEXexcCritical6 6 9" xfId="8217" xr:uid="{00000000-0005-0000-0000-000011410000}"/>
    <cellStyle name="SAPBEXexcCritical6 7" xfId="785" xr:uid="{00000000-0005-0000-0000-000012410000}"/>
    <cellStyle name="SAPBEXexcCritical6 7 10" xfId="9107" xr:uid="{00000000-0005-0000-0000-000013410000}"/>
    <cellStyle name="SAPBEXexcCritical6 7 11" xfId="9996" xr:uid="{00000000-0005-0000-0000-000014410000}"/>
    <cellStyle name="SAPBEXexcCritical6 7 12" xfId="10865" xr:uid="{00000000-0005-0000-0000-000015410000}"/>
    <cellStyle name="SAPBEXexcCritical6 7 13" xfId="11756" xr:uid="{00000000-0005-0000-0000-000016410000}"/>
    <cellStyle name="SAPBEXexcCritical6 7 14" xfId="12647" xr:uid="{00000000-0005-0000-0000-000017410000}"/>
    <cellStyle name="SAPBEXexcCritical6 7 15" xfId="13513" xr:uid="{00000000-0005-0000-0000-000018410000}"/>
    <cellStyle name="SAPBEXexcCritical6 7 16" xfId="14404" xr:uid="{00000000-0005-0000-0000-000019410000}"/>
    <cellStyle name="SAPBEXexcCritical6 7 17" xfId="15290" xr:uid="{00000000-0005-0000-0000-00001A410000}"/>
    <cellStyle name="SAPBEXexcCritical6 7 18" xfId="16174" xr:uid="{00000000-0005-0000-0000-00001B410000}"/>
    <cellStyle name="SAPBEXexcCritical6 7 19" xfId="17060" xr:uid="{00000000-0005-0000-0000-00001C410000}"/>
    <cellStyle name="SAPBEXexcCritical6 7 2" xfId="2225" xr:uid="{00000000-0005-0000-0000-00001D410000}"/>
    <cellStyle name="SAPBEXexcCritical6 7 2 2" xfId="24812" xr:uid="{00000000-0005-0000-0000-00001E410000}"/>
    <cellStyle name="SAPBEXexcCritical6 7 2 2 2" xfId="31851" xr:uid="{00000000-0005-0000-0000-00001F410000}"/>
    <cellStyle name="SAPBEXexcCritical6 7 2 2 2 2" xfId="31852" xr:uid="{00000000-0005-0000-0000-000020410000}"/>
    <cellStyle name="SAPBEXexcCritical6 7 2 2 2 2 2" xfId="31853" xr:uid="{00000000-0005-0000-0000-000021410000}"/>
    <cellStyle name="SAPBEXexcCritical6 7 2 2 2 3" xfId="31854" xr:uid="{00000000-0005-0000-0000-000022410000}"/>
    <cellStyle name="SAPBEXexcCritical6 7 2 2 3" xfId="31855" xr:uid="{00000000-0005-0000-0000-000023410000}"/>
    <cellStyle name="SAPBEXexcCritical6 7 2 2 3 2" xfId="31856" xr:uid="{00000000-0005-0000-0000-000024410000}"/>
    <cellStyle name="SAPBEXexcCritical6 7 2 2 3 2 2" xfId="31857" xr:uid="{00000000-0005-0000-0000-000025410000}"/>
    <cellStyle name="SAPBEXexcCritical6 7 2 2 4" xfId="31858" xr:uid="{00000000-0005-0000-0000-000026410000}"/>
    <cellStyle name="SAPBEXexcCritical6 7 2 2 4 2" xfId="31859" xr:uid="{00000000-0005-0000-0000-000027410000}"/>
    <cellStyle name="SAPBEXexcCritical6 7 2 3" xfId="31860" xr:uid="{00000000-0005-0000-0000-000028410000}"/>
    <cellStyle name="SAPBEXexcCritical6 7 2 3 2" xfId="31861" xr:uid="{00000000-0005-0000-0000-000029410000}"/>
    <cellStyle name="SAPBEXexcCritical6 7 2 3 2 2" xfId="31862" xr:uid="{00000000-0005-0000-0000-00002A410000}"/>
    <cellStyle name="SAPBEXexcCritical6 7 2 3 3" xfId="31863" xr:uid="{00000000-0005-0000-0000-00002B410000}"/>
    <cellStyle name="SAPBEXexcCritical6 7 2 4" xfId="31864" xr:uid="{00000000-0005-0000-0000-00002C410000}"/>
    <cellStyle name="SAPBEXexcCritical6 7 2 4 2" xfId="31865" xr:uid="{00000000-0005-0000-0000-00002D410000}"/>
    <cellStyle name="SAPBEXexcCritical6 7 2 4 2 2" xfId="31866" xr:uid="{00000000-0005-0000-0000-00002E410000}"/>
    <cellStyle name="SAPBEXexcCritical6 7 2 5" xfId="31867" xr:uid="{00000000-0005-0000-0000-00002F410000}"/>
    <cellStyle name="SAPBEXexcCritical6 7 2 5 2" xfId="31868" xr:uid="{00000000-0005-0000-0000-000030410000}"/>
    <cellStyle name="SAPBEXexcCritical6 7 20" xfId="17940" xr:uid="{00000000-0005-0000-0000-000031410000}"/>
    <cellStyle name="SAPBEXexcCritical6 7 21" xfId="18821" xr:uid="{00000000-0005-0000-0000-000032410000}"/>
    <cellStyle name="SAPBEXexcCritical6 7 22" xfId="19679" xr:uid="{00000000-0005-0000-0000-000033410000}"/>
    <cellStyle name="SAPBEXexcCritical6 7 23" xfId="20545" xr:uid="{00000000-0005-0000-0000-000034410000}"/>
    <cellStyle name="SAPBEXexcCritical6 7 24" xfId="21403" xr:uid="{00000000-0005-0000-0000-000035410000}"/>
    <cellStyle name="SAPBEXexcCritical6 7 25" xfId="22244" xr:uid="{00000000-0005-0000-0000-000036410000}"/>
    <cellStyle name="SAPBEXexcCritical6 7 26" xfId="23073" xr:uid="{00000000-0005-0000-0000-000037410000}"/>
    <cellStyle name="SAPBEXexcCritical6 7 27" xfId="23875" xr:uid="{00000000-0005-0000-0000-000038410000}"/>
    <cellStyle name="SAPBEXexcCritical6 7 3" xfId="2943" xr:uid="{00000000-0005-0000-0000-000039410000}"/>
    <cellStyle name="SAPBEXexcCritical6 7 4" xfId="3845" xr:uid="{00000000-0005-0000-0000-00003A410000}"/>
    <cellStyle name="SAPBEXexcCritical6 7 5" xfId="4733" xr:uid="{00000000-0005-0000-0000-00003B410000}"/>
    <cellStyle name="SAPBEXexcCritical6 7 6" xfId="5622" xr:uid="{00000000-0005-0000-0000-00003C410000}"/>
    <cellStyle name="SAPBEXexcCritical6 7 7" xfId="6516" xr:uid="{00000000-0005-0000-0000-00003D410000}"/>
    <cellStyle name="SAPBEXexcCritical6 7 8" xfId="7210" xr:uid="{00000000-0005-0000-0000-00003E410000}"/>
    <cellStyle name="SAPBEXexcCritical6 7 9" xfId="8218" xr:uid="{00000000-0005-0000-0000-00003F410000}"/>
    <cellStyle name="SAPBEXexcCritical6 8" xfId="786" xr:uid="{00000000-0005-0000-0000-000040410000}"/>
    <cellStyle name="SAPBEXexcCritical6 8 10" xfId="9089" xr:uid="{00000000-0005-0000-0000-000041410000}"/>
    <cellStyle name="SAPBEXexcCritical6 8 11" xfId="9978" xr:uid="{00000000-0005-0000-0000-000042410000}"/>
    <cellStyle name="SAPBEXexcCritical6 8 12" xfId="10847" xr:uid="{00000000-0005-0000-0000-000043410000}"/>
    <cellStyle name="SAPBEXexcCritical6 8 13" xfId="11738" xr:uid="{00000000-0005-0000-0000-000044410000}"/>
    <cellStyle name="SAPBEXexcCritical6 8 14" xfId="12629" xr:uid="{00000000-0005-0000-0000-000045410000}"/>
    <cellStyle name="SAPBEXexcCritical6 8 15" xfId="13495" xr:uid="{00000000-0005-0000-0000-000046410000}"/>
    <cellStyle name="SAPBEXexcCritical6 8 16" xfId="14386" xr:uid="{00000000-0005-0000-0000-000047410000}"/>
    <cellStyle name="SAPBEXexcCritical6 8 17" xfId="15272" xr:uid="{00000000-0005-0000-0000-000048410000}"/>
    <cellStyle name="SAPBEXexcCritical6 8 18" xfId="16156" xr:uid="{00000000-0005-0000-0000-000049410000}"/>
    <cellStyle name="SAPBEXexcCritical6 8 19" xfId="17042" xr:uid="{00000000-0005-0000-0000-00004A410000}"/>
    <cellStyle name="SAPBEXexcCritical6 8 2" xfId="2207" xr:uid="{00000000-0005-0000-0000-00004B410000}"/>
    <cellStyle name="SAPBEXexcCritical6 8 2 2" xfId="24813" xr:uid="{00000000-0005-0000-0000-00004C410000}"/>
    <cellStyle name="SAPBEXexcCritical6 8 2 2 2" xfId="31869" xr:uid="{00000000-0005-0000-0000-00004D410000}"/>
    <cellStyle name="SAPBEXexcCritical6 8 2 2 2 2" xfId="31870" xr:uid="{00000000-0005-0000-0000-00004E410000}"/>
    <cellStyle name="SAPBEXexcCritical6 8 2 2 2 2 2" xfId="31871" xr:uid="{00000000-0005-0000-0000-00004F410000}"/>
    <cellStyle name="SAPBEXexcCritical6 8 2 2 2 3" xfId="31872" xr:uid="{00000000-0005-0000-0000-000050410000}"/>
    <cellStyle name="SAPBEXexcCritical6 8 2 2 3" xfId="31873" xr:uid="{00000000-0005-0000-0000-000051410000}"/>
    <cellStyle name="SAPBEXexcCritical6 8 2 2 3 2" xfId="31874" xr:uid="{00000000-0005-0000-0000-000052410000}"/>
    <cellStyle name="SAPBEXexcCritical6 8 2 2 3 2 2" xfId="31875" xr:uid="{00000000-0005-0000-0000-000053410000}"/>
    <cellStyle name="SAPBEXexcCritical6 8 2 2 4" xfId="31876" xr:uid="{00000000-0005-0000-0000-000054410000}"/>
    <cellStyle name="SAPBEXexcCritical6 8 2 2 4 2" xfId="31877" xr:uid="{00000000-0005-0000-0000-000055410000}"/>
    <cellStyle name="SAPBEXexcCritical6 8 2 3" xfId="31878" xr:uid="{00000000-0005-0000-0000-000056410000}"/>
    <cellStyle name="SAPBEXexcCritical6 8 2 3 2" xfId="31879" xr:uid="{00000000-0005-0000-0000-000057410000}"/>
    <cellStyle name="SAPBEXexcCritical6 8 2 3 2 2" xfId="31880" xr:uid="{00000000-0005-0000-0000-000058410000}"/>
    <cellStyle name="SAPBEXexcCritical6 8 2 3 3" xfId="31881" xr:uid="{00000000-0005-0000-0000-000059410000}"/>
    <cellStyle name="SAPBEXexcCritical6 8 2 4" xfId="31882" xr:uid="{00000000-0005-0000-0000-00005A410000}"/>
    <cellStyle name="SAPBEXexcCritical6 8 2 4 2" xfId="31883" xr:uid="{00000000-0005-0000-0000-00005B410000}"/>
    <cellStyle name="SAPBEXexcCritical6 8 2 4 2 2" xfId="31884" xr:uid="{00000000-0005-0000-0000-00005C410000}"/>
    <cellStyle name="SAPBEXexcCritical6 8 2 5" xfId="31885" xr:uid="{00000000-0005-0000-0000-00005D410000}"/>
    <cellStyle name="SAPBEXexcCritical6 8 2 5 2" xfId="31886" xr:uid="{00000000-0005-0000-0000-00005E410000}"/>
    <cellStyle name="SAPBEXexcCritical6 8 20" xfId="17922" xr:uid="{00000000-0005-0000-0000-00005F410000}"/>
    <cellStyle name="SAPBEXexcCritical6 8 21" xfId="18803" xr:uid="{00000000-0005-0000-0000-000060410000}"/>
    <cellStyle name="SAPBEXexcCritical6 8 22" xfId="19661" xr:uid="{00000000-0005-0000-0000-000061410000}"/>
    <cellStyle name="SAPBEXexcCritical6 8 23" xfId="20527" xr:uid="{00000000-0005-0000-0000-000062410000}"/>
    <cellStyle name="SAPBEXexcCritical6 8 24" xfId="21385" xr:uid="{00000000-0005-0000-0000-000063410000}"/>
    <cellStyle name="SAPBEXexcCritical6 8 25" xfId="22226" xr:uid="{00000000-0005-0000-0000-000064410000}"/>
    <cellStyle name="SAPBEXexcCritical6 8 26" xfId="23055" xr:uid="{00000000-0005-0000-0000-000065410000}"/>
    <cellStyle name="SAPBEXexcCritical6 8 27" xfId="23857" xr:uid="{00000000-0005-0000-0000-000066410000}"/>
    <cellStyle name="SAPBEXexcCritical6 8 3" xfId="2925" xr:uid="{00000000-0005-0000-0000-000067410000}"/>
    <cellStyle name="SAPBEXexcCritical6 8 4" xfId="3827" xr:uid="{00000000-0005-0000-0000-000068410000}"/>
    <cellStyle name="SAPBEXexcCritical6 8 5" xfId="4715" xr:uid="{00000000-0005-0000-0000-000069410000}"/>
    <cellStyle name="SAPBEXexcCritical6 8 6" xfId="5604" xr:uid="{00000000-0005-0000-0000-00006A410000}"/>
    <cellStyle name="SAPBEXexcCritical6 8 7" xfId="6498" xr:uid="{00000000-0005-0000-0000-00006B410000}"/>
    <cellStyle name="SAPBEXexcCritical6 8 8" xfId="7223" xr:uid="{00000000-0005-0000-0000-00006C410000}"/>
    <cellStyle name="SAPBEXexcCritical6 8 9" xfId="8200" xr:uid="{00000000-0005-0000-0000-00006D410000}"/>
    <cellStyle name="SAPBEXexcCritical6 9" xfId="787" xr:uid="{00000000-0005-0000-0000-00006E410000}"/>
    <cellStyle name="SAPBEXexcCritical6 9 10" xfId="7761" xr:uid="{00000000-0005-0000-0000-00006F410000}"/>
    <cellStyle name="SAPBEXexcCritical6 9 11" xfId="7417" xr:uid="{00000000-0005-0000-0000-000070410000}"/>
    <cellStyle name="SAPBEXexcCritical6 9 12" xfId="8727" xr:uid="{00000000-0005-0000-0000-000071410000}"/>
    <cellStyle name="SAPBEXexcCritical6 9 13" xfId="7615" xr:uid="{00000000-0005-0000-0000-000072410000}"/>
    <cellStyle name="SAPBEXexcCritical6 9 14" xfId="9718" xr:uid="{00000000-0005-0000-0000-000073410000}"/>
    <cellStyle name="SAPBEXexcCritical6 9 15" xfId="11375" xr:uid="{00000000-0005-0000-0000-000074410000}"/>
    <cellStyle name="SAPBEXexcCritical6 9 16" xfId="5224" xr:uid="{00000000-0005-0000-0000-000075410000}"/>
    <cellStyle name="SAPBEXexcCritical6 9 17" xfId="12369" xr:uid="{00000000-0005-0000-0000-000076410000}"/>
    <cellStyle name="SAPBEXexcCritical6 9 18" xfId="13241" xr:uid="{00000000-0005-0000-0000-000077410000}"/>
    <cellStyle name="SAPBEXexcCritical6 9 19" xfId="14132" xr:uid="{00000000-0005-0000-0000-000078410000}"/>
    <cellStyle name="SAPBEXexcCritical6 9 2" xfId="1605" xr:uid="{00000000-0005-0000-0000-000079410000}"/>
    <cellStyle name="SAPBEXexcCritical6 9 2 2" xfId="31887" xr:uid="{00000000-0005-0000-0000-00007A410000}"/>
    <cellStyle name="SAPBEXexcCritical6 9 2 2 2" xfId="31888" xr:uid="{00000000-0005-0000-0000-00007B410000}"/>
    <cellStyle name="SAPBEXexcCritical6 9 2 2 2 2" xfId="31889" xr:uid="{00000000-0005-0000-0000-00007C410000}"/>
    <cellStyle name="SAPBEXexcCritical6 9 2 2 3" xfId="31890" xr:uid="{00000000-0005-0000-0000-00007D410000}"/>
    <cellStyle name="SAPBEXexcCritical6 9 2 3" xfId="31891" xr:uid="{00000000-0005-0000-0000-00007E410000}"/>
    <cellStyle name="SAPBEXexcCritical6 9 2 3 2" xfId="31892" xr:uid="{00000000-0005-0000-0000-00007F410000}"/>
    <cellStyle name="SAPBEXexcCritical6 9 2 3 2 2" xfId="31893" xr:uid="{00000000-0005-0000-0000-000080410000}"/>
    <cellStyle name="SAPBEXexcCritical6 9 2 4" xfId="31894" xr:uid="{00000000-0005-0000-0000-000081410000}"/>
    <cellStyle name="SAPBEXexcCritical6 9 2 4 2" xfId="31895" xr:uid="{00000000-0005-0000-0000-000082410000}"/>
    <cellStyle name="SAPBEXexcCritical6 9 20" xfId="15018" xr:uid="{00000000-0005-0000-0000-000083410000}"/>
    <cellStyle name="SAPBEXexcCritical6 9 21" xfId="15903" xr:uid="{00000000-0005-0000-0000-000084410000}"/>
    <cellStyle name="SAPBEXexcCritical6 9 22" xfId="17567" xr:uid="{00000000-0005-0000-0000-000085410000}"/>
    <cellStyle name="SAPBEXexcCritical6 9 23" xfId="13998" xr:uid="{00000000-0005-0000-0000-000086410000}"/>
    <cellStyle name="SAPBEXexcCritical6 9 24" xfId="18543" xr:uid="{00000000-0005-0000-0000-000087410000}"/>
    <cellStyle name="SAPBEXexcCritical6 9 25" xfId="19407" xr:uid="{00000000-0005-0000-0000-000088410000}"/>
    <cellStyle name="SAPBEXexcCritical6 9 26" xfId="20273" xr:uid="{00000000-0005-0000-0000-000089410000}"/>
    <cellStyle name="SAPBEXexcCritical6 9 27" xfId="21133" xr:uid="{00000000-0005-0000-0000-00008A410000}"/>
    <cellStyle name="SAPBEXexcCritical6 9 3" xfId="2495" xr:uid="{00000000-0005-0000-0000-00008B410000}"/>
    <cellStyle name="SAPBEXexcCritical6 9 4" xfId="1758" xr:uid="{00000000-0005-0000-0000-00008C410000}"/>
    <cellStyle name="SAPBEXexcCritical6 9 5" xfId="2689" xr:uid="{00000000-0005-0000-0000-00008D410000}"/>
    <cellStyle name="SAPBEXexcCritical6 9 6" xfId="3468" xr:uid="{00000000-0005-0000-0000-00008E410000}"/>
    <cellStyle name="SAPBEXexcCritical6 9 7" xfId="4354" xr:uid="{00000000-0005-0000-0000-00008F410000}"/>
    <cellStyle name="SAPBEXexcCritical6 9 8" xfId="7649" xr:uid="{00000000-0005-0000-0000-000090410000}"/>
    <cellStyle name="SAPBEXexcCritical6 9 9" xfId="7546" xr:uid="{00000000-0005-0000-0000-000091410000}"/>
    <cellStyle name="SAPBEXexcCritical6_20120921_SF-grote-ronde-Liesbethdump2" xfId="788" xr:uid="{00000000-0005-0000-0000-000092410000}"/>
    <cellStyle name="SAPBEXexcGood1" xfId="789" xr:uid="{00000000-0005-0000-0000-000093410000}"/>
    <cellStyle name="SAPBEXexcGood1 10" xfId="1503" xr:uid="{00000000-0005-0000-0000-000094410000}"/>
    <cellStyle name="SAPBEXexcGood1 10 2" xfId="31896" xr:uid="{00000000-0005-0000-0000-000095410000}"/>
    <cellStyle name="SAPBEXexcGood1 10 2 2" xfId="31897" xr:uid="{00000000-0005-0000-0000-000096410000}"/>
    <cellStyle name="SAPBEXexcGood1 10 2 2 2" xfId="31898" xr:uid="{00000000-0005-0000-0000-000097410000}"/>
    <cellStyle name="SAPBEXexcGood1 10 2 3" xfId="31899" xr:uid="{00000000-0005-0000-0000-000098410000}"/>
    <cellStyle name="SAPBEXexcGood1 10 3" xfId="31900" xr:uid="{00000000-0005-0000-0000-000099410000}"/>
    <cellStyle name="SAPBEXexcGood1 10 3 2" xfId="31901" xr:uid="{00000000-0005-0000-0000-00009A410000}"/>
    <cellStyle name="SAPBEXexcGood1 10 3 2 2" xfId="31902" xr:uid="{00000000-0005-0000-0000-00009B410000}"/>
    <cellStyle name="SAPBEXexcGood1 10 4" xfId="31903" xr:uid="{00000000-0005-0000-0000-00009C410000}"/>
    <cellStyle name="SAPBEXexcGood1 10 4 2" xfId="31904" xr:uid="{00000000-0005-0000-0000-00009D410000}"/>
    <cellStyle name="SAPBEXexcGood1 11" xfId="1820" xr:uid="{00000000-0005-0000-0000-00009E410000}"/>
    <cellStyle name="SAPBEXexcGood1 12" xfId="2485" xr:uid="{00000000-0005-0000-0000-00009F410000}"/>
    <cellStyle name="SAPBEXexcGood1 13" xfId="4257" xr:uid="{00000000-0005-0000-0000-0000A0410000}"/>
    <cellStyle name="SAPBEXexcGood1 14" xfId="5145" xr:uid="{00000000-0005-0000-0000-0000A1410000}"/>
    <cellStyle name="SAPBEXexcGood1 15" xfId="6034" xr:uid="{00000000-0005-0000-0000-0000A2410000}"/>
    <cellStyle name="SAPBEXexcGood1 16" xfId="7098" xr:uid="{00000000-0005-0000-0000-0000A3410000}"/>
    <cellStyle name="SAPBEXexcGood1 17" xfId="7655" xr:uid="{00000000-0005-0000-0000-0000A4410000}"/>
    <cellStyle name="SAPBEXexcGood1 18" xfId="7551" xr:uid="{00000000-0005-0000-0000-0000A5410000}"/>
    <cellStyle name="SAPBEXexcGood1 19" xfId="6816" xr:uid="{00000000-0005-0000-0000-0000A6410000}"/>
    <cellStyle name="SAPBEXexcGood1 2" xfId="790" xr:uid="{00000000-0005-0000-0000-0000A7410000}"/>
    <cellStyle name="SAPBEXexcGood1 2 10" xfId="2641" xr:uid="{00000000-0005-0000-0000-0000A8410000}"/>
    <cellStyle name="SAPBEXexcGood1 2 11" xfId="1437" xr:uid="{00000000-0005-0000-0000-0000A9410000}"/>
    <cellStyle name="SAPBEXexcGood1 2 12" xfId="4329" xr:uid="{00000000-0005-0000-0000-0000AA410000}"/>
    <cellStyle name="SAPBEXexcGood1 2 13" xfId="4459" xr:uid="{00000000-0005-0000-0000-0000AB410000}"/>
    <cellStyle name="SAPBEXexcGood1 2 14" xfId="7681" xr:uid="{00000000-0005-0000-0000-0000AC410000}"/>
    <cellStyle name="SAPBEXexcGood1 2 15" xfId="7120" xr:uid="{00000000-0005-0000-0000-0000AD410000}"/>
    <cellStyle name="SAPBEXexcGood1 2 16" xfId="7433" xr:uid="{00000000-0005-0000-0000-0000AE410000}"/>
    <cellStyle name="SAPBEXexcGood1 2 17" xfId="7929" xr:uid="{00000000-0005-0000-0000-0000AF410000}"/>
    <cellStyle name="SAPBEXexcGood1 2 18" xfId="8705" xr:uid="{00000000-0005-0000-0000-0000B0410000}"/>
    <cellStyle name="SAPBEXexcGood1 2 19" xfId="9710" xr:uid="{00000000-0005-0000-0000-0000B1410000}"/>
    <cellStyle name="SAPBEXexcGood1 2 2" xfId="791" xr:uid="{00000000-0005-0000-0000-0000B2410000}"/>
    <cellStyle name="SAPBEXexcGood1 2 2 10" xfId="4385" xr:uid="{00000000-0005-0000-0000-0000B3410000}"/>
    <cellStyle name="SAPBEXexcGood1 2 2 11" xfId="5275" xr:uid="{00000000-0005-0000-0000-0000B4410000}"/>
    <cellStyle name="SAPBEXexcGood1 2 2 12" xfId="6170" xr:uid="{00000000-0005-0000-0000-0000B5410000}"/>
    <cellStyle name="SAPBEXexcGood1 2 2 13" xfId="7466" xr:uid="{00000000-0005-0000-0000-0000B6410000}"/>
    <cellStyle name="SAPBEXexcGood1 2 2 14" xfId="7876" xr:uid="{00000000-0005-0000-0000-0000B7410000}"/>
    <cellStyle name="SAPBEXexcGood1 2 2 15" xfId="8766" xr:uid="{00000000-0005-0000-0000-0000B8410000}"/>
    <cellStyle name="SAPBEXexcGood1 2 2 16" xfId="9655" xr:uid="{00000000-0005-0000-0000-0000B9410000}"/>
    <cellStyle name="SAPBEXexcGood1 2 2 17" xfId="10523" xr:uid="{00000000-0005-0000-0000-0000BA410000}"/>
    <cellStyle name="SAPBEXexcGood1 2 2 18" xfId="11414" xr:uid="{00000000-0005-0000-0000-0000BB410000}"/>
    <cellStyle name="SAPBEXexcGood1 2 2 19" xfId="12304" xr:uid="{00000000-0005-0000-0000-0000BC410000}"/>
    <cellStyle name="SAPBEXexcGood1 2 2 2" xfId="792" xr:uid="{00000000-0005-0000-0000-0000BD410000}"/>
    <cellStyle name="SAPBEXexcGood1 2 2 2 10" xfId="9109" xr:uid="{00000000-0005-0000-0000-0000BE410000}"/>
    <cellStyle name="SAPBEXexcGood1 2 2 2 11" xfId="9998" xr:uid="{00000000-0005-0000-0000-0000BF410000}"/>
    <cellStyle name="SAPBEXexcGood1 2 2 2 12" xfId="10867" xr:uid="{00000000-0005-0000-0000-0000C0410000}"/>
    <cellStyle name="SAPBEXexcGood1 2 2 2 13" xfId="11758" xr:uid="{00000000-0005-0000-0000-0000C1410000}"/>
    <cellStyle name="SAPBEXexcGood1 2 2 2 14" xfId="12649" xr:uid="{00000000-0005-0000-0000-0000C2410000}"/>
    <cellStyle name="SAPBEXexcGood1 2 2 2 15" xfId="13515" xr:uid="{00000000-0005-0000-0000-0000C3410000}"/>
    <cellStyle name="SAPBEXexcGood1 2 2 2 16" xfId="14406" xr:uid="{00000000-0005-0000-0000-0000C4410000}"/>
    <cellStyle name="SAPBEXexcGood1 2 2 2 17" xfId="15292" xr:uid="{00000000-0005-0000-0000-0000C5410000}"/>
    <cellStyle name="SAPBEXexcGood1 2 2 2 18" xfId="16176" xr:uid="{00000000-0005-0000-0000-0000C6410000}"/>
    <cellStyle name="SAPBEXexcGood1 2 2 2 19" xfId="17062" xr:uid="{00000000-0005-0000-0000-0000C7410000}"/>
    <cellStyle name="SAPBEXexcGood1 2 2 2 2" xfId="2227" xr:uid="{00000000-0005-0000-0000-0000C8410000}"/>
    <cellStyle name="SAPBEXexcGood1 2 2 2 2 2" xfId="24814" xr:uid="{00000000-0005-0000-0000-0000C9410000}"/>
    <cellStyle name="SAPBEXexcGood1 2 2 2 2 2 2" xfId="31905" xr:uid="{00000000-0005-0000-0000-0000CA410000}"/>
    <cellStyle name="SAPBEXexcGood1 2 2 2 2 2 2 2" xfId="31906" xr:uid="{00000000-0005-0000-0000-0000CB410000}"/>
    <cellStyle name="SAPBEXexcGood1 2 2 2 2 2 2 2 2" xfId="31907" xr:uid="{00000000-0005-0000-0000-0000CC410000}"/>
    <cellStyle name="SAPBEXexcGood1 2 2 2 2 2 2 3" xfId="31908" xr:uid="{00000000-0005-0000-0000-0000CD410000}"/>
    <cellStyle name="SAPBEXexcGood1 2 2 2 2 2 3" xfId="31909" xr:uid="{00000000-0005-0000-0000-0000CE410000}"/>
    <cellStyle name="SAPBEXexcGood1 2 2 2 2 2 3 2" xfId="31910" xr:uid="{00000000-0005-0000-0000-0000CF410000}"/>
    <cellStyle name="SAPBEXexcGood1 2 2 2 2 2 3 2 2" xfId="31911" xr:uid="{00000000-0005-0000-0000-0000D0410000}"/>
    <cellStyle name="SAPBEXexcGood1 2 2 2 2 2 4" xfId="31912" xr:uid="{00000000-0005-0000-0000-0000D1410000}"/>
    <cellStyle name="SAPBEXexcGood1 2 2 2 2 2 4 2" xfId="31913" xr:uid="{00000000-0005-0000-0000-0000D2410000}"/>
    <cellStyle name="SAPBEXexcGood1 2 2 2 2 3" xfId="31914" xr:uid="{00000000-0005-0000-0000-0000D3410000}"/>
    <cellStyle name="SAPBEXexcGood1 2 2 2 2 3 2" xfId="31915" xr:uid="{00000000-0005-0000-0000-0000D4410000}"/>
    <cellStyle name="SAPBEXexcGood1 2 2 2 2 3 2 2" xfId="31916" xr:uid="{00000000-0005-0000-0000-0000D5410000}"/>
    <cellStyle name="SAPBEXexcGood1 2 2 2 2 3 3" xfId="31917" xr:uid="{00000000-0005-0000-0000-0000D6410000}"/>
    <cellStyle name="SAPBEXexcGood1 2 2 2 2 4" xfId="31918" xr:uid="{00000000-0005-0000-0000-0000D7410000}"/>
    <cellStyle name="SAPBEXexcGood1 2 2 2 2 4 2" xfId="31919" xr:uid="{00000000-0005-0000-0000-0000D8410000}"/>
    <cellStyle name="SAPBEXexcGood1 2 2 2 2 4 2 2" xfId="31920" xr:uid="{00000000-0005-0000-0000-0000D9410000}"/>
    <cellStyle name="SAPBEXexcGood1 2 2 2 2 5" xfId="31921" xr:uid="{00000000-0005-0000-0000-0000DA410000}"/>
    <cellStyle name="SAPBEXexcGood1 2 2 2 2 5 2" xfId="31922" xr:uid="{00000000-0005-0000-0000-0000DB410000}"/>
    <cellStyle name="SAPBEXexcGood1 2 2 2 20" xfId="17942" xr:uid="{00000000-0005-0000-0000-0000DC410000}"/>
    <cellStyle name="SAPBEXexcGood1 2 2 2 21" xfId="18823" xr:uid="{00000000-0005-0000-0000-0000DD410000}"/>
    <cellStyle name="SAPBEXexcGood1 2 2 2 22" xfId="19681" xr:uid="{00000000-0005-0000-0000-0000DE410000}"/>
    <cellStyle name="SAPBEXexcGood1 2 2 2 23" xfId="20547" xr:uid="{00000000-0005-0000-0000-0000DF410000}"/>
    <cellStyle name="SAPBEXexcGood1 2 2 2 24" xfId="21405" xr:uid="{00000000-0005-0000-0000-0000E0410000}"/>
    <cellStyle name="SAPBEXexcGood1 2 2 2 25" xfId="22246" xr:uid="{00000000-0005-0000-0000-0000E1410000}"/>
    <cellStyle name="SAPBEXexcGood1 2 2 2 26" xfId="23075" xr:uid="{00000000-0005-0000-0000-0000E2410000}"/>
    <cellStyle name="SAPBEXexcGood1 2 2 2 27" xfId="23877" xr:uid="{00000000-0005-0000-0000-0000E3410000}"/>
    <cellStyle name="SAPBEXexcGood1 2 2 2 3" xfId="2945" xr:uid="{00000000-0005-0000-0000-0000E4410000}"/>
    <cellStyle name="SAPBEXexcGood1 2 2 2 4" xfId="3847" xr:uid="{00000000-0005-0000-0000-0000E5410000}"/>
    <cellStyle name="SAPBEXexcGood1 2 2 2 5" xfId="4735" xr:uid="{00000000-0005-0000-0000-0000E6410000}"/>
    <cellStyle name="SAPBEXexcGood1 2 2 2 6" xfId="5624" xr:uid="{00000000-0005-0000-0000-0000E7410000}"/>
    <cellStyle name="SAPBEXexcGood1 2 2 2 7" xfId="6518" xr:uid="{00000000-0005-0000-0000-0000E8410000}"/>
    <cellStyle name="SAPBEXexcGood1 2 2 2 8" xfId="7208" xr:uid="{00000000-0005-0000-0000-0000E9410000}"/>
    <cellStyle name="SAPBEXexcGood1 2 2 2 9" xfId="8220" xr:uid="{00000000-0005-0000-0000-0000EA410000}"/>
    <cellStyle name="SAPBEXexcGood1 2 2 20" xfId="13174" xr:uid="{00000000-0005-0000-0000-0000EB410000}"/>
    <cellStyle name="SAPBEXexcGood1 2 2 21" xfId="14064" xr:uid="{00000000-0005-0000-0000-0000EC410000}"/>
    <cellStyle name="SAPBEXexcGood1 2 2 22" xfId="14951" xr:uid="{00000000-0005-0000-0000-0000ED410000}"/>
    <cellStyle name="SAPBEXexcGood1 2 2 23" xfId="15837" xr:uid="{00000000-0005-0000-0000-0000EE410000}"/>
    <cellStyle name="SAPBEXexcGood1 2 2 24" xfId="16720" xr:uid="{00000000-0005-0000-0000-0000EF410000}"/>
    <cellStyle name="SAPBEXexcGood1 2 2 25" xfId="17605" xr:uid="{00000000-0005-0000-0000-0000F0410000}"/>
    <cellStyle name="SAPBEXexcGood1 2 2 26" xfId="18481" xr:uid="{00000000-0005-0000-0000-0000F1410000}"/>
    <cellStyle name="SAPBEXexcGood1 2 2 27" xfId="19342" xr:uid="{00000000-0005-0000-0000-0000F2410000}"/>
    <cellStyle name="SAPBEXexcGood1 2 2 28" xfId="20210" xr:uid="{00000000-0005-0000-0000-0000F3410000}"/>
    <cellStyle name="SAPBEXexcGood1 2 2 29" xfId="21072" xr:uid="{00000000-0005-0000-0000-0000F4410000}"/>
    <cellStyle name="SAPBEXexcGood1 2 2 3" xfId="793" xr:uid="{00000000-0005-0000-0000-0000F5410000}"/>
    <cellStyle name="SAPBEXexcGood1 2 2 3 10" xfId="9110" xr:uid="{00000000-0005-0000-0000-0000F6410000}"/>
    <cellStyle name="SAPBEXexcGood1 2 2 3 11" xfId="9999" xr:uid="{00000000-0005-0000-0000-0000F7410000}"/>
    <cellStyle name="SAPBEXexcGood1 2 2 3 12" xfId="10868" xr:uid="{00000000-0005-0000-0000-0000F8410000}"/>
    <cellStyle name="SAPBEXexcGood1 2 2 3 13" xfId="11759" xr:uid="{00000000-0005-0000-0000-0000F9410000}"/>
    <cellStyle name="SAPBEXexcGood1 2 2 3 14" xfId="12650" xr:uid="{00000000-0005-0000-0000-0000FA410000}"/>
    <cellStyle name="SAPBEXexcGood1 2 2 3 15" xfId="13516" xr:uid="{00000000-0005-0000-0000-0000FB410000}"/>
    <cellStyle name="SAPBEXexcGood1 2 2 3 16" xfId="14407" xr:uid="{00000000-0005-0000-0000-0000FC410000}"/>
    <cellStyle name="SAPBEXexcGood1 2 2 3 17" xfId="15293" xr:uid="{00000000-0005-0000-0000-0000FD410000}"/>
    <cellStyle name="SAPBEXexcGood1 2 2 3 18" xfId="16177" xr:uid="{00000000-0005-0000-0000-0000FE410000}"/>
    <cellStyle name="SAPBEXexcGood1 2 2 3 19" xfId="17063" xr:uid="{00000000-0005-0000-0000-0000FF410000}"/>
    <cellStyle name="SAPBEXexcGood1 2 2 3 2" xfId="2228" xr:uid="{00000000-0005-0000-0000-000000420000}"/>
    <cellStyle name="SAPBEXexcGood1 2 2 3 2 2" xfId="24815" xr:uid="{00000000-0005-0000-0000-000001420000}"/>
    <cellStyle name="SAPBEXexcGood1 2 2 3 2 2 2" xfId="31923" xr:uid="{00000000-0005-0000-0000-000002420000}"/>
    <cellStyle name="SAPBEXexcGood1 2 2 3 2 2 2 2" xfId="31924" xr:uid="{00000000-0005-0000-0000-000003420000}"/>
    <cellStyle name="SAPBEXexcGood1 2 2 3 2 2 2 2 2" xfId="31925" xr:uid="{00000000-0005-0000-0000-000004420000}"/>
    <cellStyle name="SAPBEXexcGood1 2 2 3 2 2 2 3" xfId="31926" xr:uid="{00000000-0005-0000-0000-000005420000}"/>
    <cellStyle name="SAPBEXexcGood1 2 2 3 2 2 3" xfId="31927" xr:uid="{00000000-0005-0000-0000-000006420000}"/>
    <cellStyle name="SAPBEXexcGood1 2 2 3 2 2 3 2" xfId="31928" xr:uid="{00000000-0005-0000-0000-000007420000}"/>
    <cellStyle name="SAPBEXexcGood1 2 2 3 2 2 3 2 2" xfId="31929" xr:uid="{00000000-0005-0000-0000-000008420000}"/>
    <cellStyle name="SAPBEXexcGood1 2 2 3 2 2 4" xfId="31930" xr:uid="{00000000-0005-0000-0000-000009420000}"/>
    <cellStyle name="SAPBEXexcGood1 2 2 3 2 2 4 2" xfId="31931" xr:uid="{00000000-0005-0000-0000-00000A420000}"/>
    <cellStyle name="SAPBEXexcGood1 2 2 3 2 3" xfId="31932" xr:uid="{00000000-0005-0000-0000-00000B420000}"/>
    <cellStyle name="SAPBEXexcGood1 2 2 3 2 3 2" xfId="31933" xr:uid="{00000000-0005-0000-0000-00000C420000}"/>
    <cellStyle name="SAPBEXexcGood1 2 2 3 2 3 2 2" xfId="31934" xr:uid="{00000000-0005-0000-0000-00000D420000}"/>
    <cellStyle name="SAPBEXexcGood1 2 2 3 2 3 3" xfId="31935" xr:uid="{00000000-0005-0000-0000-00000E420000}"/>
    <cellStyle name="SAPBEXexcGood1 2 2 3 2 4" xfId="31936" xr:uid="{00000000-0005-0000-0000-00000F420000}"/>
    <cellStyle name="SAPBEXexcGood1 2 2 3 2 4 2" xfId="31937" xr:uid="{00000000-0005-0000-0000-000010420000}"/>
    <cellStyle name="SAPBEXexcGood1 2 2 3 2 4 2 2" xfId="31938" xr:uid="{00000000-0005-0000-0000-000011420000}"/>
    <cellStyle name="SAPBEXexcGood1 2 2 3 2 5" xfId="31939" xr:uid="{00000000-0005-0000-0000-000012420000}"/>
    <cellStyle name="SAPBEXexcGood1 2 2 3 2 5 2" xfId="31940" xr:uid="{00000000-0005-0000-0000-000013420000}"/>
    <cellStyle name="SAPBEXexcGood1 2 2 3 20" xfId="17943" xr:uid="{00000000-0005-0000-0000-000014420000}"/>
    <cellStyle name="SAPBEXexcGood1 2 2 3 21" xfId="18824" xr:uid="{00000000-0005-0000-0000-000015420000}"/>
    <cellStyle name="SAPBEXexcGood1 2 2 3 22" xfId="19682" xr:uid="{00000000-0005-0000-0000-000016420000}"/>
    <cellStyle name="SAPBEXexcGood1 2 2 3 23" xfId="20548" xr:uid="{00000000-0005-0000-0000-000017420000}"/>
    <cellStyle name="SAPBEXexcGood1 2 2 3 24" xfId="21406" xr:uid="{00000000-0005-0000-0000-000018420000}"/>
    <cellStyle name="SAPBEXexcGood1 2 2 3 25" xfId="22247" xr:uid="{00000000-0005-0000-0000-000019420000}"/>
    <cellStyle name="SAPBEXexcGood1 2 2 3 26" xfId="23076" xr:uid="{00000000-0005-0000-0000-00001A420000}"/>
    <cellStyle name="SAPBEXexcGood1 2 2 3 27" xfId="23878" xr:uid="{00000000-0005-0000-0000-00001B420000}"/>
    <cellStyle name="SAPBEXexcGood1 2 2 3 3" xfId="2946" xr:uid="{00000000-0005-0000-0000-00001C420000}"/>
    <cellStyle name="SAPBEXexcGood1 2 2 3 4" xfId="3848" xr:uid="{00000000-0005-0000-0000-00001D420000}"/>
    <cellStyle name="SAPBEXexcGood1 2 2 3 5" xfId="4736" xr:uid="{00000000-0005-0000-0000-00001E420000}"/>
    <cellStyle name="SAPBEXexcGood1 2 2 3 6" xfId="5625" xr:uid="{00000000-0005-0000-0000-00001F420000}"/>
    <cellStyle name="SAPBEXexcGood1 2 2 3 7" xfId="6519" xr:uid="{00000000-0005-0000-0000-000020420000}"/>
    <cellStyle name="SAPBEXexcGood1 2 2 3 8" xfId="7207" xr:uid="{00000000-0005-0000-0000-000021420000}"/>
    <cellStyle name="SAPBEXexcGood1 2 2 3 9" xfId="8221" xr:uid="{00000000-0005-0000-0000-000022420000}"/>
    <cellStyle name="SAPBEXexcGood1 2 2 30" xfId="21923" xr:uid="{00000000-0005-0000-0000-000023420000}"/>
    <cellStyle name="SAPBEXexcGood1 2 2 31" xfId="22755" xr:uid="{00000000-0005-0000-0000-000024420000}"/>
    <cellStyle name="SAPBEXexcGood1 2 2 32" xfId="23564" xr:uid="{00000000-0005-0000-0000-000025420000}"/>
    <cellStyle name="SAPBEXexcGood1 2 2 4" xfId="794" xr:uid="{00000000-0005-0000-0000-000026420000}"/>
    <cellStyle name="SAPBEXexcGood1 2 2 4 10" xfId="9111" xr:uid="{00000000-0005-0000-0000-000027420000}"/>
    <cellStyle name="SAPBEXexcGood1 2 2 4 11" xfId="10000" xr:uid="{00000000-0005-0000-0000-000028420000}"/>
    <cellStyle name="SAPBEXexcGood1 2 2 4 12" xfId="10869" xr:uid="{00000000-0005-0000-0000-000029420000}"/>
    <cellStyle name="SAPBEXexcGood1 2 2 4 13" xfId="11760" xr:uid="{00000000-0005-0000-0000-00002A420000}"/>
    <cellStyle name="SAPBEXexcGood1 2 2 4 14" xfId="12651" xr:uid="{00000000-0005-0000-0000-00002B420000}"/>
    <cellStyle name="SAPBEXexcGood1 2 2 4 15" xfId="13517" xr:uid="{00000000-0005-0000-0000-00002C420000}"/>
    <cellStyle name="SAPBEXexcGood1 2 2 4 16" xfId="14408" xr:uid="{00000000-0005-0000-0000-00002D420000}"/>
    <cellStyle name="SAPBEXexcGood1 2 2 4 17" xfId="15294" xr:uid="{00000000-0005-0000-0000-00002E420000}"/>
    <cellStyle name="SAPBEXexcGood1 2 2 4 18" xfId="16178" xr:uid="{00000000-0005-0000-0000-00002F420000}"/>
    <cellStyle name="SAPBEXexcGood1 2 2 4 19" xfId="17064" xr:uid="{00000000-0005-0000-0000-000030420000}"/>
    <cellStyle name="SAPBEXexcGood1 2 2 4 2" xfId="2229" xr:uid="{00000000-0005-0000-0000-000031420000}"/>
    <cellStyle name="SAPBEXexcGood1 2 2 4 2 2" xfId="24816" xr:uid="{00000000-0005-0000-0000-000032420000}"/>
    <cellStyle name="SAPBEXexcGood1 2 2 4 2 2 2" xfId="31941" xr:uid="{00000000-0005-0000-0000-000033420000}"/>
    <cellStyle name="SAPBEXexcGood1 2 2 4 2 2 2 2" xfId="31942" xr:uid="{00000000-0005-0000-0000-000034420000}"/>
    <cellStyle name="SAPBEXexcGood1 2 2 4 2 2 2 2 2" xfId="31943" xr:uid="{00000000-0005-0000-0000-000035420000}"/>
    <cellStyle name="SAPBEXexcGood1 2 2 4 2 2 2 3" xfId="31944" xr:uid="{00000000-0005-0000-0000-000036420000}"/>
    <cellStyle name="SAPBEXexcGood1 2 2 4 2 2 3" xfId="31945" xr:uid="{00000000-0005-0000-0000-000037420000}"/>
    <cellStyle name="SAPBEXexcGood1 2 2 4 2 2 3 2" xfId="31946" xr:uid="{00000000-0005-0000-0000-000038420000}"/>
    <cellStyle name="SAPBEXexcGood1 2 2 4 2 2 3 2 2" xfId="31947" xr:uid="{00000000-0005-0000-0000-000039420000}"/>
    <cellStyle name="SAPBEXexcGood1 2 2 4 2 2 4" xfId="31948" xr:uid="{00000000-0005-0000-0000-00003A420000}"/>
    <cellStyle name="SAPBEXexcGood1 2 2 4 2 2 4 2" xfId="31949" xr:uid="{00000000-0005-0000-0000-00003B420000}"/>
    <cellStyle name="SAPBEXexcGood1 2 2 4 2 3" xfId="31950" xr:uid="{00000000-0005-0000-0000-00003C420000}"/>
    <cellStyle name="SAPBEXexcGood1 2 2 4 2 3 2" xfId="31951" xr:uid="{00000000-0005-0000-0000-00003D420000}"/>
    <cellStyle name="SAPBEXexcGood1 2 2 4 2 3 2 2" xfId="31952" xr:uid="{00000000-0005-0000-0000-00003E420000}"/>
    <cellStyle name="SAPBEXexcGood1 2 2 4 2 3 3" xfId="31953" xr:uid="{00000000-0005-0000-0000-00003F420000}"/>
    <cellStyle name="SAPBEXexcGood1 2 2 4 2 4" xfId="31954" xr:uid="{00000000-0005-0000-0000-000040420000}"/>
    <cellStyle name="SAPBEXexcGood1 2 2 4 2 4 2" xfId="31955" xr:uid="{00000000-0005-0000-0000-000041420000}"/>
    <cellStyle name="SAPBEXexcGood1 2 2 4 2 4 2 2" xfId="31956" xr:uid="{00000000-0005-0000-0000-000042420000}"/>
    <cellStyle name="SAPBEXexcGood1 2 2 4 2 5" xfId="31957" xr:uid="{00000000-0005-0000-0000-000043420000}"/>
    <cellStyle name="SAPBEXexcGood1 2 2 4 2 5 2" xfId="31958" xr:uid="{00000000-0005-0000-0000-000044420000}"/>
    <cellStyle name="SAPBEXexcGood1 2 2 4 20" xfId="17944" xr:uid="{00000000-0005-0000-0000-000045420000}"/>
    <cellStyle name="SAPBEXexcGood1 2 2 4 21" xfId="18825" xr:uid="{00000000-0005-0000-0000-000046420000}"/>
    <cellStyle name="SAPBEXexcGood1 2 2 4 22" xfId="19683" xr:uid="{00000000-0005-0000-0000-000047420000}"/>
    <cellStyle name="SAPBEXexcGood1 2 2 4 23" xfId="20549" xr:uid="{00000000-0005-0000-0000-000048420000}"/>
    <cellStyle name="SAPBEXexcGood1 2 2 4 24" xfId="21407" xr:uid="{00000000-0005-0000-0000-000049420000}"/>
    <cellStyle name="SAPBEXexcGood1 2 2 4 25" xfId="22248" xr:uid="{00000000-0005-0000-0000-00004A420000}"/>
    <cellStyle name="SAPBEXexcGood1 2 2 4 26" xfId="23077" xr:uid="{00000000-0005-0000-0000-00004B420000}"/>
    <cellStyle name="SAPBEXexcGood1 2 2 4 27" xfId="23879" xr:uid="{00000000-0005-0000-0000-00004C420000}"/>
    <cellStyle name="SAPBEXexcGood1 2 2 4 3" xfId="2947" xr:uid="{00000000-0005-0000-0000-00004D420000}"/>
    <cellStyle name="SAPBEXexcGood1 2 2 4 4" xfId="3849" xr:uid="{00000000-0005-0000-0000-00004E420000}"/>
    <cellStyle name="SAPBEXexcGood1 2 2 4 5" xfId="4737" xr:uid="{00000000-0005-0000-0000-00004F420000}"/>
    <cellStyle name="SAPBEXexcGood1 2 2 4 6" xfId="5626" xr:uid="{00000000-0005-0000-0000-000050420000}"/>
    <cellStyle name="SAPBEXexcGood1 2 2 4 7" xfId="6520" xr:uid="{00000000-0005-0000-0000-000051420000}"/>
    <cellStyle name="SAPBEXexcGood1 2 2 4 8" xfId="7206" xr:uid="{00000000-0005-0000-0000-000052420000}"/>
    <cellStyle name="SAPBEXexcGood1 2 2 4 9" xfId="8222" xr:uid="{00000000-0005-0000-0000-000053420000}"/>
    <cellStyle name="SAPBEXexcGood1 2 2 5" xfId="795" xr:uid="{00000000-0005-0000-0000-000054420000}"/>
    <cellStyle name="SAPBEXexcGood1 2 2 5 10" xfId="9112" xr:uid="{00000000-0005-0000-0000-000055420000}"/>
    <cellStyle name="SAPBEXexcGood1 2 2 5 11" xfId="10001" xr:uid="{00000000-0005-0000-0000-000056420000}"/>
    <cellStyle name="SAPBEXexcGood1 2 2 5 12" xfId="10870" xr:uid="{00000000-0005-0000-0000-000057420000}"/>
    <cellStyle name="SAPBEXexcGood1 2 2 5 13" xfId="11761" xr:uid="{00000000-0005-0000-0000-000058420000}"/>
    <cellStyle name="SAPBEXexcGood1 2 2 5 14" xfId="12652" xr:uid="{00000000-0005-0000-0000-000059420000}"/>
    <cellStyle name="SAPBEXexcGood1 2 2 5 15" xfId="13518" xr:uid="{00000000-0005-0000-0000-00005A420000}"/>
    <cellStyle name="SAPBEXexcGood1 2 2 5 16" xfId="14409" xr:uid="{00000000-0005-0000-0000-00005B420000}"/>
    <cellStyle name="SAPBEXexcGood1 2 2 5 17" xfId="15295" xr:uid="{00000000-0005-0000-0000-00005C420000}"/>
    <cellStyle name="SAPBEXexcGood1 2 2 5 18" xfId="16179" xr:uid="{00000000-0005-0000-0000-00005D420000}"/>
    <cellStyle name="SAPBEXexcGood1 2 2 5 19" xfId="17065" xr:uid="{00000000-0005-0000-0000-00005E420000}"/>
    <cellStyle name="SAPBEXexcGood1 2 2 5 2" xfId="2230" xr:uid="{00000000-0005-0000-0000-00005F420000}"/>
    <cellStyle name="SAPBEXexcGood1 2 2 5 2 2" xfId="24817" xr:uid="{00000000-0005-0000-0000-000060420000}"/>
    <cellStyle name="SAPBEXexcGood1 2 2 5 2 2 2" xfId="31959" xr:uid="{00000000-0005-0000-0000-000061420000}"/>
    <cellStyle name="SAPBEXexcGood1 2 2 5 2 2 2 2" xfId="31960" xr:uid="{00000000-0005-0000-0000-000062420000}"/>
    <cellStyle name="SAPBEXexcGood1 2 2 5 2 2 2 2 2" xfId="31961" xr:uid="{00000000-0005-0000-0000-000063420000}"/>
    <cellStyle name="SAPBEXexcGood1 2 2 5 2 2 2 3" xfId="31962" xr:uid="{00000000-0005-0000-0000-000064420000}"/>
    <cellStyle name="SAPBEXexcGood1 2 2 5 2 2 3" xfId="31963" xr:uid="{00000000-0005-0000-0000-000065420000}"/>
    <cellStyle name="SAPBEXexcGood1 2 2 5 2 2 3 2" xfId="31964" xr:uid="{00000000-0005-0000-0000-000066420000}"/>
    <cellStyle name="SAPBEXexcGood1 2 2 5 2 2 3 2 2" xfId="31965" xr:uid="{00000000-0005-0000-0000-000067420000}"/>
    <cellStyle name="SAPBEXexcGood1 2 2 5 2 2 4" xfId="31966" xr:uid="{00000000-0005-0000-0000-000068420000}"/>
    <cellStyle name="SAPBEXexcGood1 2 2 5 2 2 4 2" xfId="31967" xr:uid="{00000000-0005-0000-0000-000069420000}"/>
    <cellStyle name="SAPBEXexcGood1 2 2 5 2 3" xfId="31968" xr:uid="{00000000-0005-0000-0000-00006A420000}"/>
    <cellStyle name="SAPBEXexcGood1 2 2 5 2 3 2" xfId="31969" xr:uid="{00000000-0005-0000-0000-00006B420000}"/>
    <cellStyle name="SAPBEXexcGood1 2 2 5 2 3 2 2" xfId="31970" xr:uid="{00000000-0005-0000-0000-00006C420000}"/>
    <cellStyle name="SAPBEXexcGood1 2 2 5 2 3 3" xfId="31971" xr:uid="{00000000-0005-0000-0000-00006D420000}"/>
    <cellStyle name="SAPBEXexcGood1 2 2 5 2 4" xfId="31972" xr:uid="{00000000-0005-0000-0000-00006E420000}"/>
    <cellStyle name="SAPBEXexcGood1 2 2 5 2 4 2" xfId="31973" xr:uid="{00000000-0005-0000-0000-00006F420000}"/>
    <cellStyle name="SAPBEXexcGood1 2 2 5 2 4 2 2" xfId="31974" xr:uid="{00000000-0005-0000-0000-000070420000}"/>
    <cellStyle name="SAPBEXexcGood1 2 2 5 2 5" xfId="31975" xr:uid="{00000000-0005-0000-0000-000071420000}"/>
    <cellStyle name="SAPBEXexcGood1 2 2 5 2 5 2" xfId="31976" xr:uid="{00000000-0005-0000-0000-000072420000}"/>
    <cellStyle name="SAPBEXexcGood1 2 2 5 20" xfId="17945" xr:uid="{00000000-0005-0000-0000-000073420000}"/>
    <cellStyle name="SAPBEXexcGood1 2 2 5 21" xfId="18826" xr:uid="{00000000-0005-0000-0000-000074420000}"/>
    <cellStyle name="SAPBEXexcGood1 2 2 5 22" xfId="19684" xr:uid="{00000000-0005-0000-0000-000075420000}"/>
    <cellStyle name="SAPBEXexcGood1 2 2 5 23" xfId="20550" xr:uid="{00000000-0005-0000-0000-000076420000}"/>
    <cellStyle name="SAPBEXexcGood1 2 2 5 24" xfId="21408" xr:uid="{00000000-0005-0000-0000-000077420000}"/>
    <cellStyle name="SAPBEXexcGood1 2 2 5 25" xfId="22249" xr:uid="{00000000-0005-0000-0000-000078420000}"/>
    <cellStyle name="SAPBEXexcGood1 2 2 5 26" xfId="23078" xr:uid="{00000000-0005-0000-0000-000079420000}"/>
    <cellStyle name="SAPBEXexcGood1 2 2 5 27" xfId="23880" xr:uid="{00000000-0005-0000-0000-00007A420000}"/>
    <cellStyle name="SAPBEXexcGood1 2 2 5 3" xfId="2948" xr:uid="{00000000-0005-0000-0000-00007B420000}"/>
    <cellStyle name="SAPBEXexcGood1 2 2 5 4" xfId="3850" xr:uid="{00000000-0005-0000-0000-00007C420000}"/>
    <cellStyle name="SAPBEXexcGood1 2 2 5 5" xfId="4738" xr:uid="{00000000-0005-0000-0000-00007D420000}"/>
    <cellStyle name="SAPBEXexcGood1 2 2 5 6" xfId="5627" xr:uid="{00000000-0005-0000-0000-00007E420000}"/>
    <cellStyle name="SAPBEXexcGood1 2 2 5 7" xfId="6521" xr:uid="{00000000-0005-0000-0000-00007F420000}"/>
    <cellStyle name="SAPBEXexcGood1 2 2 5 8" xfId="7205" xr:uid="{00000000-0005-0000-0000-000080420000}"/>
    <cellStyle name="SAPBEXexcGood1 2 2 5 9" xfId="8223" xr:uid="{00000000-0005-0000-0000-000081420000}"/>
    <cellStyle name="SAPBEXexcGood1 2 2 6" xfId="796" xr:uid="{00000000-0005-0000-0000-000082420000}"/>
    <cellStyle name="SAPBEXexcGood1 2 2 6 10" xfId="9113" xr:uid="{00000000-0005-0000-0000-000083420000}"/>
    <cellStyle name="SAPBEXexcGood1 2 2 6 11" xfId="10002" xr:uid="{00000000-0005-0000-0000-000084420000}"/>
    <cellStyle name="SAPBEXexcGood1 2 2 6 12" xfId="10871" xr:uid="{00000000-0005-0000-0000-000085420000}"/>
    <cellStyle name="SAPBEXexcGood1 2 2 6 13" xfId="11762" xr:uid="{00000000-0005-0000-0000-000086420000}"/>
    <cellStyle name="SAPBEXexcGood1 2 2 6 14" xfId="12653" xr:uid="{00000000-0005-0000-0000-000087420000}"/>
    <cellStyle name="SAPBEXexcGood1 2 2 6 15" xfId="13519" xr:uid="{00000000-0005-0000-0000-000088420000}"/>
    <cellStyle name="SAPBEXexcGood1 2 2 6 16" xfId="14410" xr:uid="{00000000-0005-0000-0000-000089420000}"/>
    <cellStyle name="SAPBEXexcGood1 2 2 6 17" xfId="15296" xr:uid="{00000000-0005-0000-0000-00008A420000}"/>
    <cellStyle name="SAPBEXexcGood1 2 2 6 18" xfId="16180" xr:uid="{00000000-0005-0000-0000-00008B420000}"/>
    <cellStyle name="SAPBEXexcGood1 2 2 6 19" xfId="17066" xr:uid="{00000000-0005-0000-0000-00008C420000}"/>
    <cellStyle name="SAPBEXexcGood1 2 2 6 2" xfId="2231" xr:uid="{00000000-0005-0000-0000-00008D420000}"/>
    <cellStyle name="SAPBEXexcGood1 2 2 6 2 2" xfId="24818" xr:uid="{00000000-0005-0000-0000-00008E420000}"/>
    <cellStyle name="SAPBEXexcGood1 2 2 6 2 2 2" xfId="31977" xr:uid="{00000000-0005-0000-0000-00008F420000}"/>
    <cellStyle name="SAPBEXexcGood1 2 2 6 2 2 2 2" xfId="31978" xr:uid="{00000000-0005-0000-0000-000090420000}"/>
    <cellStyle name="SAPBEXexcGood1 2 2 6 2 2 2 2 2" xfId="31979" xr:uid="{00000000-0005-0000-0000-000091420000}"/>
    <cellStyle name="SAPBEXexcGood1 2 2 6 2 2 2 3" xfId="31980" xr:uid="{00000000-0005-0000-0000-000092420000}"/>
    <cellStyle name="SAPBEXexcGood1 2 2 6 2 2 3" xfId="31981" xr:uid="{00000000-0005-0000-0000-000093420000}"/>
    <cellStyle name="SAPBEXexcGood1 2 2 6 2 2 3 2" xfId="31982" xr:uid="{00000000-0005-0000-0000-000094420000}"/>
    <cellStyle name="SAPBEXexcGood1 2 2 6 2 2 3 2 2" xfId="31983" xr:uid="{00000000-0005-0000-0000-000095420000}"/>
    <cellStyle name="SAPBEXexcGood1 2 2 6 2 2 4" xfId="31984" xr:uid="{00000000-0005-0000-0000-000096420000}"/>
    <cellStyle name="SAPBEXexcGood1 2 2 6 2 2 4 2" xfId="31985" xr:uid="{00000000-0005-0000-0000-000097420000}"/>
    <cellStyle name="SAPBEXexcGood1 2 2 6 2 3" xfId="31986" xr:uid="{00000000-0005-0000-0000-000098420000}"/>
    <cellStyle name="SAPBEXexcGood1 2 2 6 2 3 2" xfId="31987" xr:uid="{00000000-0005-0000-0000-000099420000}"/>
    <cellStyle name="SAPBEXexcGood1 2 2 6 2 3 2 2" xfId="31988" xr:uid="{00000000-0005-0000-0000-00009A420000}"/>
    <cellStyle name="SAPBEXexcGood1 2 2 6 2 3 3" xfId="31989" xr:uid="{00000000-0005-0000-0000-00009B420000}"/>
    <cellStyle name="SAPBEXexcGood1 2 2 6 2 4" xfId="31990" xr:uid="{00000000-0005-0000-0000-00009C420000}"/>
    <cellStyle name="SAPBEXexcGood1 2 2 6 2 4 2" xfId="31991" xr:uid="{00000000-0005-0000-0000-00009D420000}"/>
    <cellStyle name="SAPBEXexcGood1 2 2 6 2 4 2 2" xfId="31992" xr:uid="{00000000-0005-0000-0000-00009E420000}"/>
    <cellStyle name="SAPBEXexcGood1 2 2 6 2 5" xfId="31993" xr:uid="{00000000-0005-0000-0000-00009F420000}"/>
    <cellStyle name="SAPBEXexcGood1 2 2 6 2 5 2" xfId="31994" xr:uid="{00000000-0005-0000-0000-0000A0420000}"/>
    <cellStyle name="SAPBEXexcGood1 2 2 6 20" xfId="17946" xr:uid="{00000000-0005-0000-0000-0000A1420000}"/>
    <cellStyle name="SAPBEXexcGood1 2 2 6 21" xfId="18827" xr:uid="{00000000-0005-0000-0000-0000A2420000}"/>
    <cellStyle name="SAPBEXexcGood1 2 2 6 22" xfId="19685" xr:uid="{00000000-0005-0000-0000-0000A3420000}"/>
    <cellStyle name="SAPBEXexcGood1 2 2 6 23" xfId="20551" xr:uid="{00000000-0005-0000-0000-0000A4420000}"/>
    <cellStyle name="SAPBEXexcGood1 2 2 6 24" xfId="21409" xr:uid="{00000000-0005-0000-0000-0000A5420000}"/>
    <cellStyle name="SAPBEXexcGood1 2 2 6 25" xfId="22250" xr:uid="{00000000-0005-0000-0000-0000A6420000}"/>
    <cellStyle name="SAPBEXexcGood1 2 2 6 26" xfId="23079" xr:uid="{00000000-0005-0000-0000-0000A7420000}"/>
    <cellStyle name="SAPBEXexcGood1 2 2 6 27" xfId="23881" xr:uid="{00000000-0005-0000-0000-0000A8420000}"/>
    <cellStyle name="SAPBEXexcGood1 2 2 6 3" xfId="2949" xr:uid="{00000000-0005-0000-0000-0000A9420000}"/>
    <cellStyle name="SAPBEXexcGood1 2 2 6 4" xfId="3851" xr:uid="{00000000-0005-0000-0000-0000AA420000}"/>
    <cellStyle name="SAPBEXexcGood1 2 2 6 5" xfId="4739" xr:uid="{00000000-0005-0000-0000-0000AB420000}"/>
    <cellStyle name="SAPBEXexcGood1 2 2 6 6" xfId="5628" xr:uid="{00000000-0005-0000-0000-0000AC420000}"/>
    <cellStyle name="SAPBEXexcGood1 2 2 6 7" xfId="6522" xr:uid="{00000000-0005-0000-0000-0000AD420000}"/>
    <cellStyle name="SAPBEXexcGood1 2 2 6 8" xfId="7042" xr:uid="{00000000-0005-0000-0000-0000AE420000}"/>
    <cellStyle name="SAPBEXexcGood1 2 2 6 9" xfId="8224" xr:uid="{00000000-0005-0000-0000-0000AF420000}"/>
    <cellStyle name="SAPBEXexcGood1 2 2 7" xfId="1881" xr:uid="{00000000-0005-0000-0000-0000B0420000}"/>
    <cellStyle name="SAPBEXexcGood1 2 2 7 2" xfId="24819" xr:uid="{00000000-0005-0000-0000-0000B1420000}"/>
    <cellStyle name="SAPBEXexcGood1 2 2 7 2 2" xfId="31995" xr:uid="{00000000-0005-0000-0000-0000B2420000}"/>
    <cellStyle name="SAPBEXexcGood1 2 2 7 2 2 2" xfId="31996" xr:uid="{00000000-0005-0000-0000-0000B3420000}"/>
    <cellStyle name="SAPBEXexcGood1 2 2 7 2 2 2 2" xfId="31997" xr:uid="{00000000-0005-0000-0000-0000B4420000}"/>
    <cellStyle name="SAPBEXexcGood1 2 2 7 2 2 3" xfId="31998" xr:uid="{00000000-0005-0000-0000-0000B5420000}"/>
    <cellStyle name="SAPBEXexcGood1 2 2 7 2 3" xfId="31999" xr:uid="{00000000-0005-0000-0000-0000B6420000}"/>
    <cellStyle name="SAPBEXexcGood1 2 2 7 2 3 2" xfId="32000" xr:uid="{00000000-0005-0000-0000-0000B7420000}"/>
    <cellStyle name="SAPBEXexcGood1 2 2 7 2 3 2 2" xfId="32001" xr:uid="{00000000-0005-0000-0000-0000B8420000}"/>
    <cellStyle name="SAPBEXexcGood1 2 2 7 2 4" xfId="32002" xr:uid="{00000000-0005-0000-0000-0000B9420000}"/>
    <cellStyle name="SAPBEXexcGood1 2 2 7 2 4 2" xfId="32003" xr:uid="{00000000-0005-0000-0000-0000BA420000}"/>
    <cellStyle name="SAPBEXexcGood1 2 2 7 3" xfId="32004" xr:uid="{00000000-0005-0000-0000-0000BB420000}"/>
    <cellStyle name="SAPBEXexcGood1 2 2 7 3 2" xfId="32005" xr:uid="{00000000-0005-0000-0000-0000BC420000}"/>
    <cellStyle name="SAPBEXexcGood1 2 2 7 3 2 2" xfId="32006" xr:uid="{00000000-0005-0000-0000-0000BD420000}"/>
    <cellStyle name="SAPBEXexcGood1 2 2 7 3 3" xfId="32007" xr:uid="{00000000-0005-0000-0000-0000BE420000}"/>
    <cellStyle name="SAPBEXexcGood1 2 2 7 4" xfId="32008" xr:uid="{00000000-0005-0000-0000-0000BF420000}"/>
    <cellStyle name="SAPBEXexcGood1 2 2 7 4 2" xfId="32009" xr:uid="{00000000-0005-0000-0000-0000C0420000}"/>
    <cellStyle name="SAPBEXexcGood1 2 2 7 4 2 2" xfId="32010" xr:uid="{00000000-0005-0000-0000-0000C1420000}"/>
    <cellStyle name="SAPBEXexcGood1 2 2 7 5" xfId="32011" xr:uid="{00000000-0005-0000-0000-0000C2420000}"/>
    <cellStyle name="SAPBEXexcGood1 2 2 7 5 2" xfId="32012" xr:uid="{00000000-0005-0000-0000-0000C3420000}"/>
    <cellStyle name="SAPBEXexcGood1 2 2 8" xfId="2664" xr:uid="{00000000-0005-0000-0000-0000C4420000}"/>
    <cellStyle name="SAPBEXexcGood1 2 2 9" xfId="3498" xr:uid="{00000000-0005-0000-0000-0000C5420000}"/>
    <cellStyle name="SAPBEXexcGood1 2 20" xfId="10576" xr:uid="{00000000-0005-0000-0000-0000C6420000}"/>
    <cellStyle name="SAPBEXexcGood1 2 21" xfId="11353" xr:uid="{00000000-0005-0000-0000-0000C7420000}"/>
    <cellStyle name="SAPBEXexcGood1 2 22" xfId="12361" xr:uid="{00000000-0005-0000-0000-0000C8420000}"/>
    <cellStyle name="SAPBEXexcGood1 2 23" xfId="13222" xr:uid="{00000000-0005-0000-0000-0000C9420000}"/>
    <cellStyle name="SAPBEXexcGood1 2 24" xfId="14112" xr:uid="{00000000-0005-0000-0000-0000CA420000}"/>
    <cellStyle name="SAPBEXexcGood1 2 25" xfId="14999" xr:uid="{00000000-0005-0000-0000-0000CB420000}"/>
    <cellStyle name="SAPBEXexcGood1 2 26" xfId="15883" xr:uid="{00000000-0005-0000-0000-0000CC420000}"/>
    <cellStyle name="SAPBEXexcGood1 2 27" xfId="16773" xr:uid="{00000000-0005-0000-0000-0000CD420000}"/>
    <cellStyle name="SAPBEXexcGood1 2 28" xfId="17546" xr:uid="{00000000-0005-0000-0000-0000CE420000}"/>
    <cellStyle name="SAPBEXexcGood1 2 29" xfId="18537" xr:uid="{00000000-0005-0000-0000-0000CF420000}"/>
    <cellStyle name="SAPBEXexcGood1 2 3" xfId="797" xr:uid="{00000000-0005-0000-0000-0000D0420000}"/>
    <cellStyle name="SAPBEXexcGood1 2 3 10" xfId="9114" xr:uid="{00000000-0005-0000-0000-0000D1420000}"/>
    <cellStyle name="SAPBEXexcGood1 2 3 11" xfId="10003" xr:uid="{00000000-0005-0000-0000-0000D2420000}"/>
    <cellStyle name="SAPBEXexcGood1 2 3 12" xfId="10872" xr:uid="{00000000-0005-0000-0000-0000D3420000}"/>
    <cellStyle name="SAPBEXexcGood1 2 3 13" xfId="11763" xr:uid="{00000000-0005-0000-0000-0000D4420000}"/>
    <cellStyle name="SAPBEXexcGood1 2 3 14" xfId="12654" xr:uid="{00000000-0005-0000-0000-0000D5420000}"/>
    <cellStyle name="SAPBEXexcGood1 2 3 15" xfId="13520" xr:uid="{00000000-0005-0000-0000-0000D6420000}"/>
    <cellStyle name="SAPBEXexcGood1 2 3 16" xfId="14411" xr:uid="{00000000-0005-0000-0000-0000D7420000}"/>
    <cellStyle name="SAPBEXexcGood1 2 3 17" xfId="15297" xr:uid="{00000000-0005-0000-0000-0000D8420000}"/>
    <cellStyle name="SAPBEXexcGood1 2 3 18" xfId="16181" xr:uid="{00000000-0005-0000-0000-0000D9420000}"/>
    <cellStyle name="SAPBEXexcGood1 2 3 19" xfId="17067" xr:uid="{00000000-0005-0000-0000-0000DA420000}"/>
    <cellStyle name="SAPBEXexcGood1 2 3 2" xfId="2232" xr:uid="{00000000-0005-0000-0000-0000DB420000}"/>
    <cellStyle name="SAPBEXexcGood1 2 3 2 2" xfId="24820" xr:uid="{00000000-0005-0000-0000-0000DC420000}"/>
    <cellStyle name="SAPBEXexcGood1 2 3 2 2 2" xfId="32013" xr:uid="{00000000-0005-0000-0000-0000DD420000}"/>
    <cellStyle name="SAPBEXexcGood1 2 3 2 2 2 2" xfId="32014" xr:uid="{00000000-0005-0000-0000-0000DE420000}"/>
    <cellStyle name="SAPBEXexcGood1 2 3 2 2 2 2 2" xfId="32015" xr:uid="{00000000-0005-0000-0000-0000DF420000}"/>
    <cellStyle name="SAPBEXexcGood1 2 3 2 2 2 3" xfId="32016" xr:uid="{00000000-0005-0000-0000-0000E0420000}"/>
    <cellStyle name="SAPBEXexcGood1 2 3 2 2 3" xfId="32017" xr:uid="{00000000-0005-0000-0000-0000E1420000}"/>
    <cellStyle name="SAPBEXexcGood1 2 3 2 2 3 2" xfId="32018" xr:uid="{00000000-0005-0000-0000-0000E2420000}"/>
    <cellStyle name="SAPBEXexcGood1 2 3 2 2 3 2 2" xfId="32019" xr:uid="{00000000-0005-0000-0000-0000E3420000}"/>
    <cellStyle name="SAPBEXexcGood1 2 3 2 2 4" xfId="32020" xr:uid="{00000000-0005-0000-0000-0000E4420000}"/>
    <cellStyle name="SAPBEXexcGood1 2 3 2 2 4 2" xfId="32021" xr:uid="{00000000-0005-0000-0000-0000E5420000}"/>
    <cellStyle name="SAPBEXexcGood1 2 3 2 3" xfId="32022" xr:uid="{00000000-0005-0000-0000-0000E6420000}"/>
    <cellStyle name="SAPBEXexcGood1 2 3 2 3 2" xfId="32023" xr:uid="{00000000-0005-0000-0000-0000E7420000}"/>
    <cellStyle name="SAPBEXexcGood1 2 3 2 3 2 2" xfId="32024" xr:uid="{00000000-0005-0000-0000-0000E8420000}"/>
    <cellStyle name="SAPBEXexcGood1 2 3 2 3 3" xfId="32025" xr:uid="{00000000-0005-0000-0000-0000E9420000}"/>
    <cellStyle name="SAPBEXexcGood1 2 3 2 4" xfId="32026" xr:uid="{00000000-0005-0000-0000-0000EA420000}"/>
    <cellStyle name="SAPBEXexcGood1 2 3 2 4 2" xfId="32027" xr:uid="{00000000-0005-0000-0000-0000EB420000}"/>
    <cellStyle name="SAPBEXexcGood1 2 3 2 4 2 2" xfId="32028" xr:uid="{00000000-0005-0000-0000-0000EC420000}"/>
    <cellStyle name="SAPBEXexcGood1 2 3 2 5" xfId="32029" xr:uid="{00000000-0005-0000-0000-0000ED420000}"/>
    <cellStyle name="SAPBEXexcGood1 2 3 2 5 2" xfId="32030" xr:uid="{00000000-0005-0000-0000-0000EE420000}"/>
    <cellStyle name="SAPBEXexcGood1 2 3 20" xfId="17947" xr:uid="{00000000-0005-0000-0000-0000EF420000}"/>
    <cellStyle name="SAPBEXexcGood1 2 3 21" xfId="18828" xr:uid="{00000000-0005-0000-0000-0000F0420000}"/>
    <cellStyle name="SAPBEXexcGood1 2 3 22" xfId="19686" xr:uid="{00000000-0005-0000-0000-0000F1420000}"/>
    <cellStyle name="SAPBEXexcGood1 2 3 23" xfId="20552" xr:uid="{00000000-0005-0000-0000-0000F2420000}"/>
    <cellStyle name="SAPBEXexcGood1 2 3 24" xfId="21410" xr:uid="{00000000-0005-0000-0000-0000F3420000}"/>
    <cellStyle name="SAPBEXexcGood1 2 3 25" xfId="22251" xr:uid="{00000000-0005-0000-0000-0000F4420000}"/>
    <cellStyle name="SAPBEXexcGood1 2 3 26" xfId="23080" xr:uid="{00000000-0005-0000-0000-0000F5420000}"/>
    <cellStyle name="SAPBEXexcGood1 2 3 27" xfId="23882" xr:uid="{00000000-0005-0000-0000-0000F6420000}"/>
    <cellStyle name="SAPBEXexcGood1 2 3 3" xfId="2950" xr:uid="{00000000-0005-0000-0000-0000F7420000}"/>
    <cellStyle name="SAPBEXexcGood1 2 3 4" xfId="3852" xr:uid="{00000000-0005-0000-0000-0000F8420000}"/>
    <cellStyle name="SAPBEXexcGood1 2 3 5" xfId="4740" xr:uid="{00000000-0005-0000-0000-0000F9420000}"/>
    <cellStyle name="SAPBEXexcGood1 2 3 6" xfId="5629" xr:uid="{00000000-0005-0000-0000-0000FA420000}"/>
    <cellStyle name="SAPBEXexcGood1 2 3 7" xfId="6523" xr:uid="{00000000-0005-0000-0000-0000FB420000}"/>
    <cellStyle name="SAPBEXexcGood1 2 3 8" xfId="7204" xr:uid="{00000000-0005-0000-0000-0000FC420000}"/>
    <cellStyle name="SAPBEXexcGood1 2 3 9" xfId="8225" xr:uid="{00000000-0005-0000-0000-0000FD420000}"/>
    <cellStyle name="SAPBEXexcGood1 2 30" xfId="19389" xr:uid="{00000000-0005-0000-0000-0000FE420000}"/>
    <cellStyle name="SAPBEXexcGood1 2 31" xfId="20257" xr:uid="{00000000-0005-0000-0000-0000FF420000}"/>
    <cellStyle name="SAPBEXexcGood1 2 32" xfId="21118" xr:uid="{00000000-0005-0000-0000-000000430000}"/>
    <cellStyle name="SAPBEXexcGood1 2 4" xfId="798" xr:uid="{00000000-0005-0000-0000-000001430000}"/>
    <cellStyle name="SAPBEXexcGood1 2 4 10" xfId="9115" xr:uid="{00000000-0005-0000-0000-000002430000}"/>
    <cellStyle name="SAPBEXexcGood1 2 4 11" xfId="10004" xr:uid="{00000000-0005-0000-0000-000003430000}"/>
    <cellStyle name="SAPBEXexcGood1 2 4 12" xfId="10873" xr:uid="{00000000-0005-0000-0000-000004430000}"/>
    <cellStyle name="SAPBEXexcGood1 2 4 13" xfId="11764" xr:uid="{00000000-0005-0000-0000-000005430000}"/>
    <cellStyle name="SAPBEXexcGood1 2 4 14" xfId="12655" xr:uid="{00000000-0005-0000-0000-000006430000}"/>
    <cellStyle name="SAPBEXexcGood1 2 4 15" xfId="13521" xr:uid="{00000000-0005-0000-0000-000007430000}"/>
    <cellStyle name="SAPBEXexcGood1 2 4 16" xfId="14412" xr:uid="{00000000-0005-0000-0000-000008430000}"/>
    <cellStyle name="SAPBEXexcGood1 2 4 17" xfId="15298" xr:uid="{00000000-0005-0000-0000-000009430000}"/>
    <cellStyle name="SAPBEXexcGood1 2 4 18" xfId="16182" xr:uid="{00000000-0005-0000-0000-00000A430000}"/>
    <cellStyle name="SAPBEXexcGood1 2 4 19" xfId="17068" xr:uid="{00000000-0005-0000-0000-00000B430000}"/>
    <cellStyle name="SAPBEXexcGood1 2 4 2" xfId="2233" xr:uid="{00000000-0005-0000-0000-00000C430000}"/>
    <cellStyle name="SAPBEXexcGood1 2 4 2 2" xfId="24821" xr:uid="{00000000-0005-0000-0000-00000D430000}"/>
    <cellStyle name="SAPBEXexcGood1 2 4 2 2 2" xfId="32031" xr:uid="{00000000-0005-0000-0000-00000E430000}"/>
    <cellStyle name="SAPBEXexcGood1 2 4 2 2 2 2" xfId="32032" xr:uid="{00000000-0005-0000-0000-00000F430000}"/>
    <cellStyle name="SAPBEXexcGood1 2 4 2 2 2 2 2" xfId="32033" xr:uid="{00000000-0005-0000-0000-000010430000}"/>
    <cellStyle name="SAPBEXexcGood1 2 4 2 2 2 3" xfId="32034" xr:uid="{00000000-0005-0000-0000-000011430000}"/>
    <cellStyle name="SAPBEXexcGood1 2 4 2 2 3" xfId="32035" xr:uid="{00000000-0005-0000-0000-000012430000}"/>
    <cellStyle name="SAPBEXexcGood1 2 4 2 2 3 2" xfId="32036" xr:uid="{00000000-0005-0000-0000-000013430000}"/>
    <cellStyle name="SAPBEXexcGood1 2 4 2 2 3 2 2" xfId="32037" xr:uid="{00000000-0005-0000-0000-000014430000}"/>
    <cellStyle name="SAPBEXexcGood1 2 4 2 2 4" xfId="32038" xr:uid="{00000000-0005-0000-0000-000015430000}"/>
    <cellStyle name="SAPBEXexcGood1 2 4 2 2 4 2" xfId="32039" xr:uid="{00000000-0005-0000-0000-000016430000}"/>
    <cellStyle name="SAPBEXexcGood1 2 4 2 3" xfId="32040" xr:uid="{00000000-0005-0000-0000-000017430000}"/>
    <cellStyle name="SAPBEXexcGood1 2 4 2 3 2" xfId="32041" xr:uid="{00000000-0005-0000-0000-000018430000}"/>
    <cellStyle name="SAPBEXexcGood1 2 4 2 3 2 2" xfId="32042" xr:uid="{00000000-0005-0000-0000-000019430000}"/>
    <cellStyle name="SAPBEXexcGood1 2 4 2 3 3" xfId="32043" xr:uid="{00000000-0005-0000-0000-00001A430000}"/>
    <cellStyle name="SAPBEXexcGood1 2 4 2 4" xfId="32044" xr:uid="{00000000-0005-0000-0000-00001B430000}"/>
    <cellStyle name="SAPBEXexcGood1 2 4 2 4 2" xfId="32045" xr:uid="{00000000-0005-0000-0000-00001C430000}"/>
    <cellStyle name="SAPBEXexcGood1 2 4 2 4 2 2" xfId="32046" xr:uid="{00000000-0005-0000-0000-00001D430000}"/>
    <cellStyle name="SAPBEXexcGood1 2 4 2 5" xfId="32047" xr:uid="{00000000-0005-0000-0000-00001E430000}"/>
    <cellStyle name="SAPBEXexcGood1 2 4 2 5 2" xfId="32048" xr:uid="{00000000-0005-0000-0000-00001F430000}"/>
    <cellStyle name="SAPBEXexcGood1 2 4 20" xfId="17948" xr:uid="{00000000-0005-0000-0000-000020430000}"/>
    <cellStyle name="SAPBEXexcGood1 2 4 21" xfId="18829" xr:uid="{00000000-0005-0000-0000-000021430000}"/>
    <cellStyle name="SAPBEXexcGood1 2 4 22" xfId="19687" xr:uid="{00000000-0005-0000-0000-000022430000}"/>
    <cellStyle name="SAPBEXexcGood1 2 4 23" xfId="20553" xr:uid="{00000000-0005-0000-0000-000023430000}"/>
    <cellStyle name="SAPBEXexcGood1 2 4 24" xfId="21411" xr:uid="{00000000-0005-0000-0000-000024430000}"/>
    <cellStyle name="SAPBEXexcGood1 2 4 25" xfId="22252" xr:uid="{00000000-0005-0000-0000-000025430000}"/>
    <cellStyle name="SAPBEXexcGood1 2 4 26" xfId="23081" xr:uid="{00000000-0005-0000-0000-000026430000}"/>
    <cellStyle name="SAPBEXexcGood1 2 4 27" xfId="23883" xr:uid="{00000000-0005-0000-0000-000027430000}"/>
    <cellStyle name="SAPBEXexcGood1 2 4 3" xfId="2951" xr:uid="{00000000-0005-0000-0000-000028430000}"/>
    <cellStyle name="SAPBEXexcGood1 2 4 4" xfId="3853" xr:uid="{00000000-0005-0000-0000-000029430000}"/>
    <cellStyle name="SAPBEXexcGood1 2 4 5" xfId="4741" xr:uid="{00000000-0005-0000-0000-00002A430000}"/>
    <cellStyle name="SAPBEXexcGood1 2 4 6" xfId="5630" xr:uid="{00000000-0005-0000-0000-00002B430000}"/>
    <cellStyle name="SAPBEXexcGood1 2 4 7" xfId="6524" xr:uid="{00000000-0005-0000-0000-00002C430000}"/>
    <cellStyle name="SAPBEXexcGood1 2 4 8" xfId="7203" xr:uid="{00000000-0005-0000-0000-00002D430000}"/>
    <cellStyle name="SAPBEXexcGood1 2 4 9" xfId="8226" xr:uid="{00000000-0005-0000-0000-00002E430000}"/>
    <cellStyle name="SAPBEXexcGood1 2 5" xfId="799" xr:uid="{00000000-0005-0000-0000-00002F430000}"/>
    <cellStyle name="SAPBEXexcGood1 2 5 10" xfId="9116" xr:uid="{00000000-0005-0000-0000-000030430000}"/>
    <cellStyle name="SAPBEXexcGood1 2 5 11" xfId="10005" xr:uid="{00000000-0005-0000-0000-000031430000}"/>
    <cellStyle name="SAPBEXexcGood1 2 5 12" xfId="10874" xr:uid="{00000000-0005-0000-0000-000032430000}"/>
    <cellStyle name="SAPBEXexcGood1 2 5 13" xfId="11765" xr:uid="{00000000-0005-0000-0000-000033430000}"/>
    <cellStyle name="SAPBEXexcGood1 2 5 14" xfId="12656" xr:uid="{00000000-0005-0000-0000-000034430000}"/>
    <cellStyle name="SAPBEXexcGood1 2 5 15" xfId="13522" xr:uid="{00000000-0005-0000-0000-000035430000}"/>
    <cellStyle name="SAPBEXexcGood1 2 5 16" xfId="14413" xr:uid="{00000000-0005-0000-0000-000036430000}"/>
    <cellStyle name="SAPBEXexcGood1 2 5 17" xfId="15299" xr:uid="{00000000-0005-0000-0000-000037430000}"/>
    <cellStyle name="SAPBEXexcGood1 2 5 18" xfId="16183" xr:uid="{00000000-0005-0000-0000-000038430000}"/>
    <cellStyle name="SAPBEXexcGood1 2 5 19" xfId="17069" xr:uid="{00000000-0005-0000-0000-000039430000}"/>
    <cellStyle name="SAPBEXexcGood1 2 5 2" xfId="2234" xr:uid="{00000000-0005-0000-0000-00003A430000}"/>
    <cellStyle name="SAPBEXexcGood1 2 5 2 2" xfId="24822" xr:uid="{00000000-0005-0000-0000-00003B430000}"/>
    <cellStyle name="SAPBEXexcGood1 2 5 2 2 2" xfId="32049" xr:uid="{00000000-0005-0000-0000-00003C430000}"/>
    <cellStyle name="SAPBEXexcGood1 2 5 2 2 2 2" xfId="32050" xr:uid="{00000000-0005-0000-0000-00003D430000}"/>
    <cellStyle name="SAPBEXexcGood1 2 5 2 2 2 2 2" xfId="32051" xr:uid="{00000000-0005-0000-0000-00003E430000}"/>
    <cellStyle name="SAPBEXexcGood1 2 5 2 2 2 3" xfId="32052" xr:uid="{00000000-0005-0000-0000-00003F430000}"/>
    <cellStyle name="SAPBEXexcGood1 2 5 2 2 3" xfId="32053" xr:uid="{00000000-0005-0000-0000-000040430000}"/>
    <cellStyle name="SAPBEXexcGood1 2 5 2 2 3 2" xfId="32054" xr:uid="{00000000-0005-0000-0000-000041430000}"/>
    <cellStyle name="SAPBEXexcGood1 2 5 2 2 3 2 2" xfId="32055" xr:uid="{00000000-0005-0000-0000-000042430000}"/>
    <cellStyle name="SAPBEXexcGood1 2 5 2 2 4" xfId="32056" xr:uid="{00000000-0005-0000-0000-000043430000}"/>
    <cellStyle name="SAPBEXexcGood1 2 5 2 2 4 2" xfId="32057" xr:uid="{00000000-0005-0000-0000-000044430000}"/>
    <cellStyle name="SAPBEXexcGood1 2 5 2 3" xfId="32058" xr:uid="{00000000-0005-0000-0000-000045430000}"/>
    <cellStyle name="SAPBEXexcGood1 2 5 2 3 2" xfId="32059" xr:uid="{00000000-0005-0000-0000-000046430000}"/>
    <cellStyle name="SAPBEXexcGood1 2 5 2 3 2 2" xfId="32060" xr:uid="{00000000-0005-0000-0000-000047430000}"/>
    <cellStyle name="SAPBEXexcGood1 2 5 2 3 3" xfId="32061" xr:uid="{00000000-0005-0000-0000-000048430000}"/>
    <cellStyle name="SAPBEXexcGood1 2 5 2 4" xfId="32062" xr:uid="{00000000-0005-0000-0000-000049430000}"/>
    <cellStyle name="SAPBEXexcGood1 2 5 2 4 2" xfId="32063" xr:uid="{00000000-0005-0000-0000-00004A430000}"/>
    <cellStyle name="SAPBEXexcGood1 2 5 2 4 2 2" xfId="32064" xr:uid="{00000000-0005-0000-0000-00004B430000}"/>
    <cellStyle name="SAPBEXexcGood1 2 5 2 5" xfId="32065" xr:uid="{00000000-0005-0000-0000-00004C430000}"/>
    <cellStyle name="SAPBEXexcGood1 2 5 2 5 2" xfId="32066" xr:uid="{00000000-0005-0000-0000-00004D430000}"/>
    <cellStyle name="SAPBEXexcGood1 2 5 20" xfId="17949" xr:uid="{00000000-0005-0000-0000-00004E430000}"/>
    <cellStyle name="SAPBEXexcGood1 2 5 21" xfId="18830" xr:uid="{00000000-0005-0000-0000-00004F430000}"/>
    <cellStyle name="SAPBEXexcGood1 2 5 22" xfId="19688" xr:uid="{00000000-0005-0000-0000-000050430000}"/>
    <cellStyle name="SAPBEXexcGood1 2 5 23" xfId="20554" xr:uid="{00000000-0005-0000-0000-000051430000}"/>
    <cellStyle name="SAPBEXexcGood1 2 5 24" xfId="21412" xr:uid="{00000000-0005-0000-0000-000052430000}"/>
    <cellStyle name="SAPBEXexcGood1 2 5 25" xfId="22253" xr:uid="{00000000-0005-0000-0000-000053430000}"/>
    <cellStyle name="SAPBEXexcGood1 2 5 26" xfId="23082" xr:uid="{00000000-0005-0000-0000-000054430000}"/>
    <cellStyle name="SAPBEXexcGood1 2 5 27" xfId="23884" xr:uid="{00000000-0005-0000-0000-000055430000}"/>
    <cellStyle name="SAPBEXexcGood1 2 5 3" xfId="2952" xr:uid="{00000000-0005-0000-0000-000056430000}"/>
    <cellStyle name="SAPBEXexcGood1 2 5 4" xfId="3854" xr:uid="{00000000-0005-0000-0000-000057430000}"/>
    <cellStyle name="SAPBEXexcGood1 2 5 5" xfId="4742" xr:uid="{00000000-0005-0000-0000-000058430000}"/>
    <cellStyle name="SAPBEXexcGood1 2 5 6" xfId="5631" xr:uid="{00000000-0005-0000-0000-000059430000}"/>
    <cellStyle name="SAPBEXexcGood1 2 5 7" xfId="6525" xr:uid="{00000000-0005-0000-0000-00005A430000}"/>
    <cellStyle name="SAPBEXexcGood1 2 5 8" xfId="7202" xr:uid="{00000000-0005-0000-0000-00005B430000}"/>
    <cellStyle name="SAPBEXexcGood1 2 5 9" xfId="8227" xr:uid="{00000000-0005-0000-0000-00005C430000}"/>
    <cellStyle name="SAPBEXexcGood1 2 6" xfId="800" xr:uid="{00000000-0005-0000-0000-00005D430000}"/>
    <cellStyle name="SAPBEXexcGood1 2 6 10" xfId="9117" xr:uid="{00000000-0005-0000-0000-00005E430000}"/>
    <cellStyle name="SAPBEXexcGood1 2 6 11" xfId="10006" xr:uid="{00000000-0005-0000-0000-00005F430000}"/>
    <cellStyle name="SAPBEXexcGood1 2 6 12" xfId="10875" xr:uid="{00000000-0005-0000-0000-000060430000}"/>
    <cellStyle name="SAPBEXexcGood1 2 6 13" xfId="11766" xr:uid="{00000000-0005-0000-0000-000061430000}"/>
    <cellStyle name="SAPBEXexcGood1 2 6 14" xfId="12657" xr:uid="{00000000-0005-0000-0000-000062430000}"/>
    <cellStyle name="SAPBEXexcGood1 2 6 15" xfId="13523" xr:uid="{00000000-0005-0000-0000-000063430000}"/>
    <cellStyle name="SAPBEXexcGood1 2 6 16" xfId="14414" xr:uid="{00000000-0005-0000-0000-000064430000}"/>
    <cellStyle name="SAPBEXexcGood1 2 6 17" xfId="15300" xr:uid="{00000000-0005-0000-0000-000065430000}"/>
    <cellStyle name="SAPBEXexcGood1 2 6 18" xfId="16184" xr:uid="{00000000-0005-0000-0000-000066430000}"/>
    <cellStyle name="SAPBEXexcGood1 2 6 19" xfId="17070" xr:uid="{00000000-0005-0000-0000-000067430000}"/>
    <cellStyle name="SAPBEXexcGood1 2 6 2" xfId="2235" xr:uid="{00000000-0005-0000-0000-000068430000}"/>
    <cellStyle name="SAPBEXexcGood1 2 6 2 2" xfId="24823" xr:uid="{00000000-0005-0000-0000-000069430000}"/>
    <cellStyle name="SAPBEXexcGood1 2 6 2 2 2" xfId="32067" xr:uid="{00000000-0005-0000-0000-00006A430000}"/>
    <cellStyle name="SAPBEXexcGood1 2 6 2 2 2 2" xfId="32068" xr:uid="{00000000-0005-0000-0000-00006B430000}"/>
    <cellStyle name="SAPBEXexcGood1 2 6 2 2 2 2 2" xfId="32069" xr:uid="{00000000-0005-0000-0000-00006C430000}"/>
    <cellStyle name="SAPBEXexcGood1 2 6 2 2 2 3" xfId="32070" xr:uid="{00000000-0005-0000-0000-00006D430000}"/>
    <cellStyle name="SAPBEXexcGood1 2 6 2 2 3" xfId="32071" xr:uid="{00000000-0005-0000-0000-00006E430000}"/>
    <cellStyle name="SAPBEXexcGood1 2 6 2 2 3 2" xfId="32072" xr:uid="{00000000-0005-0000-0000-00006F430000}"/>
    <cellStyle name="SAPBEXexcGood1 2 6 2 2 3 2 2" xfId="32073" xr:uid="{00000000-0005-0000-0000-000070430000}"/>
    <cellStyle name="SAPBEXexcGood1 2 6 2 2 4" xfId="32074" xr:uid="{00000000-0005-0000-0000-000071430000}"/>
    <cellStyle name="SAPBEXexcGood1 2 6 2 2 4 2" xfId="32075" xr:uid="{00000000-0005-0000-0000-000072430000}"/>
    <cellStyle name="SAPBEXexcGood1 2 6 2 3" xfId="32076" xr:uid="{00000000-0005-0000-0000-000073430000}"/>
    <cellStyle name="SAPBEXexcGood1 2 6 2 3 2" xfId="32077" xr:uid="{00000000-0005-0000-0000-000074430000}"/>
    <cellStyle name="SAPBEXexcGood1 2 6 2 3 2 2" xfId="32078" xr:uid="{00000000-0005-0000-0000-000075430000}"/>
    <cellStyle name="SAPBEXexcGood1 2 6 2 3 3" xfId="32079" xr:uid="{00000000-0005-0000-0000-000076430000}"/>
    <cellStyle name="SAPBEXexcGood1 2 6 2 4" xfId="32080" xr:uid="{00000000-0005-0000-0000-000077430000}"/>
    <cellStyle name="SAPBEXexcGood1 2 6 2 4 2" xfId="32081" xr:uid="{00000000-0005-0000-0000-000078430000}"/>
    <cellStyle name="SAPBEXexcGood1 2 6 2 4 2 2" xfId="32082" xr:uid="{00000000-0005-0000-0000-000079430000}"/>
    <cellStyle name="SAPBEXexcGood1 2 6 2 5" xfId="32083" xr:uid="{00000000-0005-0000-0000-00007A430000}"/>
    <cellStyle name="SAPBEXexcGood1 2 6 2 5 2" xfId="32084" xr:uid="{00000000-0005-0000-0000-00007B430000}"/>
    <cellStyle name="SAPBEXexcGood1 2 6 20" xfId="17950" xr:uid="{00000000-0005-0000-0000-00007C430000}"/>
    <cellStyle name="SAPBEXexcGood1 2 6 21" xfId="18831" xr:uid="{00000000-0005-0000-0000-00007D430000}"/>
    <cellStyle name="SAPBEXexcGood1 2 6 22" xfId="19689" xr:uid="{00000000-0005-0000-0000-00007E430000}"/>
    <cellStyle name="SAPBEXexcGood1 2 6 23" xfId="20555" xr:uid="{00000000-0005-0000-0000-00007F430000}"/>
    <cellStyle name="SAPBEXexcGood1 2 6 24" xfId="21413" xr:uid="{00000000-0005-0000-0000-000080430000}"/>
    <cellStyle name="SAPBEXexcGood1 2 6 25" xfId="22254" xr:uid="{00000000-0005-0000-0000-000081430000}"/>
    <cellStyle name="SAPBEXexcGood1 2 6 26" xfId="23083" xr:uid="{00000000-0005-0000-0000-000082430000}"/>
    <cellStyle name="SAPBEXexcGood1 2 6 27" xfId="23885" xr:uid="{00000000-0005-0000-0000-000083430000}"/>
    <cellStyle name="SAPBEXexcGood1 2 6 3" xfId="2953" xr:uid="{00000000-0005-0000-0000-000084430000}"/>
    <cellStyle name="SAPBEXexcGood1 2 6 4" xfId="3855" xr:uid="{00000000-0005-0000-0000-000085430000}"/>
    <cellStyle name="SAPBEXexcGood1 2 6 5" xfId="4743" xr:uid="{00000000-0005-0000-0000-000086430000}"/>
    <cellStyle name="SAPBEXexcGood1 2 6 6" xfId="5632" xr:uid="{00000000-0005-0000-0000-000087430000}"/>
    <cellStyle name="SAPBEXexcGood1 2 6 7" xfId="6526" xr:uid="{00000000-0005-0000-0000-000088430000}"/>
    <cellStyle name="SAPBEXexcGood1 2 6 8" xfId="7201" xr:uid="{00000000-0005-0000-0000-000089430000}"/>
    <cellStyle name="SAPBEXexcGood1 2 6 9" xfId="8228" xr:uid="{00000000-0005-0000-0000-00008A430000}"/>
    <cellStyle name="SAPBEXexcGood1 2 7" xfId="1797" xr:uid="{00000000-0005-0000-0000-00008B430000}"/>
    <cellStyle name="SAPBEXexcGood1 2 7 2" xfId="24824" xr:uid="{00000000-0005-0000-0000-00008C430000}"/>
    <cellStyle name="SAPBEXexcGood1 2 7 2 2" xfId="32085" xr:uid="{00000000-0005-0000-0000-00008D430000}"/>
    <cellStyle name="SAPBEXexcGood1 2 7 2 2 2" xfId="32086" xr:uid="{00000000-0005-0000-0000-00008E430000}"/>
    <cellStyle name="SAPBEXexcGood1 2 7 2 2 2 2" xfId="32087" xr:uid="{00000000-0005-0000-0000-00008F430000}"/>
    <cellStyle name="SAPBEXexcGood1 2 7 2 2 3" xfId="32088" xr:uid="{00000000-0005-0000-0000-000090430000}"/>
    <cellStyle name="SAPBEXexcGood1 2 7 2 3" xfId="32089" xr:uid="{00000000-0005-0000-0000-000091430000}"/>
    <cellStyle name="SAPBEXexcGood1 2 7 2 3 2" xfId="32090" xr:uid="{00000000-0005-0000-0000-000092430000}"/>
    <cellStyle name="SAPBEXexcGood1 2 7 2 3 2 2" xfId="32091" xr:uid="{00000000-0005-0000-0000-000093430000}"/>
    <cellStyle name="SAPBEXexcGood1 2 7 2 4" xfId="32092" xr:uid="{00000000-0005-0000-0000-000094430000}"/>
    <cellStyle name="SAPBEXexcGood1 2 7 2 4 2" xfId="32093" xr:uid="{00000000-0005-0000-0000-000095430000}"/>
    <cellStyle name="SAPBEXexcGood1 2 7 3" xfId="32094" xr:uid="{00000000-0005-0000-0000-000096430000}"/>
    <cellStyle name="SAPBEXexcGood1 2 7 3 2" xfId="32095" xr:uid="{00000000-0005-0000-0000-000097430000}"/>
    <cellStyle name="SAPBEXexcGood1 2 7 3 2 2" xfId="32096" xr:uid="{00000000-0005-0000-0000-000098430000}"/>
    <cellStyle name="SAPBEXexcGood1 2 7 3 3" xfId="32097" xr:uid="{00000000-0005-0000-0000-000099430000}"/>
    <cellStyle name="SAPBEXexcGood1 2 7 4" xfId="32098" xr:uid="{00000000-0005-0000-0000-00009A430000}"/>
    <cellStyle name="SAPBEXexcGood1 2 7 4 2" xfId="32099" xr:uid="{00000000-0005-0000-0000-00009B430000}"/>
    <cellStyle name="SAPBEXexcGood1 2 7 4 2 2" xfId="32100" xr:uid="{00000000-0005-0000-0000-00009C430000}"/>
    <cellStyle name="SAPBEXexcGood1 2 7 5" xfId="32101" xr:uid="{00000000-0005-0000-0000-00009D430000}"/>
    <cellStyle name="SAPBEXexcGood1 2 7 5 2" xfId="32102" xr:uid="{00000000-0005-0000-0000-00009E430000}"/>
    <cellStyle name="SAPBEXexcGood1 2 8" xfId="1737" xr:uid="{00000000-0005-0000-0000-00009F430000}"/>
    <cellStyle name="SAPBEXexcGood1 2 9" xfId="2512" xr:uid="{00000000-0005-0000-0000-0000A0430000}"/>
    <cellStyle name="SAPBEXexcGood1 20" xfId="10408" xr:uid="{00000000-0005-0000-0000-0000A1430000}"/>
    <cellStyle name="SAPBEXexcGood1 21" xfId="7946" xr:uid="{00000000-0005-0000-0000-0000A2430000}"/>
    <cellStyle name="SAPBEXexcGood1 22" xfId="10456" xr:uid="{00000000-0005-0000-0000-0000A3430000}"/>
    <cellStyle name="SAPBEXexcGood1 23" xfId="13059" xr:uid="{00000000-0005-0000-0000-0000A4430000}"/>
    <cellStyle name="SAPBEXexcGood1 24" xfId="10593" xr:uid="{00000000-0005-0000-0000-0000A5430000}"/>
    <cellStyle name="SAPBEXexcGood1 25" xfId="13109" xr:uid="{00000000-0005-0000-0000-0000A6430000}"/>
    <cellStyle name="SAPBEXexcGood1 26" xfId="7585" xr:uid="{00000000-0005-0000-0000-0000A7430000}"/>
    <cellStyle name="SAPBEXexcGood1 27" xfId="8826" xr:uid="{00000000-0005-0000-0000-0000A8430000}"/>
    <cellStyle name="SAPBEXexcGood1 28" xfId="13139" xr:uid="{00000000-0005-0000-0000-0000A9430000}"/>
    <cellStyle name="SAPBEXexcGood1 29" xfId="14029" xr:uid="{00000000-0005-0000-0000-0000AA430000}"/>
    <cellStyle name="SAPBEXexcGood1 3" xfId="801" xr:uid="{00000000-0005-0000-0000-0000AB430000}"/>
    <cellStyle name="SAPBEXexcGood1 3 10" xfId="4386" xr:uid="{00000000-0005-0000-0000-0000AC430000}"/>
    <cellStyle name="SAPBEXexcGood1 3 11" xfId="5276" xr:uid="{00000000-0005-0000-0000-0000AD430000}"/>
    <cellStyle name="SAPBEXexcGood1 3 12" xfId="6171" xr:uid="{00000000-0005-0000-0000-0000AE430000}"/>
    <cellStyle name="SAPBEXexcGood1 3 13" xfId="7068" xr:uid="{00000000-0005-0000-0000-0000AF430000}"/>
    <cellStyle name="SAPBEXexcGood1 3 14" xfId="7877" xr:uid="{00000000-0005-0000-0000-0000B0430000}"/>
    <cellStyle name="SAPBEXexcGood1 3 15" xfId="8767" xr:uid="{00000000-0005-0000-0000-0000B1430000}"/>
    <cellStyle name="SAPBEXexcGood1 3 16" xfId="9656" xr:uid="{00000000-0005-0000-0000-0000B2430000}"/>
    <cellStyle name="SAPBEXexcGood1 3 17" xfId="10524" xr:uid="{00000000-0005-0000-0000-0000B3430000}"/>
    <cellStyle name="SAPBEXexcGood1 3 18" xfId="11415" xr:uid="{00000000-0005-0000-0000-0000B4430000}"/>
    <cellStyle name="SAPBEXexcGood1 3 19" xfId="12305" xr:uid="{00000000-0005-0000-0000-0000B5430000}"/>
    <cellStyle name="SAPBEXexcGood1 3 2" xfId="802" xr:uid="{00000000-0005-0000-0000-0000B6430000}"/>
    <cellStyle name="SAPBEXexcGood1 3 2 10" xfId="9118" xr:uid="{00000000-0005-0000-0000-0000B7430000}"/>
    <cellStyle name="SAPBEXexcGood1 3 2 11" xfId="10007" xr:uid="{00000000-0005-0000-0000-0000B8430000}"/>
    <cellStyle name="SAPBEXexcGood1 3 2 12" xfId="10876" xr:uid="{00000000-0005-0000-0000-0000B9430000}"/>
    <cellStyle name="SAPBEXexcGood1 3 2 13" xfId="11767" xr:uid="{00000000-0005-0000-0000-0000BA430000}"/>
    <cellStyle name="SAPBEXexcGood1 3 2 14" xfId="12658" xr:uid="{00000000-0005-0000-0000-0000BB430000}"/>
    <cellStyle name="SAPBEXexcGood1 3 2 15" xfId="13524" xr:uid="{00000000-0005-0000-0000-0000BC430000}"/>
    <cellStyle name="SAPBEXexcGood1 3 2 16" xfId="14415" xr:uid="{00000000-0005-0000-0000-0000BD430000}"/>
    <cellStyle name="SAPBEXexcGood1 3 2 17" xfId="15301" xr:uid="{00000000-0005-0000-0000-0000BE430000}"/>
    <cellStyle name="SAPBEXexcGood1 3 2 18" xfId="16185" xr:uid="{00000000-0005-0000-0000-0000BF430000}"/>
    <cellStyle name="SAPBEXexcGood1 3 2 19" xfId="17071" xr:uid="{00000000-0005-0000-0000-0000C0430000}"/>
    <cellStyle name="SAPBEXexcGood1 3 2 2" xfId="2236" xr:uid="{00000000-0005-0000-0000-0000C1430000}"/>
    <cellStyle name="SAPBEXexcGood1 3 2 2 2" xfId="24825" xr:uid="{00000000-0005-0000-0000-0000C2430000}"/>
    <cellStyle name="SAPBEXexcGood1 3 2 2 2 2" xfId="32103" xr:uid="{00000000-0005-0000-0000-0000C3430000}"/>
    <cellStyle name="SAPBEXexcGood1 3 2 2 2 2 2" xfId="32104" xr:uid="{00000000-0005-0000-0000-0000C4430000}"/>
    <cellStyle name="SAPBEXexcGood1 3 2 2 2 2 2 2" xfId="32105" xr:uid="{00000000-0005-0000-0000-0000C5430000}"/>
    <cellStyle name="SAPBEXexcGood1 3 2 2 2 2 3" xfId="32106" xr:uid="{00000000-0005-0000-0000-0000C6430000}"/>
    <cellStyle name="SAPBEXexcGood1 3 2 2 2 3" xfId="32107" xr:uid="{00000000-0005-0000-0000-0000C7430000}"/>
    <cellStyle name="SAPBEXexcGood1 3 2 2 2 3 2" xfId="32108" xr:uid="{00000000-0005-0000-0000-0000C8430000}"/>
    <cellStyle name="SAPBEXexcGood1 3 2 2 2 3 2 2" xfId="32109" xr:uid="{00000000-0005-0000-0000-0000C9430000}"/>
    <cellStyle name="SAPBEXexcGood1 3 2 2 2 4" xfId="32110" xr:uid="{00000000-0005-0000-0000-0000CA430000}"/>
    <cellStyle name="SAPBEXexcGood1 3 2 2 2 4 2" xfId="32111" xr:uid="{00000000-0005-0000-0000-0000CB430000}"/>
    <cellStyle name="SAPBEXexcGood1 3 2 2 3" xfId="32112" xr:uid="{00000000-0005-0000-0000-0000CC430000}"/>
    <cellStyle name="SAPBEXexcGood1 3 2 2 3 2" xfId="32113" xr:uid="{00000000-0005-0000-0000-0000CD430000}"/>
    <cellStyle name="SAPBEXexcGood1 3 2 2 3 2 2" xfId="32114" xr:uid="{00000000-0005-0000-0000-0000CE430000}"/>
    <cellStyle name="SAPBEXexcGood1 3 2 2 3 3" xfId="32115" xr:uid="{00000000-0005-0000-0000-0000CF430000}"/>
    <cellStyle name="SAPBEXexcGood1 3 2 2 4" xfId="32116" xr:uid="{00000000-0005-0000-0000-0000D0430000}"/>
    <cellStyle name="SAPBEXexcGood1 3 2 2 4 2" xfId="32117" xr:uid="{00000000-0005-0000-0000-0000D1430000}"/>
    <cellStyle name="SAPBEXexcGood1 3 2 2 4 2 2" xfId="32118" xr:uid="{00000000-0005-0000-0000-0000D2430000}"/>
    <cellStyle name="SAPBEXexcGood1 3 2 2 5" xfId="32119" xr:uid="{00000000-0005-0000-0000-0000D3430000}"/>
    <cellStyle name="SAPBEXexcGood1 3 2 2 5 2" xfId="32120" xr:uid="{00000000-0005-0000-0000-0000D4430000}"/>
    <cellStyle name="SAPBEXexcGood1 3 2 20" xfId="17951" xr:uid="{00000000-0005-0000-0000-0000D5430000}"/>
    <cellStyle name="SAPBEXexcGood1 3 2 21" xfId="18832" xr:uid="{00000000-0005-0000-0000-0000D6430000}"/>
    <cellStyle name="SAPBEXexcGood1 3 2 22" xfId="19690" xr:uid="{00000000-0005-0000-0000-0000D7430000}"/>
    <cellStyle name="SAPBEXexcGood1 3 2 23" xfId="20556" xr:uid="{00000000-0005-0000-0000-0000D8430000}"/>
    <cellStyle name="SAPBEXexcGood1 3 2 24" xfId="21414" xr:uid="{00000000-0005-0000-0000-0000D9430000}"/>
    <cellStyle name="SAPBEXexcGood1 3 2 25" xfId="22255" xr:uid="{00000000-0005-0000-0000-0000DA430000}"/>
    <cellStyle name="SAPBEXexcGood1 3 2 26" xfId="23084" xr:uid="{00000000-0005-0000-0000-0000DB430000}"/>
    <cellStyle name="SAPBEXexcGood1 3 2 27" xfId="23886" xr:uid="{00000000-0005-0000-0000-0000DC430000}"/>
    <cellStyle name="SAPBEXexcGood1 3 2 3" xfId="2954" xr:uid="{00000000-0005-0000-0000-0000DD430000}"/>
    <cellStyle name="SAPBEXexcGood1 3 2 4" xfId="3856" xr:uid="{00000000-0005-0000-0000-0000DE430000}"/>
    <cellStyle name="SAPBEXexcGood1 3 2 5" xfId="4744" xr:uid="{00000000-0005-0000-0000-0000DF430000}"/>
    <cellStyle name="SAPBEXexcGood1 3 2 6" xfId="5633" xr:uid="{00000000-0005-0000-0000-0000E0430000}"/>
    <cellStyle name="SAPBEXexcGood1 3 2 7" xfId="6527" xr:uid="{00000000-0005-0000-0000-0000E1430000}"/>
    <cellStyle name="SAPBEXexcGood1 3 2 8" xfId="7200" xr:uid="{00000000-0005-0000-0000-0000E2430000}"/>
    <cellStyle name="SAPBEXexcGood1 3 2 9" xfId="8229" xr:uid="{00000000-0005-0000-0000-0000E3430000}"/>
    <cellStyle name="SAPBEXexcGood1 3 20" xfId="13175" xr:uid="{00000000-0005-0000-0000-0000E4430000}"/>
    <cellStyle name="SAPBEXexcGood1 3 21" xfId="14065" xr:uid="{00000000-0005-0000-0000-0000E5430000}"/>
    <cellStyle name="SAPBEXexcGood1 3 22" xfId="14952" xr:uid="{00000000-0005-0000-0000-0000E6430000}"/>
    <cellStyle name="SAPBEXexcGood1 3 23" xfId="15838" xr:uid="{00000000-0005-0000-0000-0000E7430000}"/>
    <cellStyle name="SAPBEXexcGood1 3 24" xfId="16721" xr:uid="{00000000-0005-0000-0000-0000E8430000}"/>
    <cellStyle name="SAPBEXexcGood1 3 25" xfId="17606" xr:uid="{00000000-0005-0000-0000-0000E9430000}"/>
    <cellStyle name="SAPBEXexcGood1 3 26" xfId="18482" xr:uid="{00000000-0005-0000-0000-0000EA430000}"/>
    <cellStyle name="SAPBEXexcGood1 3 27" xfId="19343" xr:uid="{00000000-0005-0000-0000-0000EB430000}"/>
    <cellStyle name="SAPBEXexcGood1 3 28" xfId="20211" xr:uid="{00000000-0005-0000-0000-0000EC430000}"/>
    <cellStyle name="SAPBEXexcGood1 3 29" xfId="21073" xr:uid="{00000000-0005-0000-0000-0000ED430000}"/>
    <cellStyle name="SAPBEXexcGood1 3 3" xfId="803" xr:uid="{00000000-0005-0000-0000-0000EE430000}"/>
    <cellStyle name="SAPBEXexcGood1 3 3 10" xfId="9119" xr:uid="{00000000-0005-0000-0000-0000EF430000}"/>
    <cellStyle name="SAPBEXexcGood1 3 3 11" xfId="10008" xr:uid="{00000000-0005-0000-0000-0000F0430000}"/>
    <cellStyle name="SAPBEXexcGood1 3 3 12" xfId="10877" xr:uid="{00000000-0005-0000-0000-0000F1430000}"/>
    <cellStyle name="SAPBEXexcGood1 3 3 13" xfId="11768" xr:uid="{00000000-0005-0000-0000-0000F2430000}"/>
    <cellStyle name="SAPBEXexcGood1 3 3 14" xfId="12659" xr:uid="{00000000-0005-0000-0000-0000F3430000}"/>
    <cellStyle name="SAPBEXexcGood1 3 3 15" xfId="13525" xr:uid="{00000000-0005-0000-0000-0000F4430000}"/>
    <cellStyle name="SAPBEXexcGood1 3 3 16" xfId="14416" xr:uid="{00000000-0005-0000-0000-0000F5430000}"/>
    <cellStyle name="SAPBEXexcGood1 3 3 17" xfId="15302" xr:uid="{00000000-0005-0000-0000-0000F6430000}"/>
    <cellStyle name="SAPBEXexcGood1 3 3 18" xfId="16186" xr:uid="{00000000-0005-0000-0000-0000F7430000}"/>
    <cellStyle name="SAPBEXexcGood1 3 3 19" xfId="17072" xr:uid="{00000000-0005-0000-0000-0000F8430000}"/>
    <cellStyle name="SAPBEXexcGood1 3 3 2" xfId="2237" xr:uid="{00000000-0005-0000-0000-0000F9430000}"/>
    <cellStyle name="SAPBEXexcGood1 3 3 2 2" xfId="24826" xr:uid="{00000000-0005-0000-0000-0000FA430000}"/>
    <cellStyle name="SAPBEXexcGood1 3 3 2 2 2" xfId="32121" xr:uid="{00000000-0005-0000-0000-0000FB430000}"/>
    <cellStyle name="SAPBEXexcGood1 3 3 2 2 2 2" xfId="32122" xr:uid="{00000000-0005-0000-0000-0000FC430000}"/>
    <cellStyle name="SAPBEXexcGood1 3 3 2 2 2 2 2" xfId="32123" xr:uid="{00000000-0005-0000-0000-0000FD430000}"/>
    <cellStyle name="SAPBEXexcGood1 3 3 2 2 2 3" xfId="32124" xr:uid="{00000000-0005-0000-0000-0000FE430000}"/>
    <cellStyle name="SAPBEXexcGood1 3 3 2 2 3" xfId="32125" xr:uid="{00000000-0005-0000-0000-0000FF430000}"/>
    <cellStyle name="SAPBEXexcGood1 3 3 2 2 3 2" xfId="32126" xr:uid="{00000000-0005-0000-0000-000000440000}"/>
    <cellStyle name="SAPBEXexcGood1 3 3 2 2 3 2 2" xfId="32127" xr:uid="{00000000-0005-0000-0000-000001440000}"/>
    <cellStyle name="SAPBEXexcGood1 3 3 2 2 4" xfId="32128" xr:uid="{00000000-0005-0000-0000-000002440000}"/>
    <cellStyle name="SAPBEXexcGood1 3 3 2 2 4 2" xfId="32129" xr:uid="{00000000-0005-0000-0000-000003440000}"/>
    <cellStyle name="SAPBEXexcGood1 3 3 2 3" xfId="32130" xr:uid="{00000000-0005-0000-0000-000004440000}"/>
    <cellStyle name="SAPBEXexcGood1 3 3 2 3 2" xfId="32131" xr:uid="{00000000-0005-0000-0000-000005440000}"/>
    <cellStyle name="SAPBEXexcGood1 3 3 2 3 2 2" xfId="32132" xr:uid="{00000000-0005-0000-0000-000006440000}"/>
    <cellStyle name="SAPBEXexcGood1 3 3 2 3 3" xfId="32133" xr:uid="{00000000-0005-0000-0000-000007440000}"/>
    <cellStyle name="SAPBEXexcGood1 3 3 2 4" xfId="32134" xr:uid="{00000000-0005-0000-0000-000008440000}"/>
    <cellStyle name="SAPBEXexcGood1 3 3 2 4 2" xfId="32135" xr:uid="{00000000-0005-0000-0000-000009440000}"/>
    <cellStyle name="SAPBEXexcGood1 3 3 2 4 2 2" xfId="32136" xr:uid="{00000000-0005-0000-0000-00000A440000}"/>
    <cellStyle name="SAPBEXexcGood1 3 3 2 5" xfId="32137" xr:uid="{00000000-0005-0000-0000-00000B440000}"/>
    <cellStyle name="SAPBEXexcGood1 3 3 2 5 2" xfId="32138" xr:uid="{00000000-0005-0000-0000-00000C440000}"/>
    <cellStyle name="SAPBEXexcGood1 3 3 20" xfId="17952" xr:uid="{00000000-0005-0000-0000-00000D440000}"/>
    <cellStyle name="SAPBEXexcGood1 3 3 21" xfId="18833" xr:uid="{00000000-0005-0000-0000-00000E440000}"/>
    <cellStyle name="SAPBEXexcGood1 3 3 22" xfId="19691" xr:uid="{00000000-0005-0000-0000-00000F440000}"/>
    <cellStyle name="SAPBEXexcGood1 3 3 23" xfId="20557" xr:uid="{00000000-0005-0000-0000-000010440000}"/>
    <cellStyle name="SAPBEXexcGood1 3 3 24" xfId="21415" xr:uid="{00000000-0005-0000-0000-000011440000}"/>
    <cellStyle name="SAPBEXexcGood1 3 3 25" xfId="22256" xr:uid="{00000000-0005-0000-0000-000012440000}"/>
    <cellStyle name="SAPBEXexcGood1 3 3 26" xfId="23085" xr:uid="{00000000-0005-0000-0000-000013440000}"/>
    <cellStyle name="SAPBEXexcGood1 3 3 27" xfId="23887" xr:uid="{00000000-0005-0000-0000-000014440000}"/>
    <cellStyle name="SAPBEXexcGood1 3 3 3" xfId="2955" xr:uid="{00000000-0005-0000-0000-000015440000}"/>
    <cellStyle name="SAPBEXexcGood1 3 3 4" xfId="3857" xr:uid="{00000000-0005-0000-0000-000016440000}"/>
    <cellStyle name="SAPBEXexcGood1 3 3 5" xfId="4745" xr:uid="{00000000-0005-0000-0000-000017440000}"/>
    <cellStyle name="SAPBEXexcGood1 3 3 6" xfId="5634" xr:uid="{00000000-0005-0000-0000-000018440000}"/>
    <cellStyle name="SAPBEXexcGood1 3 3 7" xfId="6528" xr:uid="{00000000-0005-0000-0000-000019440000}"/>
    <cellStyle name="SAPBEXexcGood1 3 3 8" xfId="7199" xr:uid="{00000000-0005-0000-0000-00001A440000}"/>
    <cellStyle name="SAPBEXexcGood1 3 3 9" xfId="8230" xr:uid="{00000000-0005-0000-0000-00001B440000}"/>
    <cellStyle name="SAPBEXexcGood1 3 30" xfId="21924" xr:uid="{00000000-0005-0000-0000-00001C440000}"/>
    <cellStyle name="SAPBEXexcGood1 3 31" xfId="22756" xr:uid="{00000000-0005-0000-0000-00001D440000}"/>
    <cellStyle name="SAPBEXexcGood1 3 32" xfId="23565" xr:uid="{00000000-0005-0000-0000-00001E440000}"/>
    <cellStyle name="SAPBEXexcGood1 3 4" xfId="804" xr:uid="{00000000-0005-0000-0000-00001F440000}"/>
    <cellStyle name="SAPBEXexcGood1 3 4 10" xfId="9120" xr:uid="{00000000-0005-0000-0000-000020440000}"/>
    <cellStyle name="SAPBEXexcGood1 3 4 11" xfId="10009" xr:uid="{00000000-0005-0000-0000-000021440000}"/>
    <cellStyle name="SAPBEXexcGood1 3 4 12" xfId="10878" xr:uid="{00000000-0005-0000-0000-000022440000}"/>
    <cellStyle name="SAPBEXexcGood1 3 4 13" xfId="11769" xr:uid="{00000000-0005-0000-0000-000023440000}"/>
    <cellStyle name="SAPBEXexcGood1 3 4 14" xfId="12660" xr:uid="{00000000-0005-0000-0000-000024440000}"/>
    <cellStyle name="SAPBEXexcGood1 3 4 15" xfId="13526" xr:uid="{00000000-0005-0000-0000-000025440000}"/>
    <cellStyle name="SAPBEXexcGood1 3 4 16" xfId="14417" xr:uid="{00000000-0005-0000-0000-000026440000}"/>
    <cellStyle name="SAPBEXexcGood1 3 4 17" xfId="15303" xr:uid="{00000000-0005-0000-0000-000027440000}"/>
    <cellStyle name="SAPBEXexcGood1 3 4 18" xfId="16187" xr:uid="{00000000-0005-0000-0000-000028440000}"/>
    <cellStyle name="SAPBEXexcGood1 3 4 19" xfId="17073" xr:uid="{00000000-0005-0000-0000-000029440000}"/>
    <cellStyle name="SAPBEXexcGood1 3 4 2" xfId="2238" xr:uid="{00000000-0005-0000-0000-00002A440000}"/>
    <cellStyle name="SAPBEXexcGood1 3 4 2 2" xfId="24827" xr:uid="{00000000-0005-0000-0000-00002B440000}"/>
    <cellStyle name="SAPBEXexcGood1 3 4 2 2 2" xfId="32139" xr:uid="{00000000-0005-0000-0000-00002C440000}"/>
    <cellStyle name="SAPBEXexcGood1 3 4 2 2 2 2" xfId="32140" xr:uid="{00000000-0005-0000-0000-00002D440000}"/>
    <cellStyle name="SAPBEXexcGood1 3 4 2 2 2 2 2" xfId="32141" xr:uid="{00000000-0005-0000-0000-00002E440000}"/>
    <cellStyle name="SAPBEXexcGood1 3 4 2 2 2 3" xfId="32142" xr:uid="{00000000-0005-0000-0000-00002F440000}"/>
    <cellStyle name="SAPBEXexcGood1 3 4 2 2 3" xfId="32143" xr:uid="{00000000-0005-0000-0000-000030440000}"/>
    <cellStyle name="SAPBEXexcGood1 3 4 2 2 3 2" xfId="32144" xr:uid="{00000000-0005-0000-0000-000031440000}"/>
    <cellStyle name="SAPBEXexcGood1 3 4 2 2 3 2 2" xfId="32145" xr:uid="{00000000-0005-0000-0000-000032440000}"/>
    <cellStyle name="SAPBEXexcGood1 3 4 2 2 4" xfId="32146" xr:uid="{00000000-0005-0000-0000-000033440000}"/>
    <cellStyle name="SAPBEXexcGood1 3 4 2 2 4 2" xfId="32147" xr:uid="{00000000-0005-0000-0000-000034440000}"/>
    <cellStyle name="SAPBEXexcGood1 3 4 2 3" xfId="32148" xr:uid="{00000000-0005-0000-0000-000035440000}"/>
    <cellStyle name="SAPBEXexcGood1 3 4 2 3 2" xfId="32149" xr:uid="{00000000-0005-0000-0000-000036440000}"/>
    <cellStyle name="SAPBEXexcGood1 3 4 2 3 2 2" xfId="32150" xr:uid="{00000000-0005-0000-0000-000037440000}"/>
    <cellStyle name="SAPBEXexcGood1 3 4 2 3 3" xfId="32151" xr:uid="{00000000-0005-0000-0000-000038440000}"/>
    <cellStyle name="SAPBEXexcGood1 3 4 2 4" xfId="32152" xr:uid="{00000000-0005-0000-0000-000039440000}"/>
    <cellStyle name="SAPBEXexcGood1 3 4 2 4 2" xfId="32153" xr:uid="{00000000-0005-0000-0000-00003A440000}"/>
    <cellStyle name="SAPBEXexcGood1 3 4 2 4 2 2" xfId="32154" xr:uid="{00000000-0005-0000-0000-00003B440000}"/>
    <cellStyle name="SAPBEXexcGood1 3 4 2 5" xfId="32155" xr:uid="{00000000-0005-0000-0000-00003C440000}"/>
    <cellStyle name="SAPBEXexcGood1 3 4 2 5 2" xfId="32156" xr:uid="{00000000-0005-0000-0000-00003D440000}"/>
    <cellStyle name="SAPBEXexcGood1 3 4 20" xfId="17953" xr:uid="{00000000-0005-0000-0000-00003E440000}"/>
    <cellStyle name="SAPBEXexcGood1 3 4 21" xfId="18834" xr:uid="{00000000-0005-0000-0000-00003F440000}"/>
    <cellStyle name="SAPBEXexcGood1 3 4 22" xfId="19692" xr:uid="{00000000-0005-0000-0000-000040440000}"/>
    <cellStyle name="SAPBEXexcGood1 3 4 23" xfId="20558" xr:uid="{00000000-0005-0000-0000-000041440000}"/>
    <cellStyle name="SAPBEXexcGood1 3 4 24" xfId="21416" xr:uid="{00000000-0005-0000-0000-000042440000}"/>
    <cellStyle name="SAPBEXexcGood1 3 4 25" xfId="22257" xr:uid="{00000000-0005-0000-0000-000043440000}"/>
    <cellStyle name="SAPBEXexcGood1 3 4 26" xfId="23086" xr:uid="{00000000-0005-0000-0000-000044440000}"/>
    <cellStyle name="SAPBEXexcGood1 3 4 27" xfId="23888" xr:uid="{00000000-0005-0000-0000-000045440000}"/>
    <cellStyle name="SAPBEXexcGood1 3 4 3" xfId="2956" xr:uid="{00000000-0005-0000-0000-000046440000}"/>
    <cellStyle name="SAPBEXexcGood1 3 4 4" xfId="3858" xr:uid="{00000000-0005-0000-0000-000047440000}"/>
    <cellStyle name="SAPBEXexcGood1 3 4 5" xfId="4746" xr:uid="{00000000-0005-0000-0000-000048440000}"/>
    <cellStyle name="SAPBEXexcGood1 3 4 6" xfId="5635" xr:uid="{00000000-0005-0000-0000-000049440000}"/>
    <cellStyle name="SAPBEXexcGood1 3 4 7" xfId="6529" xr:uid="{00000000-0005-0000-0000-00004A440000}"/>
    <cellStyle name="SAPBEXexcGood1 3 4 8" xfId="7198" xr:uid="{00000000-0005-0000-0000-00004B440000}"/>
    <cellStyle name="SAPBEXexcGood1 3 4 9" xfId="8231" xr:uid="{00000000-0005-0000-0000-00004C440000}"/>
    <cellStyle name="SAPBEXexcGood1 3 5" xfId="805" xr:uid="{00000000-0005-0000-0000-00004D440000}"/>
    <cellStyle name="SAPBEXexcGood1 3 5 10" xfId="9121" xr:uid="{00000000-0005-0000-0000-00004E440000}"/>
    <cellStyle name="SAPBEXexcGood1 3 5 11" xfId="10010" xr:uid="{00000000-0005-0000-0000-00004F440000}"/>
    <cellStyle name="SAPBEXexcGood1 3 5 12" xfId="10879" xr:uid="{00000000-0005-0000-0000-000050440000}"/>
    <cellStyle name="SAPBEXexcGood1 3 5 13" xfId="11770" xr:uid="{00000000-0005-0000-0000-000051440000}"/>
    <cellStyle name="SAPBEXexcGood1 3 5 14" xfId="12661" xr:uid="{00000000-0005-0000-0000-000052440000}"/>
    <cellStyle name="SAPBEXexcGood1 3 5 15" xfId="13527" xr:uid="{00000000-0005-0000-0000-000053440000}"/>
    <cellStyle name="SAPBEXexcGood1 3 5 16" xfId="14418" xr:uid="{00000000-0005-0000-0000-000054440000}"/>
    <cellStyle name="SAPBEXexcGood1 3 5 17" xfId="15304" xr:uid="{00000000-0005-0000-0000-000055440000}"/>
    <cellStyle name="SAPBEXexcGood1 3 5 18" xfId="16188" xr:uid="{00000000-0005-0000-0000-000056440000}"/>
    <cellStyle name="SAPBEXexcGood1 3 5 19" xfId="17074" xr:uid="{00000000-0005-0000-0000-000057440000}"/>
    <cellStyle name="SAPBEXexcGood1 3 5 2" xfId="2239" xr:uid="{00000000-0005-0000-0000-000058440000}"/>
    <cellStyle name="SAPBEXexcGood1 3 5 2 2" xfId="24828" xr:uid="{00000000-0005-0000-0000-000059440000}"/>
    <cellStyle name="SAPBEXexcGood1 3 5 2 2 2" xfId="32157" xr:uid="{00000000-0005-0000-0000-00005A440000}"/>
    <cellStyle name="SAPBEXexcGood1 3 5 2 2 2 2" xfId="32158" xr:uid="{00000000-0005-0000-0000-00005B440000}"/>
    <cellStyle name="SAPBEXexcGood1 3 5 2 2 2 2 2" xfId="32159" xr:uid="{00000000-0005-0000-0000-00005C440000}"/>
    <cellStyle name="SAPBEXexcGood1 3 5 2 2 2 3" xfId="32160" xr:uid="{00000000-0005-0000-0000-00005D440000}"/>
    <cellStyle name="SAPBEXexcGood1 3 5 2 2 3" xfId="32161" xr:uid="{00000000-0005-0000-0000-00005E440000}"/>
    <cellStyle name="SAPBEXexcGood1 3 5 2 2 3 2" xfId="32162" xr:uid="{00000000-0005-0000-0000-00005F440000}"/>
    <cellStyle name="SAPBEXexcGood1 3 5 2 2 3 2 2" xfId="32163" xr:uid="{00000000-0005-0000-0000-000060440000}"/>
    <cellStyle name="SAPBEXexcGood1 3 5 2 2 4" xfId="32164" xr:uid="{00000000-0005-0000-0000-000061440000}"/>
    <cellStyle name="SAPBEXexcGood1 3 5 2 2 4 2" xfId="32165" xr:uid="{00000000-0005-0000-0000-000062440000}"/>
    <cellStyle name="SAPBEXexcGood1 3 5 2 3" xfId="32166" xr:uid="{00000000-0005-0000-0000-000063440000}"/>
    <cellStyle name="SAPBEXexcGood1 3 5 2 3 2" xfId="32167" xr:uid="{00000000-0005-0000-0000-000064440000}"/>
    <cellStyle name="SAPBEXexcGood1 3 5 2 3 2 2" xfId="32168" xr:uid="{00000000-0005-0000-0000-000065440000}"/>
    <cellStyle name="SAPBEXexcGood1 3 5 2 3 3" xfId="32169" xr:uid="{00000000-0005-0000-0000-000066440000}"/>
    <cellStyle name="SAPBEXexcGood1 3 5 2 4" xfId="32170" xr:uid="{00000000-0005-0000-0000-000067440000}"/>
    <cellStyle name="SAPBEXexcGood1 3 5 2 4 2" xfId="32171" xr:uid="{00000000-0005-0000-0000-000068440000}"/>
    <cellStyle name="SAPBEXexcGood1 3 5 2 4 2 2" xfId="32172" xr:uid="{00000000-0005-0000-0000-000069440000}"/>
    <cellStyle name="SAPBEXexcGood1 3 5 2 5" xfId="32173" xr:uid="{00000000-0005-0000-0000-00006A440000}"/>
    <cellStyle name="SAPBEXexcGood1 3 5 2 5 2" xfId="32174" xr:uid="{00000000-0005-0000-0000-00006B440000}"/>
    <cellStyle name="SAPBEXexcGood1 3 5 20" xfId="17954" xr:uid="{00000000-0005-0000-0000-00006C440000}"/>
    <cellStyle name="SAPBEXexcGood1 3 5 21" xfId="18835" xr:uid="{00000000-0005-0000-0000-00006D440000}"/>
    <cellStyle name="SAPBEXexcGood1 3 5 22" xfId="19693" xr:uid="{00000000-0005-0000-0000-00006E440000}"/>
    <cellStyle name="SAPBEXexcGood1 3 5 23" xfId="20559" xr:uid="{00000000-0005-0000-0000-00006F440000}"/>
    <cellStyle name="SAPBEXexcGood1 3 5 24" xfId="21417" xr:uid="{00000000-0005-0000-0000-000070440000}"/>
    <cellStyle name="SAPBEXexcGood1 3 5 25" xfId="22258" xr:uid="{00000000-0005-0000-0000-000071440000}"/>
    <cellStyle name="SAPBEXexcGood1 3 5 26" xfId="23087" xr:uid="{00000000-0005-0000-0000-000072440000}"/>
    <cellStyle name="SAPBEXexcGood1 3 5 27" xfId="23889" xr:uid="{00000000-0005-0000-0000-000073440000}"/>
    <cellStyle name="SAPBEXexcGood1 3 5 3" xfId="2957" xr:uid="{00000000-0005-0000-0000-000074440000}"/>
    <cellStyle name="SAPBEXexcGood1 3 5 4" xfId="3859" xr:uid="{00000000-0005-0000-0000-000075440000}"/>
    <cellStyle name="SAPBEXexcGood1 3 5 5" xfId="4747" xr:uid="{00000000-0005-0000-0000-000076440000}"/>
    <cellStyle name="SAPBEXexcGood1 3 5 6" xfId="5636" xr:uid="{00000000-0005-0000-0000-000077440000}"/>
    <cellStyle name="SAPBEXexcGood1 3 5 7" xfId="6530" xr:uid="{00000000-0005-0000-0000-000078440000}"/>
    <cellStyle name="SAPBEXexcGood1 3 5 8" xfId="7197" xr:uid="{00000000-0005-0000-0000-000079440000}"/>
    <cellStyle name="SAPBEXexcGood1 3 5 9" xfId="8232" xr:uid="{00000000-0005-0000-0000-00007A440000}"/>
    <cellStyle name="SAPBEXexcGood1 3 6" xfId="806" xr:uid="{00000000-0005-0000-0000-00007B440000}"/>
    <cellStyle name="SAPBEXexcGood1 3 6 10" xfId="9122" xr:uid="{00000000-0005-0000-0000-00007C440000}"/>
    <cellStyle name="SAPBEXexcGood1 3 6 11" xfId="10011" xr:uid="{00000000-0005-0000-0000-00007D440000}"/>
    <cellStyle name="SAPBEXexcGood1 3 6 12" xfId="10880" xr:uid="{00000000-0005-0000-0000-00007E440000}"/>
    <cellStyle name="SAPBEXexcGood1 3 6 13" xfId="11771" xr:uid="{00000000-0005-0000-0000-00007F440000}"/>
    <cellStyle name="SAPBEXexcGood1 3 6 14" xfId="12662" xr:uid="{00000000-0005-0000-0000-000080440000}"/>
    <cellStyle name="SAPBEXexcGood1 3 6 15" xfId="13528" xr:uid="{00000000-0005-0000-0000-000081440000}"/>
    <cellStyle name="SAPBEXexcGood1 3 6 16" xfId="14419" xr:uid="{00000000-0005-0000-0000-000082440000}"/>
    <cellStyle name="SAPBEXexcGood1 3 6 17" xfId="15305" xr:uid="{00000000-0005-0000-0000-000083440000}"/>
    <cellStyle name="SAPBEXexcGood1 3 6 18" xfId="16189" xr:uid="{00000000-0005-0000-0000-000084440000}"/>
    <cellStyle name="SAPBEXexcGood1 3 6 19" xfId="17075" xr:uid="{00000000-0005-0000-0000-000085440000}"/>
    <cellStyle name="SAPBEXexcGood1 3 6 2" xfId="2240" xr:uid="{00000000-0005-0000-0000-000086440000}"/>
    <cellStyle name="SAPBEXexcGood1 3 6 2 2" xfId="24829" xr:uid="{00000000-0005-0000-0000-000087440000}"/>
    <cellStyle name="SAPBEXexcGood1 3 6 2 2 2" xfId="32175" xr:uid="{00000000-0005-0000-0000-000088440000}"/>
    <cellStyle name="SAPBEXexcGood1 3 6 2 2 2 2" xfId="32176" xr:uid="{00000000-0005-0000-0000-000089440000}"/>
    <cellStyle name="SAPBEXexcGood1 3 6 2 2 2 2 2" xfId="32177" xr:uid="{00000000-0005-0000-0000-00008A440000}"/>
    <cellStyle name="SAPBEXexcGood1 3 6 2 2 2 3" xfId="32178" xr:uid="{00000000-0005-0000-0000-00008B440000}"/>
    <cellStyle name="SAPBEXexcGood1 3 6 2 2 3" xfId="32179" xr:uid="{00000000-0005-0000-0000-00008C440000}"/>
    <cellStyle name="SAPBEXexcGood1 3 6 2 2 3 2" xfId="32180" xr:uid="{00000000-0005-0000-0000-00008D440000}"/>
    <cellStyle name="SAPBEXexcGood1 3 6 2 2 3 2 2" xfId="32181" xr:uid="{00000000-0005-0000-0000-00008E440000}"/>
    <cellStyle name="SAPBEXexcGood1 3 6 2 2 4" xfId="32182" xr:uid="{00000000-0005-0000-0000-00008F440000}"/>
    <cellStyle name="SAPBEXexcGood1 3 6 2 2 4 2" xfId="32183" xr:uid="{00000000-0005-0000-0000-000090440000}"/>
    <cellStyle name="SAPBEXexcGood1 3 6 2 3" xfId="32184" xr:uid="{00000000-0005-0000-0000-000091440000}"/>
    <cellStyle name="SAPBEXexcGood1 3 6 2 3 2" xfId="32185" xr:uid="{00000000-0005-0000-0000-000092440000}"/>
    <cellStyle name="SAPBEXexcGood1 3 6 2 3 2 2" xfId="32186" xr:uid="{00000000-0005-0000-0000-000093440000}"/>
    <cellStyle name="SAPBEXexcGood1 3 6 2 3 3" xfId="32187" xr:uid="{00000000-0005-0000-0000-000094440000}"/>
    <cellStyle name="SAPBEXexcGood1 3 6 2 4" xfId="32188" xr:uid="{00000000-0005-0000-0000-000095440000}"/>
    <cellStyle name="SAPBEXexcGood1 3 6 2 4 2" xfId="32189" xr:uid="{00000000-0005-0000-0000-000096440000}"/>
    <cellStyle name="SAPBEXexcGood1 3 6 2 4 2 2" xfId="32190" xr:uid="{00000000-0005-0000-0000-000097440000}"/>
    <cellStyle name="SAPBEXexcGood1 3 6 2 5" xfId="32191" xr:uid="{00000000-0005-0000-0000-000098440000}"/>
    <cellStyle name="SAPBEXexcGood1 3 6 2 5 2" xfId="32192" xr:uid="{00000000-0005-0000-0000-000099440000}"/>
    <cellStyle name="SAPBEXexcGood1 3 6 20" xfId="17955" xr:uid="{00000000-0005-0000-0000-00009A440000}"/>
    <cellStyle name="SAPBEXexcGood1 3 6 21" xfId="18836" xr:uid="{00000000-0005-0000-0000-00009B440000}"/>
    <cellStyle name="SAPBEXexcGood1 3 6 22" xfId="19694" xr:uid="{00000000-0005-0000-0000-00009C440000}"/>
    <cellStyle name="SAPBEXexcGood1 3 6 23" xfId="20560" xr:uid="{00000000-0005-0000-0000-00009D440000}"/>
    <cellStyle name="SAPBEXexcGood1 3 6 24" xfId="21418" xr:uid="{00000000-0005-0000-0000-00009E440000}"/>
    <cellStyle name="SAPBEXexcGood1 3 6 25" xfId="22259" xr:uid="{00000000-0005-0000-0000-00009F440000}"/>
    <cellStyle name="SAPBEXexcGood1 3 6 26" xfId="23088" xr:uid="{00000000-0005-0000-0000-0000A0440000}"/>
    <cellStyle name="SAPBEXexcGood1 3 6 27" xfId="23890" xr:uid="{00000000-0005-0000-0000-0000A1440000}"/>
    <cellStyle name="SAPBEXexcGood1 3 6 3" xfId="2958" xr:uid="{00000000-0005-0000-0000-0000A2440000}"/>
    <cellStyle name="SAPBEXexcGood1 3 6 4" xfId="3860" xr:uid="{00000000-0005-0000-0000-0000A3440000}"/>
    <cellStyle name="SAPBEXexcGood1 3 6 5" xfId="4748" xr:uid="{00000000-0005-0000-0000-0000A4440000}"/>
    <cellStyle name="SAPBEXexcGood1 3 6 6" xfId="5637" xr:uid="{00000000-0005-0000-0000-0000A5440000}"/>
    <cellStyle name="SAPBEXexcGood1 3 6 7" xfId="6531" xr:uid="{00000000-0005-0000-0000-0000A6440000}"/>
    <cellStyle name="SAPBEXexcGood1 3 6 8" xfId="7196" xr:uid="{00000000-0005-0000-0000-0000A7440000}"/>
    <cellStyle name="SAPBEXexcGood1 3 6 9" xfId="8233" xr:uid="{00000000-0005-0000-0000-0000A8440000}"/>
    <cellStyle name="SAPBEXexcGood1 3 7" xfId="1882" xr:uid="{00000000-0005-0000-0000-0000A9440000}"/>
    <cellStyle name="SAPBEXexcGood1 3 7 2" xfId="24830" xr:uid="{00000000-0005-0000-0000-0000AA440000}"/>
    <cellStyle name="SAPBEXexcGood1 3 7 2 2" xfId="32193" xr:uid="{00000000-0005-0000-0000-0000AB440000}"/>
    <cellStyle name="SAPBEXexcGood1 3 7 2 2 2" xfId="32194" xr:uid="{00000000-0005-0000-0000-0000AC440000}"/>
    <cellStyle name="SAPBEXexcGood1 3 7 2 2 2 2" xfId="32195" xr:uid="{00000000-0005-0000-0000-0000AD440000}"/>
    <cellStyle name="SAPBEXexcGood1 3 7 2 2 3" xfId="32196" xr:uid="{00000000-0005-0000-0000-0000AE440000}"/>
    <cellStyle name="SAPBEXexcGood1 3 7 2 3" xfId="32197" xr:uid="{00000000-0005-0000-0000-0000AF440000}"/>
    <cellStyle name="SAPBEXexcGood1 3 7 2 3 2" xfId="32198" xr:uid="{00000000-0005-0000-0000-0000B0440000}"/>
    <cellStyle name="SAPBEXexcGood1 3 7 2 3 2 2" xfId="32199" xr:uid="{00000000-0005-0000-0000-0000B1440000}"/>
    <cellStyle name="SAPBEXexcGood1 3 7 2 4" xfId="32200" xr:uid="{00000000-0005-0000-0000-0000B2440000}"/>
    <cellStyle name="SAPBEXexcGood1 3 7 2 4 2" xfId="32201" xr:uid="{00000000-0005-0000-0000-0000B3440000}"/>
    <cellStyle name="SAPBEXexcGood1 3 7 3" xfId="32202" xr:uid="{00000000-0005-0000-0000-0000B4440000}"/>
    <cellStyle name="SAPBEXexcGood1 3 7 3 2" xfId="32203" xr:uid="{00000000-0005-0000-0000-0000B5440000}"/>
    <cellStyle name="SAPBEXexcGood1 3 7 3 2 2" xfId="32204" xr:uid="{00000000-0005-0000-0000-0000B6440000}"/>
    <cellStyle name="SAPBEXexcGood1 3 7 3 3" xfId="32205" xr:uid="{00000000-0005-0000-0000-0000B7440000}"/>
    <cellStyle name="SAPBEXexcGood1 3 7 4" xfId="32206" xr:uid="{00000000-0005-0000-0000-0000B8440000}"/>
    <cellStyle name="SAPBEXexcGood1 3 7 4 2" xfId="32207" xr:uid="{00000000-0005-0000-0000-0000B9440000}"/>
    <cellStyle name="SAPBEXexcGood1 3 7 4 2 2" xfId="32208" xr:uid="{00000000-0005-0000-0000-0000BA440000}"/>
    <cellStyle name="SAPBEXexcGood1 3 7 5" xfId="32209" xr:uid="{00000000-0005-0000-0000-0000BB440000}"/>
    <cellStyle name="SAPBEXexcGood1 3 7 5 2" xfId="32210" xr:uid="{00000000-0005-0000-0000-0000BC440000}"/>
    <cellStyle name="SAPBEXexcGood1 3 8" xfId="1577" xr:uid="{00000000-0005-0000-0000-0000BD440000}"/>
    <cellStyle name="SAPBEXexcGood1 3 9" xfId="3499" xr:uid="{00000000-0005-0000-0000-0000BE440000}"/>
    <cellStyle name="SAPBEXexcGood1 30" xfId="19232" xr:uid="{00000000-0005-0000-0000-0000BF440000}"/>
    <cellStyle name="SAPBEXexcGood1 31" xfId="16789" xr:uid="{00000000-0005-0000-0000-0000C0440000}"/>
    <cellStyle name="SAPBEXexcGood1 32" xfId="19281" xr:uid="{00000000-0005-0000-0000-0000C1440000}"/>
    <cellStyle name="SAPBEXexcGood1 33" xfId="7754" xr:uid="{00000000-0005-0000-0000-0000C2440000}"/>
    <cellStyle name="SAPBEXexcGood1 34" xfId="16657" xr:uid="{00000000-0005-0000-0000-0000C3440000}"/>
    <cellStyle name="SAPBEXexcGood1 35" xfId="19307" xr:uid="{00000000-0005-0000-0000-0000C4440000}"/>
    <cellStyle name="SAPBEXexcGood1 4" xfId="807" xr:uid="{00000000-0005-0000-0000-0000C5440000}"/>
    <cellStyle name="SAPBEXexcGood1 4 10" xfId="9123" xr:uid="{00000000-0005-0000-0000-0000C6440000}"/>
    <cellStyle name="SAPBEXexcGood1 4 11" xfId="10012" xr:uid="{00000000-0005-0000-0000-0000C7440000}"/>
    <cellStyle name="SAPBEXexcGood1 4 12" xfId="10881" xr:uid="{00000000-0005-0000-0000-0000C8440000}"/>
    <cellStyle name="SAPBEXexcGood1 4 13" xfId="11772" xr:uid="{00000000-0005-0000-0000-0000C9440000}"/>
    <cellStyle name="SAPBEXexcGood1 4 14" xfId="12663" xr:uid="{00000000-0005-0000-0000-0000CA440000}"/>
    <cellStyle name="SAPBEXexcGood1 4 15" xfId="13529" xr:uid="{00000000-0005-0000-0000-0000CB440000}"/>
    <cellStyle name="SAPBEXexcGood1 4 16" xfId="14420" xr:uid="{00000000-0005-0000-0000-0000CC440000}"/>
    <cellStyle name="SAPBEXexcGood1 4 17" xfId="15306" xr:uid="{00000000-0005-0000-0000-0000CD440000}"/>
    <cellStyle name="SAPBEXexcGood1 4 18" xfId="16190" xr:uid="{00000000-0005-0000-0000-0000CE440000}"/>
    <cellStyle name="SAPBEXexcGood1 4 19" xfId="17076" xr:uid="{00000000-0005-0000-0000-0000CF440000}"/>
    <cellStyle name="SAPBEXexcGood1 4 2" xfId="2241" xr:uid="{00000000-0005-0000-0000-0000D0440000}"/>
    <cellStyle name="SAPBEXexcGood1 4 2 2" xfId="24831" xr:uid="{00000000-0005-0000-0000-0000D1440000}"/>
    <cellStyle name="SAPBEXexcGood1 4 2 2 2" xfId="32211" xr:uid="{00000000-0005-0000-0000-0000D2440000}"/>
    <cellStyle name="SAPBEXexcGood1 4 2 2 2 2" xfId="32212" xr:uid="{00000000-0005-0000-0000-0000D3440000}"/>
    <cellStyle name="SAPBEXexcGood1 4 2 2 2 2 2" xfId="32213" xr:uid="{00000000-0005-0000-0000-0000D4440000}"/>
    <cellStyle name="SAPBEXexcGood1 4 2 2 2 3" xfId="32214" xr:uid="{00000000-0005-0000-0000-0000D5440000}"/>
    <cellStyle name="SAPBEXexcGood1 4 2 2 3" xfId="32215" xr:uid="{00000000-0005-0000-0000-0000D6440000}"/>
    <cellStyle name="SAPBEXexcGood1 4 2 2 3 2" xfId="32216" xr:uid="{00000000-0005-0000-0000-0000D7440000}"/>
    <cellStyle name="SAPBEXexcGood1 4 2 2 3 2 2" xfId="32217" xr:uid="{00000000-0005-0000-0000-0000D8440000}"/>
    <cellStyle name="SAPBEXexcGood1 4 2 2 4" xfId="32218" xr:uid="{00000000-0005-0000-0000-0000D9440000}"/>
    <cellStyle name="SAPBEXexcGood1 4 2 2 4 2" xfId="32219" xr:uid="{00000000-0005-0000-0000-0000DA440000}"/>
    <cellStyle name="SAPBEXexcGood1 4 2 3" xfId="32220" xr:uid="{00000000-0005-0000-0000-0000DB440000}"/>
    <cellStyle name="SAPBEXexcGood1 4 2 3 2" xfId="32221" xr:uid="{00000000-0005-0000-0000-0000DC440000}"/>
    <cellStyle name="SAPBEXexcGood1 4 2 3 2 2" xfId="32222" xr:uid="{00000000-0005-0000-0000-0000DD440000}"/>
    <cellStyle name="SAPBEXexcGood1 4 2 3 3" xfId="32223" xr:uid="{00000000-0005-0000-0000-0000DE440000}"/>
    <cellStyle name="SAPBEXexcGood1 4 2 4" xfId="32224" xr:uid="{00000000-0005-0000-0000-0000DF440000}"/>
    <cellStyle name="SAPBEXexcGood1 4 2 4 2" xfId="32225" xr:uid="{00000000-0005-0000-0000-0000E0440000}"/>
    <cellStyle name="SAPBEXexcGood1 4 2 4 2 2" xfId="32226" xr:uid="{00000000-0005-0000-0000-0000E1440000}"/>
    <cellStyle name="SAPBEXexcGood1 4 2 5" xfId="32227" xr:uid="{00000000-0005-0000-0000-0000E2440000}"/>
    <cellStyle name="SAPBEXexcGood1 4 2 5 2" xfId="32228" xr:uid="{00000000-0005-0000-0000-0000E3440000}"/>
    <cellStyle name="SAPBEXexcGood1 4 20" xfId="17956" xr:uid="{00000000-0005-0000-0000-0000E4440000}"/>
    <cellStyle name="SAPBEXexcGood1 4 21" xfId="18837" xr:uid="{00000000-0005-0000-0000-0000E5440000}"/>
    <cellStyle name="SAPBEXexcGood1 4 22" xfId="19695" xr:uid="{00000000-0005-0000-0000-0000E6440000}"/>
    <cellStyle name="SAPBEXexcGood1 4 23" xfId="20561" xr:uid="{00000000-0005-0000-0000-0000E7440000}"/>
    <cellStyle name="SAPBEXexcGood1 4 24" xfId="21419" xr:uid="{00000000-0005-0000-0000-0000E8440000}"/>
    <cellStyle name="SAPBEXexcGood1 4 25" xfId="22260" xr:uid="{00000000-0005-0000-0000-0000E9440000}"/>
    <cellStyle name="SAPBEXexcGood1 4 26" xfId="23089" xr:uid="{00000000-0005-0000-0000-0000EA440000}"/>
    <cellStyle name="SAPBEXexcGood1 4 27" xfId="23891" xr:uid="{00000000-0005-0000-0000-0000EB440000}"/>
    <cellStyle name="SAPBEXexcGood1 4 3" xfId="2959" xr:uid="{00000000-0005-0000-0000-0000EC440000}"/>
    <cellStyle name="SAPBEXexcGood1 4 4" xfId="3861" xr:uid="{00000000-0005-0000-0000-0000ED440000}"/>
    <cellStyle name="SAPBEXexcGood1 4 5" xfId="4749" xr:uid="{00000000-0005-0000-0000-0000EE440000}"/>
    <cellStyle name="SAPBEXexcGood1 4 6" xfId="5638" xr:uid="{00000000-0005-0000-0000-0000EF440000}"/>
    <cellStyle name="SAPBEXexcGood1 4 7" xfId="6532" xr:uid="{00000000-0005-0000-0000-0000F0440000}"/>
    <cellStyle name="SAPBEXexcGood1 4 8" xfId="7041" xr:uid="{00000000-0005-0000-0000-0000F1440000}"/>
    <cellStyle name="SAPBEXexcGood1 4 9" xfId="8234" xr:uid="{00000000-0005-0000-0000-0000F2440000}"/>
    <cellStyle name="SAPBEXexcGood1 5" xfId="808" xr:uid="{00000000-0005-0000-0000-0000F3440000}"/>
    <cellStyle name="SAPBEXexcGood1 5 10" xfId="9124" xr:uid="{00000000-0005-0000-0000-0000F4440000}"/>
    <cellStyle name="SAPBEXexcGood1 5 11" xfId="10013" xr:uid="{00000000-0005-0000-0000-0000F5440000}"/>
    <cellStyle name="SAPBEXexcGood1 5 12" xfId="10882" xr:uid="{00000000-0005-0000-0000-0000F6440000}"/>
    <cellStyle name="SAPBEXexcGood1 5 13" xfId="11773" xr:uid="{00000000-0005-0000-0000-0000F7440000}"/>
    <cellStyle name="SAPBEXexcGood1 5 14" xfId="12664" xr:uid="{00000000-0005-0000-0000-0000F8440000}"/>
    <cellStyle name="SAPBEXexcGood1 5 15" xfId="13530" xr:uid="{00000000-0005-0000-0000-0000F9440000}"/>
    <cellStyle name="SAPBEXexcGood1 5 16" xfId="14421" xr:uid="{00000000-0005-0000-0000-0000FA440000}"/>
    <cellStyle name="SAPBEXexcGood1 5 17" xfId="15307" xr:uid="{00000000-0005-0000-0000-0000FB440000}"/>
    <cellStyle name="SAPBEXexcGood1 5 18" xfId="16191" xr:uid="{00000000-0005-0000-0000-0000FC440000}"/>
    <cellStyle name="SAPBEXexcGood1 5 19" xfId="17077" xr:uid="{00000000-0005-0000-0000-0000FD440000}"/>
    <cellStyle name="SAPBEXexcGood1 5 2" xfId="2242" xr:uid="{00000000-0005-0000-0000-0000FE440000}"/>
    <cellStyle name="SAPBEXexcGood1 5 2 2" xfId="24832" xr:uid="{00000000-0005-0000-0000-0000FF440000}"/>
    <cellStyle name="SAPBEXexcGood1 5 2 2 2" xfId="32229" xr:uid="{00000000-0005-0000-0000-000000450000}"/>
    <cellStyle name="SAPBEXexcGood1 5 2 2 2 2" xfId="32230" xr:uid="{00000000-0005-0000-0000-000001450000}"/>
    <cellStyle name="SAPBEXexcGood1 5 2 2 2 2 2" xfId="32231" xr:uid="{00000000-0005-0000-0000-000002450000}"/>
    <cellStyle name="SAPBEXexcGood1 5 2 2 2 3" xfId="32232" xr:uid="{00000000-0005-0000-0000-000003450000}"/>
    <cellStyle name="SAPBEXexcGood1 5 2 2 3" xfId="32233" xr:uid="{00000000-0005-0000-0000-000004450000}"/>
    <cellStyle name="SAPBEXexcGood1 5 2 2 3 2" xfId="32234" xr:uid="{00000000-0005-0000-0000-000005450000}"/>
    <cellStyle name="SAPBEXexcGood1 5 2 2 3 2 2" xfId="32235" xr:uid="{00000000-0005-0000-0000-000006450000}"/>
    <cellStyle name="SAPBEXexcGood1 5 2 2 4" xfId="32236" xr:uid="{00000000-0005-0000-0000-000007450000}"/>
    <cellStyle name="SAPBEXexcGood1 5 2 2 4 2" xfId="32237" xr:uid="{00000000-0005-0000-0000-000008450000}"/>
    <cellStyle name="SAPBEXexcGood1 5 2 3" xfId="32238" xr:uid="{00000000-0005-0000-0000-000009450000}"/>
    <cellStyle name="SAPBEXexcGood1 5 2 3 2" xfId="32239" xr:uid="{00000000-0005-0000-0000-00000A450000}"/>
    <cellStyle name="SAPBEXexcGood1 5 2 3 2 2" xfId="32240" xr:uid="{00000000-0005-0000-0000-00000B450000}"/>
    <cellStyle name="SAPBEXexcGood1 5 2 3 3" xfId="32241" xr:uid="{00000000-0005-0000-0000-00000C450000}"/>
    <cellStyle name="SAPBEXexcGood1 5 2 4" xfId="32242" xr:uid="{00000000-0005-0000-0000-00000D450000}"/>
    <cellStyle name="SAPBEXexcGood1 5 2 4 2" xfId="32243" xr:uid="{00000000-0005-0000-0000-00000E450000}"/>
    <cellStyle name="SAPBEXexcGood1 5 2 4 2 2" xfId="32244" xr:uid="{00000000-0005-0000-0000-00000F450000}"/>
    <cellStyle name="SAPBEXexcGood1 5 2 5" xfId="32245" xr:uid="{00000000-0005-0000-0000-000010450000}"/>
    <cellStyle name="SAPBEXexcGood1 5 2 5 2" xfId="32246" xr:uid="{00000000-0005-0000-0000-000011450000}"/>
    <cellStyle name="SAPBEXexcGood1 5 20" xfId="17957" xr:uid="{00000000-0005-0000-0000-000012450000}"/>
    <cellStyle name="SAPBEXexcGood1 5 21" xfId="18838" xr:uid="{00000000-0005-0000-0000-000013450000}"/>
    <cellStyle name="SAPBEXexcGood1 5 22" xfId="19696" xr:uid="{00000000-0005-0000-0000-000014450000}"/>
    <cellStyle name="SAPBEXexcGood1 5 23" xfId="20562" xr:uid="{00000000-0005-0000-0000-000015450000}"/>
    <cellStyle name="SAPBEXexcGood1 5 24" xfId="21420" xr:uid="{00000000-0005-0000-0000-000016450000}"/>
    <cellStyle name="SAPBEXexcGood1 5 25" xfId="22261" xr:uid="{00000000-0005-0000-0000-000017450000}"/>
    <cellStyle name="SAPBEXexcGood1 5 26" xfId="23090" xr:uid="{00000000-0005-0000-0000-000018450000}"/>
    <cellStyle name="SAPBEXexcGood1 5 27" xfId="23892" xr:uid="{00000000-0005-0000-0000-000019450000}"/>
    <cellStyle name="SAPBEXexcGood1 5 3" xfId="2960" xr:uid="{00000000-0005-0000-0000-00001A450000}"/>
    <cellStyle name="SAPBEXexcGood1 5 4" xfId="3862" xr:uid="{00000000-0005-0000-0000-00001B450000}"/>
    <cellStyle name="SAPBEXexcGood1 5 5" xfId="4750" xr:uid="{00000000-0005-0000-0000-00001C450000}"/>
    <cellStyle name="SAPBEXexcGood1 5 6" xfId="5639" xr:uid="{00000000-0005-0000-0000-00001D450000}"/>
    <cellStyle name="SAPBEXexcGood1 5 7" xfId="6533" xr:uid="{00000000-0005-0000-0000-00001E450000}"/>
    <cellStyle name="SAPBEXexcGood1 5 8" xfId="4318" xr:uid="{00000000-0005-0000-0000-00001F450000}"/>
    <cellStyle name="SAPBEXexcGood1 5 9" xfId="8235" xr:uid="{00000000-0005-0000-0000-000020450000}"/>
    <cellStyle name="SAPBEXexcGood1 6" xfId="809" xr:uid="{00000000-0005-0000-0000-000021450000}"/>
    <cellStyle name="SAPBEXexcGood1 6 10" xfId="9125" xr:uid="{00000000-0005-0000-0000-000022450000}"/>
    <cellStyle name="SAPBEXexcGood1 6 11" xfId="10014" xr:uid="{00000000-0005-0000-0000-000023450000}"/>
    <cellStyle name="SAPBEXexcGood1 6 12" xfId="10883" xr:uid="{00000000-0005-0000-0000-000024450000}"/>
    <cellStyle name="SAPBEXexcGood1 6 13" xfId="11774" xr:uid="{00000000-0005-0000-0000-000025450000}"/>
    <cellStyle name="SAPBEXexcGood1 6 14" xfId="12665" xr:uid="{00000000-0005-0000-0000-000026450000}"/>
    <cellStyle name="SAPBEXexcGood1 6 15" xfId="13531" xr:uid="{00000000-0005-0000-0000-000027450000}"/>
    <cellStyle name="SAPBEXexcGood1 6 16" xfId="14422" xr:uid="{00000000-0005-0000-0000-000028450000}"/>
    <cellStyle name="SAPBEXexcGood1 6 17" xfId="15308" xr:uid="{00000000-0005-0000-0000-000029450000}"/>
    <cellStyle name="SAPBEXexcGood1 6 18" xfId="16192" xr:uid="{00000000-0005-0000-0000-00002A450000}"/>
    <cellStyle name="SAPBEXexcGood1 6 19" xfId="17078" xr:uid="{00000000-0005-0000-0000-00002B450000}"/>
    <cellStyle name="SAPBEXexcGood1 6 2" xfId="2243" xr:uid="{00000000-0005-0000-0000-00002C450000}"/>
    <cellStyle name="SAPBEXexcGood1 6 2 2" xfId="24833" xr:uid="{00000000-0005-0000-0000-00002D450000}"/>
    <cellStyle name="SAPBEXexcGood1 6 2 2 2" xfId="32247" xr:uid="{00000000-0005-0000-0000-00002E450000}"/>
    <cellStyle name="SAPBEXexcGood1 6 2 2 2 2" xfId="32248" xr:uid="{00000000-0005-0000-0000-00002F450000}"/>
    <cellStyle name="SAPBEXexcGood1 6 2 2 2 2 2" xfId="32249" xr:uid="{00000000-0005-0000-0000-000030450000}"/>
    <cellStyle name="SAPBEXexcGood1 6 2 2 2 3" xfId="32250" xr:uid="{00000000-0005-0000-0000-000031450000}"/>
    <cellStyle name="SAPBEXexcGood1 6 2 2 3" xfId="32251" xr:uid="{00000000-0005-0000-0000-000032450000}"/>
    <cellStyle name="SAPBEXexcGood1 6 2 2 3 2" xfId="32252" xr:uid="{00000000-0005-0000-0000-000033450000}"/>
    <cellStyle name="SAPBEXexcGood1 6 2 2 3 2 2" xfId="32253" xr:uid="{00000000-0005-0000-0000-000034450000}"/>
    <cellStyle name="SAPBEXexcGood1 6 2 2 4" xfId="32254" xr:uid="{00000000-0005-0000-0000-000035450000}"/>
    <cellStyle name="SAPBEXexcGood1 6 2 2 4 2" xfId="32255" xr:uid="{00000000-0005-0000-0000-000036450000}"/>
    <cellStyle name="SAPBEXexcGood1 6 2 3" xfId="32256" xr:uid="{00000000-0005-0000-0000-000037450000}"/>
    <cellStyle name="SAPBEXexcGood1 6 2 3 2" xfId="32257" xr:uid="{00000000-0005-0000-0000-000038450000}"/>
    <cellStyle name="SAPBEXexcGood1 6 2 3 2 2" xfId="32258" xr:uid="{00000000-0005-0000-0000-000039450000}"/>
    <cellStyle name="SAPBEXexcGood1 6 2 3 3" xfId="32259" xr:uid="{00000000-0005-0000-0000-00003A450000}"/>
    <cellStyle name="SAPBEXexcGood1 6 2 4" xfId="32260" xr:uid="{00000000-0005-0000-0000-00003B450000}"/>
    <cellStyle name="SAPBEXexcGood1 6 2 4 2" xfId="32261" xr:uid="{00000000-0005-0000-0000-00003C450000}"/>
    <cellStyle name="SAPBEXexcGood1 6 2 4 2 2" xfId="32262" xr:uid="{00000000-0005-0000-0000-00003D450000}"/>
    <cellStyle name="SAPBEXexcGood1 6 2 5" xfId="32263" xr:uid="{00000000-0005-0000-0000-00003E450000}"/>
    <cellStyle name="SAPBEXexcGood1 6 2 5 2" xfId="32264" xr:uid="{00000000-0005-0000-0000-00003F450000}"/>
    <cellStyle name="SAPBEXexcGood1 6 20" xfId="17958" xr:uid="{00000000-0005-0000-0000-000040450000}"/>
    <cellStyle name="SAPBEXexcGood1 6 21" xfId="18839" xr:uid="{00000000-0005-0000-0000-000041450000}"/>
    <cellStyle name="SAPBEXexcGood1 6 22" xfId="19697" xr:uid="{00000000-0005-0000-0000-000042450000}"/>
    <cellStyle name="SAPBEXexcGood1 6 23" xfId="20563" xr:uid="{00000000-0005-0000-0000-000043450000}"/>
    <cellStyle name="SAPBEXexcGood1 6 24" xfId="21421" xr:uid="{00000000-0005-0000-0000-000044450000}"/>
    <cellStyle name="SAPBEXexcGood1 6 25" xfId="22262" xr:uid="{00000000-0005-0000-0000-000045450000}"/>
    <cellStyle name="SAPBEXexcGood1 6 26" xfId="23091" xr:uid="{00000000-0005-0000-0000-000046450000}"/>
    <cellStyle name="SAPBEXexcGood1 6 27" xfId="23893" xr:uid="{00000000-0005-0000-0000-000047450000}"/>
    <cellStyle name="SAPBEXexcGood1 6 3" xfId="2961" xr:uid="{00000000-0005-0000-0000-000048450000}"/>
    <cellStyle name="SAPBEXexcGood1 6 4" xfId="3863" xr:uid="{00000000-0005-0000-0000-000049450000}"/>
    <cellStyle name="SAPBEXexcGood1 6 5" xfId="4751" xr:uid="{00000000-0005-0000-0000-00004A450000}"/>
    <cellStyle name="SAPBEXexcGood1 6 6" xfId="5640" xr:uid="{00000000-0005-0000-0000-00004B450000}"/>
    <cellStyle name="SAPBEXexcGood1 6 7" xfId="6534" xr:uid="{00000000-0005-0000-0000-00004C450000}"/>
    <cellStyle name="SAPBEXexcGood1 6 8" xfId="6216" xr:uid="{00000000-0005-0000-0000-00004D450000}"/>
    <cellStyle name="SAPBEXexcGood1 6 9" xfId="8236" xr:uid="{00000000-0005-0000-0000-00004E450000}"/>
    <cellStyle name="SAPBEXexcGood1 7" xfId="810" xr:uid="{00000000-0005-0000-0000-00004F450000}"/>
    <cellStyle name="SAPBEXexcGood1 7 10" xfId="9126" xr:uid="{00000000-0005-0000-0000-000050450000}"/>
    <cellStyle name="SAPBEXexcGood1 7 11" xfId="10015" xr:uid="{00000000-0005-0000-0000-000051450000}"/>
    <cellStyle name="SAPBEXexcGood1 7 12" xfId="10884" xr:uid="{00000000-0005-0000-0000-000052450000}"/>
    <cellStyle name="SAPBEXexcGood1 7 13" xfId="11775" xr:uid="{00000000-0005-0000-0000-000053450000}"/>
    <cellStyle name="SAPBEXexcGood1 7 14" xfId="12666" xr:uid="{00000000-0005-0000-0000-000054450000}"/>
    <cellStyle name="SAPBEXexcGood1 7 15" xfId="13532" xr:uid="{00000000-0005-0000-0000-000055450000}"/>
    <cellStyle name="SAPBEXexcGood1 7 16" xfId="14423" xr:uid="{00000000-0005-0000-0000-000056450000}"/>
    <cellStyle name="SAPBEXexcGood1 7 17" xfId="15309" xr:uid="{00000000-0005-0000-0000-000057450000}"/>
    <cellStyle name="SAPBEXexcGood1 7 18" xfId="16193" xr:uid="{00000000-0005-0000-0000-000058450000}"/>
    <cellStyle name="SAPBEXexcGood1 7 19" xfId="17079" xr:uid="{00000000-0005-0000-0000-000059450000}"/>
    <cellStyle name="SAPBEXexcGood1 7 2" xfId="2244" xr:uid="{00000000-0005-0000-0000-00005A450000}"/>
    <cellStyle name="SAPBEXexcGood1 7 2 2" xfId="24834" xr:uid="{00000000-0005-0000-0000-00005B450000}"/>
    <cellStyle name="SAPBEXexcGood1 7 2 2 2" xfId="32265" xr:uid="{00000000-0005-0000-0000-00005C450000}"/>
    <cellStyle name="SAPBEXexcGood1 7 2 2 2 2" xfId="32266" xr:uid="{00000000-0005-0000-0000-00005D450000}"/>
    <cellStyle name="SAPBEXexcGood1 7 2 2 2 2 2" xfId="32267" xr:uid="{00000000-0005-0000-0000-00005E450000}"/>
    <cellStyle name="SAPBEXexcGood1 7 2 2 2 3" xfId="32268" xr:uid="{00000000-0005-0000-0000-00005F450000}"/>
    <cellStyle name="SAPBEXexcGood1 7 2 2 3" xfId="32269" xr:uid="{00000000-0005-0000-0000-000060450000}"/>
    <cellStyle name="SAPBEXexcGood1 7 2 2 3 2" xfId="32270" xr:uid="{00000000-0005-0000-0000-000061450000}"/>
    <cellStyle name="SAPBEXexcGood1 7 2 2 3 2 2" xfId="32271" xr:uid="{00000000-0005-0000-0000-000062450000}"/>
    <cellStyle name="SAPBEXexcGood1 7 2 2 4" xfId="32272" xr:uid="{00000000-0005-0000-0000-000063450000}"/>
    <cellStyle name="SAPBEXexcGood1 7 2 2 4 2" xfId="32273" xr:uid="{00000000-0005-0000-0000-000064450000}"/>
    <cellStyle name="SAPBEXexcGood1 7 2 3" xfId="32274" xr:uid="{00000000-0005-0000-0000-000065450000}"/>
    <cellStyle name="SAPBEXexcGood1 7 2 3 2" xfId="32275" xr:uid="{00000000-0005-0000-0000-000066450000}"/>
    <cellStyle name="SAPBEXexcGood1 7 2 3 2 2" xfId="32276" xr:uid="{00000000-0005-0000-0000-000067450000}"/>
    <cellStyle name="SAPBEXexcGood1 7 2 3 3" xfId="32277" xr:uid="{00000000-0005-0000-0000-000068450000}"/>
    <cellStyle name="SAPBEXexcGood1 7 2 4" xfId="32278" xr:uid="{00000000-0005-0000-0000-000069450000}"/>
    <cellStyle name="SAPBEXexcGood1 7 2 4 2" xfId="32279" xr:uid="{00000000-0005-0000-0000-00006A450000}"/>
    <cellStyle name="SAPBEXexcGood1 7 2 4 2 2" xfId="32280" xr:uid="{00000000-0005-0000-0000-00006B450000}"/>
    <cellStyle name="SAPBEXexcGood1 7 2 5" xfId="32281" xr:uid="{00000000-0005-0000-0000-00006C450000}"/>
    <cellStyle name="SAPBEXexcGood1 7 2 5 2" xfId="32282" xr:uid="{00000000-0005-0000-0000-00006D450000}"/>
    <cellStyle name="SAPBEXexcGood1 7 20" xfId="17959" xr:uid="{00000000-0005-0000-0000-00006E450000}"/>
    <cellStyle name="SAPBEXexcGood1 7 21" xfId="18840" xr:uid="{00000000-0005-0000-0000-00006F450000}"/>
    <cellStyle name="SAPBEXexcGood1 7 22" xfId="19698" xr:uid="{00000000-0005-0000-0000-000070450000}"/>
    <cellStyle name="SAPBEXexcGood1 7 23" xfId="20564" xr:uid="{00000000-0005-0000-0000-000071450000}"/>
    <cellStyle name="SAPBEXexcGood1 7 24" xfId="21422" xr:uid="{00000000-0005-0000-0000-000072450000}"/>
    <cellStyle name="SAPBEXexcGood1 7 25" xfId="22263" xr:uid="{00000000-0005-0000-0000-000073450000}"/>
    <cellStyle name="SAPBEXexcGood1 7 26" xfId="23092" xr:uid="{00000000-0005-0000-0000-000074450000}"/>
    <cellStyle name="SAPBEXexcGood1 7 27" xfId="23894" xr:uid="{00000000-0005-0000-0000-000075450000}"/>
    <cellStyle name="SAPBEXexcGood1 7 3" xfId="2962" xr:uid="{00000000-0005-0000-0000-000076450000}"/>
    <cellStyle name="SAPBEXexcGood1 7 4" xfId="3864" xr:uid="{00000000-0005-0000-0000-000077450000}"/>
    <cellStyle name="SAPBEXexcGood1 7 5" xfId="4752" xr:uid="{00000000-0005-0000-0000-000078450000}"/>
    <cellStyle name="SAPBEXexcGood1 7 6" xfId="5641" xr:uid="{00000000-0005-0000-0000-000079450000}"/>
    <cellStyle name="SAPBEXexcGood1 7 7" xfId="6535" xr:uid="{00000000-0005-0000-0000-00007A450000}"/>
    <cellStyle name="SAPBEXexcGood1 7 8" xfId="5240" xr:uid="{00000000-0005-0000-0000-00007B450000}"/>
    <cellStyle name="SAPBEXexcGood1 7 9" xfId="8237" xr:uid="{00000000-0005-0000-0000-00007C450000}"/>
    <cellStyle name="SAPBEXexcGood1 8" xfId="811" xr:uid="{00000000-0005-0000-0000-00007D450000}"/>
    <cellStyle name="SAPBEXexcGood1 8 10" xfId="9108" xr:uid="{00000000-0005-0000-0000-00007E450000}"/>
    <cellStyle name="SAPBEXexcGood1 8 11" xfId="9997" xr:uid="{00000000-0005-0000-0000-00007F450000}"/>
    <cellStyle name="SAPBEXexcGood1 8 12" xfId="10866" xr:uid="{00000000-0005-0000-0000-000080450000}"/>
    <cellStyle name="SAPBEXexcGood1 8 13" xfId="11757" xr:uid="{00000000-0005-0000-0000-000081450000}"/>
    <cellStyle name="SAPBEXexcGood1 8 14" xfId="12648" xr:uid="{00000000-0005-0000-0000-000082450000}"/>
    <cellStyle name="SAPBEXexcGood1 8 15" xfId="13514" xr:uid="{00000000-0005-0000-0000-000083450000}"/>
    <cellStyle name="SAPBEXexcGood1 8 16" xfId="14405" xr:uid="{00000000-0005-0000-0000-000084450000}"/>
    <cellStyle name="SAPBEXexcGood1 8 17" xfId="15291" xr:uid="{00000000-0005-0000-0000-000085450000}"/>
    <cellStyle name="SAPBEXexcGood1 8 18" xfId="16175" xr:uid="{00000000-0005-0000-0000-000086450000}"/>
    <cellStyle name="SAPBEXexcGood1 8 19" xfId="17061" xr:uid="{00000000-0005-0000-0000-000087450000}"/>
    <cellStyle name="SAPBEXexcGood1 8 2" xfId="2226" xr:uid="{00000000-0005-0000-0000-000088450000}"/>
    <cellStyle name="SAPBEXexcGood1 8 2 2" xfId="24835" xr:uid="{00000000-0005-0000-0000-000089450000}"/>
    <cellStyle name="SAPBEXexcGood1 8 2 2 2" xfId="32283" xr:uid="{00000000-0005-0000-0000-00008A450000}"/>
    <cellStyle name="SAPBEXexcGood1 8 2 2 2 2" xfId="32284" xr:uid="{00000000-0005-0000-0000-00008B450000}"/>
    <cellStyle name="SAPBEXexcGood1 8 2 2 2 2 2" xfId="32285" xr:uid="{00000000-0005-0000-0000-00008C450000}"/>
    <cellStyle name="SAPBEXexcGood1 8 2 2 2 3" xfId="32286" xr:uid="{00000000-0005-0000-0000-00008D450000}"/>
    <cellStyle name="SAPBEXexcGood1 8 2 2 3" xfId="32287" xr:uid="{00000000-0005-0000-0000-00008E450000}"/>
    <cellStyle name="SAPBEXexcGood1 8 2 2 3 2" xfId="32288" xr:uid="{00000000-0005-0000-0000-00008F450000}"/>
    <cellStyle name="SAPBEXexcGood1 8 2 2 3 2 2" xfId="32289" xr:uid="{00000000-0005-0000-0000-000090450000}"/>
    <cellStyle name="SAPBEXexcGood1 8 2 2 4" xfId="32290" xr:uid="{00000000-0005-0000-0000-000091450000}"/>
    <cellStyle name="SAPBEXexcGood1 8 2 2 4 2" xfId="32291" xr:uid="{00000000-0005-0000-0000-000092450000}"/>
    <cellStyle name="SAPBEXexcGood1 8 2 3" xfId="32292" xr:uid="{00000000-0005-0000-0000-000093450000}"/>
    <cellStyle name="SAPBEXexcGood1 8 2 3 2" xfId="32293" xr:uid="{00000000-0005-0000-0000-000094450000}"/>
    <cellStyle name="SAPBEXexcGood1 8 2 3 2 2" xfId="32294" xr:uid="{00000000-0005-0000-0000-000095450000}"/>
    <cellStyle name="SAPBEXexcGood1 8 2 3 3" xfId="32295" xr:uid="{00000000-0005-0000-0000-000096450000}"/>
    <cellStyle name="SAPBEXexcGood1 8 2 4" xfId="32296" xr:uid="{00000000-0005-0000-0000-000097450000}"/>
    <cellStyle name="SAPBEXexcGood1 8 2 4 2" xfId="32297" xr:uid="{00000000-0005-0000-0000-000098450000}"/>
    <cellStyle name="SAPBEXexcGood1 8 2 4 2 2" xfId="32298" xr:uid="{00000000-0005-0000-0000-000099450000}"/>
    <cellStyle name="SAPBEXexcGood1 8 2 5" xfId="32299" xr:uid="{00000000-0005-0000-0000-00009A450000}"/>
    <cellStyle name="SAPBEXexcGood1 8 2 5 2" xfId="32300" xr:uid="{00000000-0005-0000-0000-00009B450000}"/>
    <cellStyle name="SAPBEXexcGood1 8 20" xfId="17941" xr:uid="{00000000-0005-0000-0000-00009C450000}"/>
    <cellStyle name="SAPBEXexcGood1 8 21" xfId="18822" xr:uid="{00000000-0005-0000-0000-00009D450000}"/>
    <cellStyle name="SAPBEXexcGood1 8 22" xfId="19680" xr:uid="{00000000-0005-0000-0000-00009E450000}"/>
    <cellStyle name="SAPBEXexcGood1 8 23" xfId="20546" xr:uid="{00000000-0005-0000-0000-00009F450000}"/>
    <cellStyle name="SAPBEXexcGood1 8 24" xfId="21404" xr:uid="{00000000-0005-0000-0000-0000A0450000}"/>
    <cellStyle name="SAPBEXexcGood1 8 25" xfId="22245" xr:uid="{00000000-0005-0000-0000-0000A1450000}"/>
    <cellStyle name="SAPBEXexcGood1 8 26" xfId="23074" xr:uid="{00000000-0005-0000-0000-0000A2450000}"/>
    <cellStyle name="SAPBEXexcGood1 8 27" xfId="23876" xr:uid="{00000000-0005-0000-0000-0000A3450000}"/>
    <cellStyle name="SAPBEXexcGood1 8 3" xfId="2944" xr:uid="{00000000-0005-0000-0000-0000A4450000}"/>
    <cellStyle name="SAPBEXexcGood1 8 4" xfId="3846" xr:uid="{00000000-0005-0000-0000-0000A5450000}"/>
    <cellStyle name="SAPBEXexcGood1 8 5" xfId="4734" xr:uid="{00000000-0005-0000-0000-0000A6450000}"/>
    <cellStyle name="SAPBEXexcGood1 8 6" xfId="5623" xr:uid="{00000000-0005-0000-0000-0000A7450000}"/>
    <cellStyle name="SAPBEXexcGood1 8 7" xfId="6517" xr:uid="{00000000-0005-0000-0000-0000A8450000}"/>
    <cellStyle name="SAPBEXexcGood1 8 8" xfId="7209" xr:uid="{00000000-0005-0000-0000-0000A9450000}"/>
    <cellStyle name="SAPBEXexcGood1 8 9" xfId="8219" xr:uid="{00000000-0005-0000-0000-0000AA450000}"/>
    <cellStyle name="SAPBEXexcGood1 9" xfId="812" xr:uid="{00000000-0005-0000-0000-0000AB450000}"/>
    <cellStyle name="SAPBEXexcGood1 9 10" xfId="8693" xr:uid="{00000000-0005-0000-0000-0000AC450000}"/>
    <cellStyle name="SAPBEXexcGood1 9 11" xfId="9584" xr:uid="{00000000-0005-0000-0000-0000AD450000}"/>
    <cellStyle name="SAPBEXexcGood1 9 12" xfId="8811" xr:uid="{00000000-0005-0000-0000-0000AE450000}"/>
    <cellStyle name="SAPBEXexcGood1 9 13" xfId="11342" xr:uid="{00000000-0005-0000-0000-0000AF450000}"/>
    <cellStyle name="SAPBEXexcGood1 9 14" xfId="12233" xr:uid="{00000000-0005-0000-0000-0000B0450000}"/>
    <cellStyle name="SAPBEXexcGood1 9 15" xfId="11459" xr:uid="{00000000-0005-0000-0000-0000B1450000}"/>
    <cellStyle name="SAPBEXexcGood1 9 16" xfId="13993" xr:uid="{00000000-0005-0000-0000-0000B2450000}"/>
    <cellStyle name="SAPBEXexcGood1 9 17" xfId="14883" xr:uid="{00000000-0005-0000-0000-0000B3450000}"/>
    <cellStyle name="SAPBEXexcGood1 9 18" xfId="15769" xr:uid="{00000000-0005-0000-0000-0000B4450000}"/>
    <cellStyle name="SAPBEXexcGood1 9 19" xfId="16651" xr:uid="{00000000-0005-0000-0000-0000B5450000}"/>
    <cellStyle name="SAPBEXexcGood1 9 2" xfId="1606" xr:uid="{00000000-0005-0000-0000-0000B6450000}"/>
    <cellStyle name="SAPBEXexcGood1 9 2 2" xfId="32301" xr:uid="{00000000-0005-0000-0000-0000B7450000}"/>
    <cellStyle name="SAPBEXexcGood1 9 2 2 2" xfId="32302" xr:uid="{00000000-0005-0000-0000-0000B8450000}"/>
    <cellStyle name="SAPBEXexcGood1 9 2 2 2 2" xfId="32303" xr:uid="{00000000-0005-0000-0000-0000B9450000}"/>
    <cellStyle name="SAPBEXexcGood1 9 2 2 3" xfId="32304" xr:uid="{00000000-0005-0000-0000-0000BA450000}"/>
    <cellStyle name="SAPBEXexcGood1 9 2 3" xfId="32305" xr:uid="{00000000-0005-0000-0000-0000BB450000}"/>
    <cellStyle name="SAPBEXexcGood1 9 2 3 2" xfId="32306" xr:uid="{00000000-0005-0000-0000-0000BC450000}"/>
    <cellStyle name="SAPBEXexcGood1 9 2 3 2 2" xfId="32307" xr:uid="{00000000-0005-0000-0000-0000BD450000}"/>
    <cellStyle name="SAPBEXexcGood1 9 2 4" xfId="32308" xr:uid="{00000000-0005-0000-0000-0000BE450000}"/>
    <cellStyle name="SAPBEXexcGood1 9 2 4 2" xfId="32309" xr:uid="{00000000-0005-0000-0000-0000BF450000}"/>
    <cellStyle name="SAPBEXexcGood1 9 20" xfId="17535" xr:uid="{00000000-0005-0000-0000-0000C0450000}"/>
    <cellStyle name="SAPBEXexcGood1 9 21" xfId="18414" xr:uid="{00000000-0005-0000-0000-0000C1450000}"/>
    <cellStyle name="SAPBEXexcGood1 9 22" xfId="17650" xr:uid="{00000000-0005-0000-0000-0000C2450000}"/>
    <cellStyle name="SAPBEXexcGood1 9 23" xfId="20150" xr:uid="{00000000-0005-0000-0000-0000C3450000}"/>
    <cellStyle name="SAPBEXexcGood1 9 24" xfId="21013" xr:uid="{00000000-0005-0000-0000-0000C4450000}"/>
    <cellStyle name="SAPBEXexcGood1 9 25" xfId="21869" xr:uid="{00000000-0005-0000-0000-0000C5450000}"/>
    <cellStyle name="SAPBEXexcGood1 9 26" xfId="22706" xr:uid="{00000000-0005-0000-0000-0000C6450000}"/>
    <cellStyle name="SAPBEXexcGood1 9 27" xfId="23528" xr:uid="{00000000-0005-0000-0000-0000C7450000}"/>
    <cellStyle name="SAPBEXexcGood1 9 3" xfId="2494" xr:uid="{00000000-0005-0000-0000-0000C8450000}"/>
    <cellStyle name="SAPBEXexcGood1 9 4" xfId="3422" xr:uid="{00000000-0005-0000-0000-0000C9450000}"/>
    <cellStyle name="SAPBEXexcGood1 9 5" xfId="1446" xr:uid="{00000000-0005-0000-0000-0000CA450000}"/>
    <cellStyle name="SAPBEXexcGood1 9 6" xfId="3547" xr:uid="{00000000-0005-0000-0000-0000CB450000}"/>
    <cellStyle name="SAPBEXexcGood1 9 7" xfId="4434" xr:uid="{00000000-0005-0000-0000-0000CC450000}"/>
    <cellStyle name="SAPBEXexcGood1 9 8" xfId="7667" xr:uid="{00000000-0005-0000-0000-0000CD450000}"/>
    <cellStyle name="SAPBEXexcGood1 9 9" xfId="3451" xr:uid="{00000000-0005-0000-0000-0000CE450000}"/>
    <cellStyle name="SAPBEXexcGood1_20120921_SF-grote-ronde-Liesbethdump2" xfId="813" xr:uid="{00000000-0005-0000-0000-0000CF450000}"/>
    <cellStyle name="SAPBEXexcGood2" xfId="814" xr:uid="{00000000-0005-0000-0000-0000D0450000}"/>
    <cellStyle name="SAPBEXexcGood2 10" xfId="1504" xr:uid="{00000000-0005-0000-0000-0000D1450000}"/>
    <cellStyle name="SAPBEXexcGood2 10 2" xfId="32310" xr:uid="{00000000-0005-0000-0000-0000D2450000}"/>
    <cellStyle name="SAPBEXexcGood2 10 2 2" xfId="32311" xr:uid="{00000000-0005-0000-0000-0000D3450000}"/>
    <cellStyle name="SAPBEXexcGood2 10 2 2 2" xfId="32312" xr:uid="{00000000-0005-0000-0000-0000D4450000}"/>
    <cellStyle name="SAPBEXexcGood2 10 2 3" xfId="32313" xr:uid="{00000000-0005-0000-0000-0000D5450000}"/>
    <cellStyle name="SAPBEXexcGood2 10 3" xfId="32314" xr:uid="{00000000-0005-0000-0000-0000D6450000}"/>
    <cellStyle name="SAPBEXexcGood2 10 3 2" xfId="32315" xr:uid="{00000000-0005-0000-0000-0000D7450000}"/>
    <cellStyle name="SAPBEXexcGood2 10 3 2 2" xfId="32316" xr:uid="{00000000-0005-0000-0000-0000D8450000}"/>
    <cellStyle name="SAPBEXexcGood2 10 4" xfId="32317" xr:uid="{00000000-0005-0000-0000-0000D9450000}"/>
    <cellStyle name="SAPBEXexcGood2 10 4 2" xfId="32318" xr:uid="{00000000-0005-0000-0000-0000DA450000}"/>
    <cellStyle name="SAPBEXexcGood2 11" xfId="1825" xr:uid="{00000000-0005-0000-0000-0000DB450000}"/>
    <cellStyle name="SAPBEXexcGood2 12" xfId="3249" xr:uid="{00000000-0005-0000-0000-0000DC450000}"/>
    <cellStyle name="SAPBEXexcGood2 13" xfId="3543" xr:uid="{00000000-0005-0000-0000-0000DD450000}"/>
    <cellStyle name="SAPBEXexcGood2 14" xfId="4430" xr:uid="{00000000-0005-0000-0000-0000DE450000}"/>
    <cellStyle name="SAPBEXexcGood2 15" xfId="5320" xr:uid="{00000000-0005-0000-0000-0000DF450000}"/>
    <cellStyle name="SAPBEXexcGood2 16" xfId="5925" xr:uid="{00000000-0005-0000-0000-0000E0450000}"/>
    <cellStyle name="SAPBEXexcGood2 17" xfId="6098" xr:uid="{00000000-0005-0000-0000-0000E1450000}"/>
    <cellStyle name="SAPBEXexcGood2 18" xfId="8524" xr:uid="{00000000-0005-0000-0000-0000E2450000}"/>
    <cellStyle name="SAPBEXexcGood2 19" xfId="9413" xr:uid="{00000000-0005-0000-0000-0000E3450000}"/>
    <cellStyle name="SAPBEXexcGood2 2" xfId="815" xr:uid="{00000000-0005-0000-0000-0000E4450000}"/>
    <cellStyle name="SAPBEXexcGood2 2 10" xfId="2640" xr:uid="{00000000-0005-0000-0000-0000E5450000}"/>
    <cellStyle name="SAPBEXexcGood2 2 11" xfId="1539" xr:uid="{00000000-0005-0000-0000-0000E6450000}"/>
    <cellStyle name="SAPBEXexcGood2 2 12" xfId="2514" xr:uid="{00000000-0005-0000-0000-0000E7450000}"/>
    <cellStyle name="SAPBEXexcGood2 2 13" xfId="7512" xr:uid="{00000000-0005-0000-0000-0000E8450000}"/>
    <cellStyle name="SAPBEXexcGood2 2 14" xfId="7648" xr:uid="{00000000-0005-0000-0000-0000E9450000}"/>
    <cellStyle name="SAPBEXexcGood2 2 15" xfId="7557" xr:uid="{00000000-0005-0000-0000-0000EA450000}"/>
    <cellStyle name="SAPBEXexcGood2 2 16" xfId="7606" xr:uid="{00000000-0005-0000-0000-0000EB450000}"/>
    <cellStyle name="SAPBEXexcGood2 2 17" xfId="7928" xr:uid="{00000000-0005-0000-0000-0000EC450000}"/>
    <cellStyle name="SAPBEXexcGood2 2 18" xfId="8701" xr:uid="{00000000-0005-0000-0000-0000ED450000}"/>
    <cellStyle name="SAPBEXexcGood2 2 19" xfId="8697" xr:uid="{00000000-0005-0000-0000-0000EE450000}"/>
    <cellStyle name="SAPBEXexcGood2 2 2" xfId="816" xr:uid="{00000000-0005-0000-0000-0000EF450000}"/>
    <cellStyle name="SAPBEXexcGood2 2 2 10" xfId="4387" xr:uid="{00000000-0005-0000-0000-0000F0450000}"/>
    <cellStyle name="SAPBEXexcGood2 2 2 11" xfId="5277" xr:uid="{00000000-0005-0000-0000-0000F1450000}"/>
    <cellStyle name="SAPBEXexcGood2 2 2 12" xfId="6172" xr:uid="{00000000-0005-0000-0000-0000F2450000}"/>
    <cellStyle name="SAPBEXexcGood2 2 2 13" xfId="6243" xr:uid="{00000000-0005-0000-0000-0000F3450000}"/>
    <cellStyle name="SAPBEXexcGood2 2 2 14" xfId="7878" xr:uid="{00000000-0005-0000-0000-0000F4450000}"/>
    <cellStyle name="SAPBEXexcGood2 2 2 15" xfId="8768" xr:uid="{00000000-0005-0000-0000-0000F5450000}"/>
    <cellStyle name="SAPBEXexcGood2 2 2 16" xfId="9657" xr:uid="{00000000-0005-0000-0000-0000F6450000}"/>
    <cellStyle name="SAPBEXexcGood2 2 2 17" xfId="10525" xr:uid="{00000000-0005-0000-0000-0000F7450000}"/>
    <cellStyle name="SAPBEXexcGood2 2 2 18" xfId="11416" xr:uid="{00000000-0005-0000-0000-0000F8450000}"/>
    <cellStyle name="SAPBEXexcGood2 2 2 19" xfId="12306" xr:uid="{00000000-0005-0000-0000-0000F9450000}"/>
    <cellStyle name="SAPBEXexcGood2 2 2 2" xfId="817" xr:uid="{00000000-0005-0000-0000-0000FA450000}"/>
    <cellStyle name="SAPBEXexcGood2 2 2 2 10" xfId="9128" xr:uid="{00000000-0005-0000-0000-0000FB450000}"/>
    <cellStyle name="SAPBEXexcGood2 2 2 2 11" xfId="10017" xr:uid="{00000000-0005-0000-0000-0000FC450000}"/>
    <cellStyle name="SAPBEXexcGood2 2 2 2 12" xfId="10886" xr:uid="{00000000-0005-0000-0000-0000FD450000}"/>
    <cellStyle name="SAPBEXexcGood2 2 2 2 13" xfId="11777" xr:uid="{00000000-0005-0000-0000-0000FE450000}"/>
    <cellStyle name="SAPBEXexcGood2 2 2 2 14" xfId="12668" xr:uid="{00000000-0005-0000-0000-0000FF450000}"/>
    <cellStyle name="SAPBEXexcGood2 2 2 2 15" xfId="13534" xr:uid="{00000000-0005-0000-0000-000000460000}"/>
    <cellStyle name="SAPBEXexcGood2 2 2 2 16" xfId="14425" xr:uid="{00000000-0005-0000-0000-000001460000}"/>
    <cellStyle name="SAPBEXexcGood2 2 2 2 17" xfId="15311" xr:uid="{00000000-0005-0000-0000-000002460000}"/>
    <cellStyle name="SAPBEXexcGood2 2 2 2 18" xfId="16195" xr:uid="{00000000-0005-0000-0000-000003460000}"/>
    <cellStyle name="SAPBEXexcGood2 2 2 2 19" xfId="17081" xr:uid="{00000000-0005-0000-0000-000004460000}"/>
    <cellStyle name="SAPBEXexcGood2 2 2 2 2" xfId="2246" xr:uid="{00000000-0005-0000-0000-000005460000}"/>
    <cellStyle name="SAPBEXexcGood2 2 2 2 2 2" xfId="24836" xr:uid="{00000000-0005-0000-0000-000006460000}"/>
    <cellStyle name="SAPBEXexcGood2 2 2 2 2 2 2" xfId="32319" xr:uid="{00000000-0005-0000-0000-000007460000}"/>
    <cellStyle name="SAPBEXexcGood2 2 2 2 2 2 2 2" xfId="32320" xr:uid="{00000000-0005-0000-0000-000008460000}"/>
    <cellStyle name="SAPBEXexcGood2 2 2 2 2 2 2 2 2" xfId="32321" xr:uid="{00000000-0005-0000-0000-000009460000}"/>
    <cellStyle name="SAPBEXexcGood2 2 2 2 2 2 2 3" xfId="32322" xr:uid="{00000000-0005-0000-0000-00000A460000}"/>
    <cellStyle name="SAPBEXexcGood2 2 2 2 2 2 3" xfId="32323" xr:uid="{00000000-0005-0000-0000-00000B460000}"/>
    <cellStyle name="SAPBEXexcGood2 2 2 2 2 2 3 2" xfId="32324" xr:uid="{00000000-0005-0000-0000-00000C460000}"/>
    <cellStyle name="SAPBEXexcGood2 2 2 2 2 2 3 2 2" xfId="32325" xr:uid="{00000000-0005-0000-0000-00000D460000}"/>
    <cellStyle name="SAPBEXexcGood2 2 2 2 2 2 4" xfId="32326" xr:uid="{00000000-0005-0000-0000-00000E460000}"/>
    <cellStyle name="SAPBEXexcGood2 2 2 2 2 2 4 2" xfId="32327" xr:uid="{00000000-0005-0000-0000-00000F460000}"/>
    <cellStyle name="SAPBEXexcGood2 2 2 2 2 3" xfId="32328" xr:uid="{00000000-0005-0000-0000-000010460000}"/>
    <cellStyle name="SAPBEXexcGood2 2 2 2 2 3 2" xfId="32329" xr:uid="{00000000-0005-0000-0000-000011460000}"/>
    <cellStyle name="SAPBEXexcGood2 2 2 2 2 3 2 2" xfId="32330" xr:uid="{00000000-0005-0000-0000-000012460000}"/>
    <cellStyle name="SAPBEXexcGood2 2 2 2 2 3 3" xfId="32331" xr:uid="{00000000-0005-0000-0000-000013460000}"/>
    <cellStyle name="SAPBEXexcGood2 2 2 2 2 4" xfId="32332" xr:uid="{00000000-0005-0000-0000-000014460000}"/>
    <cellStyle name="SAPBEXexcGood2 2 2 2 2 4 2" xfId="32333" xr:uid="{00000000-0005-0000-0000-000015460000}"/>
    <cellStyle name="SAPBEXexcGood2 2 2 2 2 4 2 2" xfId="32334" xr:uid="{00000000-0005-0000-0000-000016460000}"/>
    <cellStyle name="SAPBEXexcGood2 2 2 2 2 5" xfId="32335" xr:uid="{00000000-0005-0000-0000-000017460000}"/>
    <cellStyle name="SAPBEXexcGood2 2 2 2 2 5 2" xfId="32336" xr:uid="{00000000-0005-0000-0000-000018460000}"/>
    <cellStyle name="SAPBEXexcGood2 2 2 2 20" xfId="17961" xr:uid="{00000000-0005-0000-0000-000019460000}"/>
    <cellStyle name="SAPBEXexcGood2 2 2 2 21" xfId="18842" xr:uid="{00000000-0005-0000-0000-00001A460000}"/>
    <cellStyle name="SAPBEXexcGood2 2 2 2 22" xfId="19700" xr:uid="{00000000-0005-0000-0000-00001B460000}"/>
    <cellStyle name="SAPBEXexcGood2 2 2 2 23" xfId="20566" xr:uid="{00000000-0005-0000-0000-00001C460000}"/>
    <cellStyle name="SAPBEXexcGood2 2 2 2 24" xfId="21424" xr:uid="{00000000-0005-0000-0000-00001D460000}"/>
    <cellStyle name="SAPBEXexcGood2 2 2 2 25" xfId="22265" xr:uid="{00000000-0005-0000-0000-00001E460000}"/>
    <cellStyle name="SAPBEXexcGood2 2 2 2 26" xfId="23094" xr:uid="{00000000-0005-0000-0000-00001F460000}"/>
    <cellStyle name="SAPBEXexcGood2 2 2 2 27" xfId="23896" xr:uid="{00000000-0005-0000-0000-000020460000}"/>
    <cellStyle name="SAPBEXexcGood2 2 2 2 3" xfId="2964" xr:uid="{00000000-0005-0000-0000-000021460000}"/>
    <cellStyle name="SAPBEXexcGood2 2 2 2 4" xfId="3866" xr:uid="{00000000-0005-0000-0000-000022460000}"/>
    <cellStyle name="SAPBEXexcGood2 2 2 2 5" xfId="4754" xr:uid="{00000000-0005-0000-0000-000023460000}"/>
    <cellStyle name="SAPBEXexcGood2 2 2 2 6" xfId="5643" xr:uid="{00000000-0005-0000-0000-000024460000}"/>
    <cellStyle name="SAPBEXexcGood2 2 2 2 7" xfId="6537" xr:uid="{00000000-0005-0000-0000-000025460000}"/>
    <cellStyle name="SAPBEXexcGood2 2 2 2 8" xfId="6060" xr:uid="{00000000-0005-0000-0000-000026460000}"/>
    <cellStyle name="SAPBEXexcGood2 2 2 2 9" xfId="8239" xr:uid="{00000000-0005-0000-0000-000027460000}"/>
    <cellStyle name="SAPBEXexcGood2 2 2 20" xfId="13176" xr:uid="{00000000-0005-0000-0000-000028460000}"/>
    <cellStyle name="SAPBEXexcGood2 2 2 21" xfId="14066" xr:uid="{00000000-0005-0000-0000-000029460000}"/>
    <cellStyle name="SAPBEXexcGood2 2 2 22" xfId="14953" xr:uid="{00000000-0005-0000-0000-00002A460000}"/>
    <cellStyle name="SAPBEXexcGood2 2 2 23" xfId="15839" xr:uid="{00000000-0005-0000-0000-00002B460000}"/>
    <cellStyle name="SAPBEXexcGood2 2 2 24" xfId="16722" xr:uid="{00000000-0005-0000-0000-00002C460000}"/>
    <cellStyle name="SAPBEXexcGood2 2 2 25" xfId="17607" xr:uid="{00000000-0005-0000-0000-00002D460000}"/>
    <cellStyle name="SAPBEXexcGood2 2 2 26" xfId="18483" xr:uid="{00000000-0005-0000-0000-00002E460000}"/>
    <cellStyle name="SAPBEXexcGood2 2 2 27" xfId="19344" xr:uid="{00000000-0005-0000-0000-00002F460000}"/>
    <cellStyle name="SAPBEXexcGood2 2 2 28" xfId="20212" xr:uid="{00000000-0005-0000-0000-000030460000}"/>
    <cellStyle name="SAPBEXexcGood2 2 2 29" xfId="21074" xr:uid="{00000000-0005-0000-0000-000031460000}"/>
    <cellStyle name="SAPBEXexcGood2 2 2 3" xfId="818" xr:uid="{00000000-0005-0000-0000-000032460000}"/>
    <cellStyle name="SAPBEXexcGood2 2 2 3 10" xfId="9129" xr:uid="{00000000-0005-0000-0000-000033460000}"/>
    <cellStyle name="SAPBEXexcGood2 2 2 3 11" xfId="10018" xr:uid="{00000000-0005-0000-0000-000034460000}"/>
    <cellStyle name="SAPBEXexcGood2 2 2 3 12" xfId="10887" xr:uid="{00000000-0005-0000-0000-000035460000}"/>
    <cellStyle name="SAPBEXexcGood2 2 2 3 13" xfId="11778" xr:uid="{00000000-0005-0000-0000-000036460000}"/>
    <cellStyle name="SAPBEXexcGood2 2 2 3 14" xfId="12669" xr:uid="{00000000-0005-0000-0000-000037460000}"/>
    <cellStyle name="SAPBEXexcGood2 2 2 3 15" xfId="13535" xr:uid="{00000000-0005-0000-0000-000038460000}"/>
    <cellStyle name="SAPBEXexcGood2 2 2 3 16" xfId="14426" xr:uid="{00000000-0005-0000-0000-000039460000}"/>
    <cellStyle name="SAPBEXexcGood2 2 2 3 17" xfId="15312" xr:uid="{00000000-0005-0000-0000-00003A460000}"/>
    <cellStyle name="SAPBEXexcGood2 2 2 3 18" xfId="16196" xr:uid="{00000000-0005-0000-0000-00003B460000}"/>
    <cellStyle name="SAPBEXexcGood2 2 2 3 19" xfId="17082" xr:uid="{00000000-0005-0000-0000-00003C460000}"/>
    <cellStyle name="SAPBEXexcGood2 2 2 3 2" xfId="2247" xr:uid="{00000000-0005-0000-0000-00003D460000}"/>
    <cellStyle name="SAPBEXexcGood2 2 2 3 2 2" xfId="24837" xr:uid="{00000000-0005-0000-0000-00003E460000}"/>
    <cellStyle name="SAPBEXexcGood2 2 2 3 2 2 2" xfId="32337" xr:uid="{00000000-0005-0000-0000-00003F460000}"/>
    <cellStyle name="SAPBEXexcGood2 2 2 3 2 2 2 2" xfId="32338" xr:uid="{00000000-0005-0000-0000-000040460000}"/>
    <cellStyle name="SAPBEXexcGood2 2 2 3 2 2 2 2 2" xfId="32339" xr:uid="{00000000-0005-0000-0000-000041460000}"/>
    <cellStyle name="SAPBEXexcGood2 2 2 3 2 2 2 3" xfId="32340" xr:uid="{00000000-0005-0000-0000-000042460000}"/>
    <cellStyle name="SAPBEXexcGood2 2 2 3 2 2 3" xfId="32341" xr:uid="{00000000-0005-0000-0000-000043460000}"/>
    <cellStyle name="SAPBEXexcGood2 2 2 3 2 2 3 2" xfId="32342" xr:uid="{00000000-0005-0000-0000-000044460000}"/>
    <cellStyle name="SAPBEXexcGood2 2 2 3 2 2 3 2 2" xfId="32343" xr:uid="{00000000-0005-0000-0000-000045460000}"/>
    <cellStyle name="SAPBEXexcGood2 2 2 3 2 2 4" xfId="32344" xr:uid="{00000000-0005-0000-0000-000046460000}"/>
    <cellStyle name="SAPBEXexcGood2 2 2 3 2 2 4 2" xfId="32345" xr:uid="{00000000-0005-0000-0000-000047460000}"/>
    <cellStyle name="SAPBEXexcGood2 2 2 3 2 3" xfId="32346" xr:uid="{00000000-0005-0000-0000-000048460000}"/>
    <cellStyle name="SAPBEXexcGood2 2 2 3 2 3 2" xfId="32347" xr:uid="{00000000-0005-0000-0000-000049460000}"/>
    <cellStyle name="SAPBEXexcGood2 2 2 3 2 3 2 2" xfId="32348" xr:uid="{00000000-0005-0000-0000-00004A460000}"/>
    <cellStyle name="SAPBEXexcGood2 2 2 3 2 3 3" xfId="32349" xr:uid="{00000000-0005-0000-0000-00004B460000}"/>
    <cellStyle name="SAPBEXexcGood2 2 2 3 2 4" xfId="32350" xr:uid="{00000000-0005-0000-0000-00004C460000}"/>
    <cellStyle name="SAPBEXexcGood2 2 2 3 2 4 2" xfId="32351" xr:uid="{00000000-0005-0000-0000-00004D460000}"/>
    <cellStyle name="SAPBEXexcGood2 2 2 3 2 4 2 2" xfId="32352" xr:uid="{00000000-0005-0000-0000-00004E460000}"/>
    <cellStyle name="SAPBEXexcGood2 2 2 3 2 5" xfId="32353" xr:uid="{00000000-0005-0000-0000-00004F460000}"/>
    <cellStyle name="SAPBEXexcGood2 2 2 3 2 5 2" xfId="32354" xr:uid="{00000000-0005-0000-0000-000050460000}"/>
    <cellStyle name="SAPBEXexcGood2 2 2 3 20" xfId="17962" xr:uid="{00000000-0005-0000-0000-000051460000}"/>
    <cellStyle name="SAPBEXexcGood2 2 2 3 21" xfId="18843" xr:uid="{00000000-0005-0000-0000-000052460000}"/>
    <cellStyle name="SAPBEXexcGood2 2 2 3 22" xfId="19701" xr:uid="{00000000-0005-0000-0000-000053460000}"/>
    <cellStyle name="SAPBEXexcGood2 2 2 3 23" xfId="20567" xr:uid="{00000000-0005-0000-0000-000054460000}"/>
    <cellStyle name="SAPBEXexcGood2 2 2 3 24" xfId="21425" xr:uid="{00000000-0005-0000-0000-000055460000}"/>
    <cellStyle name="SAPBEXexcGood2 2 2 3 25" xfId="22266" xr:uid="{00000000-0005-0000-0000-000056460000}"/>
    <cellStyle name="SAPBEXexcGood2 2 2 3 26" xfId="23095" xr:uid="{00000000-0005-0000-0000-000057460000}"/>
    <cellStyle name="SAPBEXexcGood2 2 2 3 27" xfId="23897" xr:uid="{00000000-0005-0000-0000-000058460000}"/>
    <cellStyle name="SAPBEXexcGood2 2 2 3 3" xfId="2965" xr:uid="{00000000-0005-0000-0000-000059460000}"/>
    <cellStyle name="SAPBEXexcGood2 2 2 3 4" xfId="3867" xr:uid="{00000000-0005-0000-0000-00005A460000}"/>
    <cellStyle name="SAPBEXexcGood2 2 2 3 5" xfId="4755" xr:uid="{00000000-0005-0000-0000-00005B460000}"/>
    <cellStyle name="SAPBEXexcGood2 2 2 3 6" xfId="5644" xr:uid="{00000000-0005-0000-0000-00005C460000}"/>
    <cellStyle name="SAPBEXexcGood2 2 2 3 7" xfId="6538" xr:uid="{00000000-0005-0000-0000-00005D460000}"/>
    <cellStyle name="SAPBEXexcGood2 2 2 3 8" xfId="5236" xr:uid="{00000000-0005-0000-0000-00005E460000}"/>
    <cellStyle name="SAPBEXexcGood2 2 2 3 9" xfId="8240" xr:uid="{00000000-0005-0000-0000-00005F460000}"/>
    <cellStyle name="SAPBEXexcGood2 2 2 30" xfId="21925" xr:uid="{00000000-0005-0000-0000-000060460000}"/>
    <cellStyle name="SAPBEXexcGood2 2 2 31" xfId="22757" xr:uid="{00000000-0005-0000-0000-000061460000}"/>
    <cellStyle name="SAPBEXexcGood2 2 2 32" xfId="23566" xr:uid="{00000000-0005-0000-0000-000062460000}"/>
    <cellStyle name="SAPBEXexcGood2 2 2 4" xfId="819" xr:uid="{00000000-0005-0000-0000-000063460000}"/>
    <cellStyle name="SAPBEXexcGood2 2 2 4 10" xfId="9130" xr:uid="{00000000-0005-0000-0000-000064460000}"/>
    <cellStyle name="SAPBEXexcGood2 2 2 4 11" xfId="10019" xr:uid="{00000000-0005-0000-0000-000065460000}"/>
    <cellStyle name="SAPBEXexcGood2 2 2 4 12" xfId="10888" xr:uid="{00000000-0005-0000-0000-000066460000}"/>
    <cellStyle name="SAPBEXexcGood2 2 2 4 13" xfId="11779" xr:uid="{00000000-0005-0000-0000-000067460000}"/>
    <cellStyle name="SAPBEXexcGood2 2 2 4 14" xfId="12670" xr:uid="{00000000-0005-0000-0000-000068460000}"/>
    <cellStyle name="SAPBEXexcGood2 2 2 4 15" xfId="13536" xr:uid="{00000000-0005-0000-0000-000069460000}"/>
    <cellStyle name="SAPBEXexcGood2 2 2 4 16" xfId="14427" xr:uid="{00000000-0005-0000-0000-00006A460000}"/>
    <cellStyle name="SAPBEXexcGood2 2 2 4 17" xfId="15313" xr:uid="{00000000-0005-0000-0000-00006B460000}"/>
    <cellStyle name="SAPBEXexcGood2 2 2 4 18" xfId="16197" xr:uid="{00000000-0005-0000-0000-00006C460000}"/>
    <cellStyle name="SAPBEXexcGood2 2 2 4 19" xfId="17083" xr:uid="{00000000-0005-0000-0000-00006D460000}"/>
    <cellStyle name="SAPBEXexcGood2 2 2 4 2" xfId="2248" xr:uid="{00000000-0005-0000-0000-00006E460000}"/>
    <cellStyle name="SAPBEXexcGood2 2 2 4 2 2" xfId="24838" xr:uid="{00000000-0005-0000-0000-00006F460000}"/>
    <cellStyle name="SAPBEXexcGood2 2 2 4 2 2 2" xfId="32355" xr:uid="{00000000-0005-0000-0000-000070460000}"/>
    <cellStyle name="SAPBEXexcGood2 2 2 4 2 2 2 2" xfId="32356" xr:uid="{00000000-0005-0000-0000-000071460000}"/>
    <cellStyle name="SAPBEXexcGood2 2 2 4 2 2 2 2 2" xfId="32357" xr:uid="{00000000-0005-0000-0000-000072460000}"/>
    <cellStyle name="SAPBEXexcGood2 2 2 4 2 2 2 3" xfId="32358" xr:uid="{00000000-0005-0000-0000-000073460000}"/>
    <cellStyle name="SAPBEXexcGood2 2 2 4 2 2 3" xfId="32359" xr:uid="{00000000-0005-0000-0000-000074460000}"/>
    <cellStyle name="SAPBEXexcGood2 2 2 4 2 2 3 2" xfId="32360" xr:uid="{00000000-0005-0000-0000-000075460000}"/>
    <cellStyle name="SAPBEXexcGood2 2 2 4 2 2 3 2 2" xfId="32361" xr:uid="{00000000-0005-0000-0000-000076460000}"/>
    <cellStyle name="SAPBEXexcGood2 2 2 4 2 2 4" xfId="32362" xr:uid="{00000000-0005-0000-0000-000077460000}"/>
    <cellStyle name="SAPBEXexcGood2 2 2 4 2 2 4 2" xfId="32363" xr:uid="{00000000-0005-0000-0000-000078460000}"/>
    <cellStyle name="SAPBEXexcGood2 2 2 4 2 3" xfId="32364" xr:uid="{00000000-0005-0000-0000-000079460000}"/>
    <cellStyle name="SAPBEXexcGood2 2 2 4 2 3 2" xfId="32365" xr:uid="{00000000-0005-0000-0000-00007A460000}"/>
    <cellStyle name="SAPBEXexcGood2 2 2 4 2 3 2 2" xfId="32366" xr:uid="{00000000-0005-0000-0000-00007B460000}"/>
    <cellStyle name="SAPBEXexcGood2 2 2 4 2 3 3" xfId="32367" xr:uid="{00000000-0005-0000-0000-00007C460000}"/>
    <cellStyle name="SAPBEXexcGood2 2 2 4 2 4" xfId="32368" xr:uid="{00000000-0005-0000-0000-00007D460000}"/>
    <cellStyle name="SAPBEXexcGood2 2 2 4 2 4 2" xfId="32369" xr:uid="{00000000-0005-0000-0000-00007E460000}"/>
    <cellStyle name="SAPBEXexcGood2 2 2 4 2 4 2 2" xfId="32370" xr:uid="{00000000-0005-0000-0000-00007F460000}"/>
    <cellStyle name="SAPBEXexcGood2 2 2 4 2 5" xfId="32371" xr:uid="{00000000-0005-0000-0000-000080460000}"/>
    <cellStyle name="SAPBEXexcGood2 2 2 4 2 5 2" xfId="32372" xr:uid="{00000000-0005-0000-0000-000081460000}"/>
    <cellStyle name="SAPBEXexcGood2 2 2 4 20" xfId="17963" xr:uid="{00000000-0005-0000-0000-000082460000}"/>
    <cellStyle name="SAPBEXexcGood2 2 2 4 21" xfId="18844" xr:uid="{00000000-0005-0000-0000-000083460000}"/>
    <cellStyle name="SAPBEXexcGood2 2 2 4 22" xfId="19702" xr:uid="{00000000-0005-0000-0000-000084460000}"/>
    <cellStyle name="SAPBEXexcGood2 2 2 4 23" xfId="20568" xr:uid="{00000000-0005-0000-0000-000085460000}"/>
    <cellStyle name="SAPBEXexcGood2 2 2 4 24" xfId="21426" xr:uid="{00000000-0005-0000-0000-000086460000}"/>
    <cellStyle name="SAPBEXexcGood2 2 2 4 25" xfId="22267" xr:uid="{00000000-0005-0000-0000-000087460000}"/>
    <cellStyle name="SAPBEXexcGood2 2 2 4 26" xfId="23096" xr:uid="{00000000-0005-0000-0000-000088460000}"/>
    <cellStyle name="SAPBEXexcGood2 2 2 4 27" xfId="23898" xr:uid="{00000000-0005-0000-0000-000089460000}"/>
    <cellStyle name="SAPBEXexcGood2 2 2 4 3" xfId="2966" xr:uid="{00000000-0005-0000-0000-00008A460000}"/>
    <cellStyle name="SAPBEXexcGood2 2 2 4 4" xfId="3868" xr:uid="{00000000-0005-0000-0000-00008B460000}"/>
    <cellStyle name="SAPBEXexcGood2 2 2 4 5" xfId="4756" xr:uid="{00000000-0005-0000-0000-00008C460000}"/>
    <cellStyle name="SAPBEXexcGood2 2 2 4 6" xfId="5645" xr:uid="{00000000-0005-0000-0000-00008D460000}"/>
    <cellStyle name="SAPBEXexcGood2 2 2 4 7" xfId="6539" xr:uid="{00000000-0005-0000-0000-00008E460000}"/>
    <cellStyle name="SAPBEXexcGood2 2 2 4 8" xfId="7039" xr:uid="{00000000-0005-0000-0000-00008F460000}"/>
    <cellStyle name="SAPBEXexcGood2 2 2 4 9" xfId="8241" xr:uid="{00000000-0005-0000-0000-000090460000}"/>
    <cellStyle name="SAPBEXexcGood2 2 2 5" xfId="820" xr:uid="{00000000-0005-0000-0000-000091460000}"/>
    <cellStyle name="SAPBEXexcGood2 2 2 5 10" xfId="9131" xr:uid="{00000000-0005-0000-0000-000092460000}"/>
    <cellStyle name="SAPBEXexcGood2 2 2 5 11" xfId="10020" xr:uid="{00000000-0005-0000-0000-000093460000}"/>
    <cellStyle name="SAPBEXexcGood2 2 2 5 12" xfId="10889" xr:uid="{00000000-0005-0000-0000-000094460000}"/>
    <cellStyle name="SAPBEXexcGood2 2 2 5 13" xfId="11780" xr:uid="{00000000-0005-0000-0000-000095460000}"/>
    <cellStyle name="SAPBEXexcGood2 2 2 5 14" xfId="12671" xr:uid="{00000000-0005-0000-0000-000096460000}"/>
    <cellStyle name="SAPBEXexcGood2 2 2 5 15" xfId="13537" xr:uid="{00000000-0005-0000-0000-000097460000}"/>
    <cellStyle name="SAPBEXexcGood2 2 2 5 16" xfId="14428" xr:uid="{00000000-0005-0000-0000-000098460000}"/>
    <cellStyle name="SAPBEXexcGood2 2 2 5 17" xfId="15314" xr:uid="{00000000-0005-0000-0000-000099460000}"/>
    <cellStyle name="SAPBEXexcGood2 2 2 5 18" xfId="16198" xr:uid="{00000000-0005-0000-0000-00009A460000}"/>
    <cellStyle name="SAPBEXexcGood2 2 2 5 19" xfId="17084" xr:uid="{00000000-0005-0000-0000-00009B460000}"/>
    <cellStyle name="SAPBEXexcGood2 2 2 5 2" xfId="2249" xr:uid="{00000000-0005-0000-0000-00009C460000}"/>
    <cellStyle name="SAPBEXexcGood2 2 2 5 2 2" xfId="24839" xr:uid="{00000000-0005-0000-0000-00009D460000}"/>
    <cellStyle name="SAPBEXexcGood2 2 2 5 2 2 2" xfId="32373" xr:uid="{00000000-0005-0000-0000-00009E460000}"/>
    <cellStyle name="SAPBEXexcGood2 2 2 5 2 2 2 2" xfId="32374" xr:uid="{00000000-0005-0000-0000-00009F460000}"/>
    <cellStyle name="SAPBEXexcGood2 2 2 5 2 2 2 2 2" xfId="32375" xr:uid="{00000000-0005-0000-0000-0000A0460000}"/>
    <cellStyle name="SAPBEXexcGood2 2 2 5 2 2 2 3" xfId="32376" xr:uid="{00000000-0005-0000-0000-0000A1460000}"/>
    <cellStyle name="SAPBEXexcGood2 2 2 5 2 2 3" xfId="32377" xr:uid="{00000000-0005-0000-0000-0000A2460000}"/>
    <cellStyle name="SAPBEXexcGood2 2 2 5 2 2 3 2" xfId="32378" xr:uid="{00000000-0005-0000-0000-0000A3460000}"/>
    <cellStyle name="SAPBEXexcGood2 2 2 5 2 2 3 2 2" xfId="32379" xr:uid="{00000000-0005-0000-0000-0000A4460000}"/>
    <cellStyle name="SAPBEXexcGood2 2 2 5 2 2 4" xfId="32380" xr:uid="{00000000-0005-0000-0000-0000A5460000}"/>
    <cellStyle name="SAPBEXexcGood2 2 2 5 2 2 4 2" xfId="32381" xr:uid="{00000000-0005-0000-0000-0000A6460000}"/>
    <cellStyle name="SAPBEXexcGood2 2 2 5 2 3" xfId="32382" xr:uid="{00000000-0005-0000-0000-0000A7460000}"/>
    <cellStyle name="SAPBEXexcGood2 2 2 5 2 3 2" xfId="32383" xr:uid="{00000000-0005-0000-0000-0000A8460000}"/>
    <cellStyle name="SAPBEXexcGood2 2 2 5 2 3 2 2" xfId="32384" xr:uid="{00000000-0005-0000-0000-0000A9460000}"/>
    <cellStyle name="SAPBEXexcGood2 2 2 5 2 3 3" xfId="32385" xr:uid="{00000000-0005-0000-0000-0000AA460000}"/>
    <cellStyle name="SAPBEXexcGood2 2 2 5 2 4" xfId="32386" xr:uid="{00000000-0005-0000-0000-0000AB460000}"/>
    <cellStyle name="SAPBEXexcGood2 2 2 5 2 4 2" xfId="32387" xr:uid="{00000000-0005-0000-0000-0000AC460000}"/>
    <cellStyle name="SAPBEXexcGood2 2 2 5 2 4 2 2" xfId="32388" xr:uid="{00000000-0005-0000-0000-0000AD460000}"/>
    <cellStyle name="SAPBEXexcGood2 2 2 5 2 5" xfId="32389" xr:uid="{00000000-0005-0000-0000-0000AE460000}"/>
    <cellStyle name="SAPBEXexcGood2 2 2 5 2 5 2" xfId="32390" xr:uid="{00000000-0005-0000-0000-0000AF460000}"/>
    <cellStyle name="SAPBEXexcGood2 2 2 5 20" xfId="17964" xr:uid="{00000000-0005-0000-0000-0000B0460000}"/>
    <cellStyle name="SAPBEXexcGood2 2 2 5 21" xfId="18845" xr:uid="{00000000-0005-0000-0000-0000B1460000}"/>
    <cellStyle name="SAPBEXexcGood2 2 2 5 22" xfId="19703" xr:uid="{00000000-0005-0000-0000-0000B2460000}"/>
    <cellStyle name="SAPBEXexcGood2 2 2 5 23" xfId="20569" xr:uid="{00000000-0005-0000-0000-0000B3460000}"/>
    <cellStyle name="SAPBEXexcGood2 2 2 5 24" xfId="21427" xr:uid="{00000000-0005-0000-0000-0000B4460000}"/>
    <cellStyle name="SAPBEXexcGood2 2 2 5 25" xfId="22268" xr:uid="{00000000-0005-0000-0000-0000B5460000}"/>
    <cellStyle name="SAPBEXexcGood2 2 2 5 26" xfId="23097" xr:uid="{00000000-0005-0000-0000-0000B6460000}"/>
    <cellStyle name="SAPBEXexcGood2 2 2 5 27" xfId="23899" xr:uid="{00000000-0005-0000-0000-0000B7460000}"/>
    <cellStyle name="SAPBEXexcGood2 2 2 5 3" xfId="2967" xr:uid="{00000000-0005-0000-0000-0000B8460000}"/>
    <cellStyle name="SAPBEXexcGood2 2 2 5 4" xfId="3869" xr:uid="{00000000-0005-0000-0000-0000B9460000}"/>
    <cellStyle name="SAPBEXexcGood2 2 2 5 5" xfId="4757" xr:uid="{00000000-0005-0000-0000-0000BA460000}"/>
    <cellStyle name="SAPBEXexcGood2 2 2 5 6" xfId="5646" xr:uid="{00000000-0005-0000-0000-0000BB460000}"/>
    <cellStyle name="SAPBEXexcGood2 2 2 5 7" xfId="6540" xr:uid="{00000000-0005-0000-0000-0000BC460000}"/>
    <cellStyle name="SAPBEXexcGood2 2 2 5 8" xfId="5166" xr:uid="{00000000-0005-0000-0000-0000BD460000}"/>
    <cellStyle name="SAPBEXexcGood2 2 2 5 9" xfId="8242" xr:uid="{00000000-0005-0000-0000-0000BE460000}"/>
    <cellStyle name="SAPBEXexcGood2 2 2 6" xfId="821" xr:uid="{00000000-0005-0000-0000-0000BF460000}"/>
    <cellStyle name="SAPBEXexcGood2 2 2 6 10" xfId="9132" xr:uid="{00000000-0005-0000-0000-0000C0460000}"/>
    <cellStyle name="SAPBEXexcGood2 2 2 6 11" xfId="10021" xr:uid="{00000000-0005-0000-0000-0000C1460000}"/>
    <cellStyle name="SAPBEXexcGood2 2 2 6 12" xfId="10890" xr:uid="{00000000-0005-0000-0000-0000C2460000}"/>
    <cellStyle name="SAPBEXexcGood2 2 2 6 13" xfId="11781" xr:uid="{00000000-0005-0000-0000-0000C3460000}"/>
    <cellStyle name="SAPBEXexcGood2 2 2 6 14" xfId="12672" xr:uid="{00000000-0005-0000-0000-0000C4460000}"/>
    <cellStyle name="SAPBEXexcGood2 2 2 6 15" xfId="13538" xr:uid="{00000000-0005-0000-0000-0000C5460000}"/>
    <cellStyle name="SAPBEXexcGood2 2 2 6 16" xfId="14429" xr:uid="{00000000-0005-0000-0000-0000C6460000}"/>
    <cellStyle name="SAPBEXexcGood2 2 2 6 17" xfId="15315" xr:uid="{00000000-0005-0000-0000-0000C7460000}"/>
    <cellStyle name="SAPBEXexcGood2 2 2 6 18" xfId="16199" xr:uid="{00000000-0005-0000-0000-0000C8460000}"/>
    <cellStyle name="SAPBEXexcGood2 2 2 6 19" xfId="17085" xr:uid="{00000000-0005-0000-0000-0000C9460000}"/>
    <cellStyle name="SAPBEXexcGood2 2 2 6 2" xfId="2250" xr:uid="{00000000-0005-0000-0000-0000CA460000}"/>
    <cellStyle name="SAPBEXexcGood2 2 2 6 2 2" xfId="24840" xr:uid="{00000000-0005-0000-0000-0000CB460000}"/>
    <cellStyle name="SAPBEXexcGood2 2 2 6 2 2 2" xfId="32391" xr:uid="{00000000-0005-0000-0000-0000CC460000}"/>
    <cellStyle name="SAPBEXexcGood2 2 2 6 2 2 2 2" xfId="32392" xr:uid="{00000000-0005-0000-0000-0000CD460000}"/>
    <cellStyle name="SAPBEXexcGood2 2 2 6 2 2 2 2 2" xfId="32393" xr:uid="{00000000-0005-0000-0000-0000CE460000}"/>
    <cellStyle name="SAPBEXexcGood2 2 2 6 2 2 2 3" xfId="32394" xr:uid="{00000000-0005-0000-0000-0000CF460000}"/>
    <cellStyle name="SAPBEXexcGood2 2 2 6 2 2 3" xfId="32395" xr:uid="{00000000-0005-0000-0000-0000D0460000}"/>
    <cellStyle name="SAPBEXexcGood2 2 2 6 2 2 3 2" xfId="32396" xr:uid="{00000000-0005-0000-0000-0000D1460000}"/>
    <cellStyle name="SAPBEXexcGood2 2 2 6 2 2 3 2 2" xfId="32397" xr:uid="{00000000-0005-0000-0000-0000D2460000}"/>
    <cellStyle name="SAPBEXexcGood2 2 2 6 2 2 4" xfId="32398" xr:uid="{00000000-0005-0000-0000-0000D3460000}"/>
    <cellStyle name="SAPBEXexcGood2 2 2 6 2 2 4 2" xfId="32399" xr:uid="{00000000-0005-0000-0000-0000D4460000}"/>
    <cellStyle name="SAPBEXexcGood2 2 2 6 2 3" xfId="32400" xr:uid="{00000000-0005-0000-0000-0000D5460000}"/>
    <cellStyle name="SAPBEXexcGood2 2 2 6 2 3 2" xfId="32401" xr:uid="{00000000-0005-0000-0000-0000D6460000}"/>
    <cellStyle name="SAPBEXexcGood2 2 2 6 2 3 2 2" xfId="32402" xr:uid="{00000000-0005-0000-0000-0000D7460000}"/>
    <cellStyle name="SAPBEXexcGood2 2 2 6 2 3 3" xfId="32403" xr:uid="{00000000-0005-0000-0000-0000D8460000}"/>
    <cellStyle name="SAPBEXexcGood2 2 2 6 2 4" xfId="32404" xr:uid="{00000000-0005-0000-0000-0000D9460000}"/>
    <cellStyle name="SAPBEXexcGood2 2 2 6 2 4 2" xfId="32405" xr:uid="{00000000-0005-0000-0000-0000DA460000}"/>
    <cellStyle name="SAPBEXexcGood2 2 2 6 2 4 2 2" xfId="32406" xr:uid="{00000000-0005-0000-0000-0000DB460000}"/>
    <cellStyle name="SAPBEXexcGood2 2 2 6 2 5" xfId="32407" xr:uid="{00000000-0005-0000-0000-0000DC460000}"/>
    <cellStyle name="SAPBEXexcGood2 2 2 6 2 5 2" xfId="32408" xr:uid="{00000000-0005-0000-0000-0000DD460000}"/>
    <cellStyle name="SAPBEXexcGood2 2 2 6 20" xfId="17965" xr:uid="{00000000-0005-0000-0000-0000DE460000}"/>
    <cellStyle name="SAPBEXexcGood2 2 2 6 21" xfId="18846" xr:uid="{00000000-0005-0000-0000-0000DF460000}"/>
    <cellStyle name="SAPBEXexcGood2 2 2 6 22" xfId="19704" xr:uid="{00000000-0005-0000-0000-0000E0460000}"/>
    <cellStyle name="SAPBEXexcGood2 2 2 6 23" xfId="20570" xr:uid="{00000000-0005-0000-0000-0000E1460000}"/>
    <cellStyle name="SAPBEXexcGood2 2 2 6 24" xfId="21428" xr:uid="{00000000-0005-0000-0000-0000E2460000}"/>
    <cellStyle name="SAPBEXexcGood2 2 2 6 25" xfId="22269" xr:uid="{00000000-0005-0000-0000-0000E3460000}"/>
    <cellStyle name="SAPBEXexcGood2 2 2 6 26" xfId="23098" xr:uid="{00000000-0005-0000-0000-0000E4460000}"/>
    <cellStyle name="SAPBEXexcGood2 2 2 6 27" xfId="23900" xr:uid="{00000000-0005-0000-0000-0000E5460000}"/>
    <cellStyle name="SAPBEXexcGood2 2 2 6 3" xfId="2968" xr:uid="{00000000-0005-0000-0000-0000E6460000}"/>
    <cellStyle name="SAPBEXexcGood2 2 2 6 4" xfId="3870" xr:uid="{00000000-0005-0000-0000-0000E7460000}"/>
    <cellStyle name="SAPBEXexcGood2 2 2 6 5" xfId="4758" xr:uid="{00000000-0005-0000-0000-0000E8460000}"/>
    <cellStyle name="SAPBEXexcGood2 2 2 6 6" xfId="5647" xr:uid="{00000000-0005-0000-0000-0000E9460000}"/>
    <cellStyle name="SAPBEXexcGood2 2 2 6 7" xfId="6541" xr:uid="{00000000-0005-0000-0000-0000EA460000}"/>
    <cellStyle name="SAPBEXexcGood2 2 2 6 8" xfId="7194" xr:uid="{00000000-0005-0000-0000-0000EB460000}"/>
    <cellStyle name="SAPBEXexcGood2 2 2 6 9" xfId="8243" xr:uid="{00000000-0005-0000-0000-0000EC460000}"/>
    <cellStyle name="SAPBEXexcGood2 2 2 7" xfId="1883" xr:uid="{00000000-0005-0000-0000-0000ED460000}"/>
    <cellStyle name="SAPBEXexcGood2 2 2 7 2" xfId="24841" xr:uid="{00000000-0005-0000-0000-0000EE460000}"/>
    <cellStyle name="SAPBEXexcGood2 2 2 7 2 2" xfId="32409" xr:uid="{00000000-0005-0000-0000-0000EF460000}"/>
    <cellStyle name="SAPBEXexcGood2 2 2 7 2 2 2" xfId="32410" xr:uid="{00000000-0005-0000-0000-0000F0460000}"/>
    <cellStyle name="SAPBEXexcGood2 2 2 7 2 2 2 2" xfId="32411" xr:uid="{00000000-0005-0000-0000-0000F1460000}"/>
    <cellStyle name="SAPBEXexcGood2 2 2 7 2 2 3" xfId="32412" xr:uid="{00000000-0005-0000-0000-0000F2460000}"/>
    <cellStyle name="SAPBEXexcGood2 2 2 7 2 3" xfId="32413" xr:uid="{00000000-0005-0000-0000-0000F3460000}"/>
    <cellStyle name="SAPBEXexcGood2 2 2 7 2 3 2" xfId="32414" xr:uid="{00000000-0005-0000-0000-0000F4460000}"/>
    <cellStyle name="SAPBEXexcGood2 2 2 7 2 3 2 2" xfId="32415" xr:uid="{00000000-0005-0000-0000-0000F5460000}"/>
    <cellStyle name="SAPBEXexcGood2 2 2 7 2 4" xfId="32416" xr:uid="{00000000-0005-0000-0000-0000F6460000}"/>
    <cellStyle name="SAPBEXexcGood2 2 2 7 2 4 2" xfId="32417" xr:uid="{00000000-0005-0000-0000-0000F7460000}"/>
    <cellStyle name="SAPBEXexcGood2 2 2 7 3" xfId="32418" xr:uid="{00000000-0005-0000-0000-0000F8460000}"/>
    <cellStyle name="SAPBEXexcGood2 2 2 7 3 2" xfId="32419" xr:uid="{00000000-0005-0000-0000-0000F9460000}"/>
    <cellStyle name="SAPBEXexcGood2 2 2 7 3 2 2" xfId="32420" xr:uid="{00000000-0005-0000-0000-0000FA460000}"/>
    <cellStyle name="SAPBEXexcGood2 2 2 7 3 3" xfId="32421" xr:uid="{00000000-0005-0000-0000-0000FB460000}"/>
    <cellStyle name="SAPBEXexcGood2 2 2 7 4" xfId="32422" xr:uid="{00000000-0005-0000-0000-0000FC460000}"/>
    <cellStyle name="SAPBEXexcGood2 2 2 7 4 2" xfId="32423" xr:uid="{00000000-0005-0000-0000-0000FD460000}"/>
    <cellStyle name="SAPBEXexcGood2 2 2 7 4 2 2" xfId="32424" xr:uid="{00000000-0005-0000-0000-0000FE460000}"/>
    <cellStyle name="SAPBEXexcGood2 2 2 7 5" xfId="32425" xr:uid="{00000000-0005-0000-0000-0000FF460000}"/>
    <cellStyle name="SAPBEXexcGood2 2 2 7 5 2" xfId="32426" xr:uid="{00000000-0005-0000-0000-000000470000}"/>
    <cellStyle name="SAPBEXexcGood2 2 2 8" xfId="1554" xr:uid="{00000000-0005-0000-0000-000001470000}"/>
    <cellStyle name="SAPBEXexcGood2 2 2 9" xfId="3500" xr:uid="{00000000-0005-0000-0000-000002470000}"/>
    <cellStyle name="SAPBEXexcGood2 2 20" xfId="10575" xr:uid="{00000000-0005-0000-0000-000003470000}"/>
    <cellStyle name="SAPBEXexcGood2 2 21" xfId="11349" xr:uid="{00000000-0005-0000-0000-000004470000}"/>
    <cellStyle name="SAPBEXexcGood2 2 22" xfId="11345" xr:uid="{00000000-0005-0000-0000-000005470000}"/>
    <cellStyle name="SAPBEXexcGood2 2 23" xfId="11346" xr:uid="{00000000-0005-0000-0000-000006470000}"/>
    <cellStyle name="SAPBEXexcGood2 2 24" xfId="10458" xr:uid="{00000000-0005-0000-0000-000007470000}"/>
    <cellStyle name="SAPBEXexcGood2 2 25" xfId="10468" xr:uid="{00000000-0005-0000-0000-000008470000}"/>
    <cellStyle name="SAPBEXexcGood2 2 26" xfId="12282" xr:uid="{00000000-0005-0000-0000-000009470000}"/>
    <cellStyle name="SAPBEXexcGood2 2 27" xfId="16772" xr:uid="{00000000-0005-0000-0000-00000A470000}"/>
    <cellStyle name="SAPBEXexcGood2 2 28" xfId="17542" xr:uid="{00000000-0005-0000-0000-00000B470000}"/>
    <cellStyle name="SAPBEXexcGood2 2 29" xfId="17538" xr:uid="{00000000-0005-0000-0000-00000C470000}"/>
    <cellStyle name="SAPBEXexcGood2 2 3" xfId="822" xr:uid="{00000000-0005-0000-0000-00000D470000}"/>
    <cellStyle name="SAPBEXexcGood2 2 3 10" xfId="9133" xr:uid="{00000000-0005-0000-0000-00000E470000}"/>
    <cellStyle name="SAPBEXexcGood2 2 3 11" xfId="10022" xr:uid="{00000000-0005-0000-0000-00000F470000}"/>
    <cellStyle name="SAPBEXexcGood2 2 3 12" xfId="10891" xr:uid="{00000000-0005-0000-0000-000010470000}"/>
    <cellStyle name="SAPBEXexcGood2 2 3 13" xfId="11782" xr:uid="{00000000-0005-0000-0000-000011470000}"/>
    <cellStyle name="SAPBEXexcGood2 2 3 14" xfId="12673" xr:uid="{00000000-0005-0000-0000-000012470000}"/>
    <cellStyle name="SAPBEXexcGood2 2 3 15" xfId="13539" xr:uid="{00000000-0005-0000-0000-000013470000}"/>
    <cellStyle name="SAPBEXexcGood2 2 3 16" xfId="14430" xr:uid="{00000000-0005-0000-0000-000014470000}"/>
    <cellStyle name="SAPBEXexcGood2 2 3 17" xfId="15316" xr:uid="{00000000-0005-0000-0000-000015470000}"/>
    <cellStyle name="SAPBEXexcGood2 2 3 18" xfId="16200" xr:uid="{00000000-0005-0000-0000-000016470000}"/>
    <cellStyle name="SAPBEXexcGood2 2 3 19" xfId="17086" xr:uid="{00000000-0005-0000-0000-000017470000}"/>
    <cellStyle name="SAPBEXexcGood2 2 3 2" xfId="2251" xr:uid="{00000000-0005-0000-0000-000018470000}"/>
    <cellStyle name="SAPBEXexcGood2 2 3 2 2" xfId="24842" xr:uid="{00000000-0005-0000-0000-000019470000}"/>
    <cellStyle name="SAPBEXexcGood2 2 3 2 2 2" xfId="32427" xr:uid="{00000000-0005-0000-0000-00001A470000}"/>
    <cellStyle name="SAPBEXexcGood2 2 3 2 2 2 2" xfId="32428" xr:uid="{00000000-0005-0000-0000-00001B470000}"/>
    <cellStyle name="SAPBEXexcGood2 2 3 2 2 2 2 2" xfId="32429" xr:uid="{00000000-0005-0000-0000-00001C470000}"/>
    <cellStyle name="SAPBEXexcGood2 2 3 2 2 2 3" xfId="32430" xr:uid="{00000000-0005-0000-0000-00001D470000}"/>
    <cellStyle name="SAPBEXexcGood2 2 3 2 2 3" xfId="32431" xr:uid="{00000000-0005-0000-0000-00001E470000}"/>
    <cellStyle name="SAPBEXexcGood2 2 3 2 2 3 2" xfId="32432" xr:uid="{00000000-0005-0000-0000-00001F470000}"/>
    <cellStyle name="SAPBEXexcGood2 2 3 2 2 3 2 2" xfId="32433" xr:uid="{00000000-0005-0000-0000-000020470000}"/>
    <cellStyle name="SAPBEXexcGood2 2 3 2 2 4" xfId="32434" xr:uid="{00000000-0005-0000-0000-000021470000}"/>
    <cellStyle name="SAPBEXexcGood2 2 3 2 2 4 2" xfId="32435" xr:uid="{00000000-0005-0000-0000-000022470000}"/>
    <cellStyle name="SAPBEXexcGood2 2 3 2 3" xfId="32436" xr:uid="{00000000-0005-0000-0000-000023470000}"/>
    <cellStyle name="SAPBEXexcGood2 2 3 2 3 2" xfId="32437" xr:uid="{00000000-0005-0000-0000-000024470000}"/>
    <cellStyle name="SAPBEXexcGood2 2 3 2 3 2 2" xfId="32438" xr:uid="{00000000-0005-0000-0000-000025470000}"/>
    <cellStyle name="SAPBEXexcGood2 2 3 2 3 3" xfId="32439" xr:uid="{00000000-0005-0000-0000-000026470000}"/>
    <cellStyle name="SAPBEXexcGood2 2 3 2 4" xfId="32440" xr:uid="{00000000-0005-0000-0000-000027470000}"/>
    <cellStyle name="SAPBEXexcGood2 2 3 2 4 2" xfId="32441" xr:uid="{00000000-0005-0000-0000-000028470000}"/>
    <cellStyle name="SAPBEXexcGood2 2 3 2 4 2 2" xfId="32442" xr:uid="{00000000-0005-0000-0000-000029470000}"/>
    <cellStyle name="SAPBEXexcGood2 2 3 2 5" xfId="32443" xr:uid="{00000000-0005-0000-0000-00002A470000}"/>
    <cellStyle name="SAPBEXexcGood2 2 3 2 5 2" xfId="32444" xr:uid="{00000000-0005-0000-0000-00002B470000}"/>
    <cellStyle name="SAPBEXexcGood2 2 3 20" xfId="17966" xr:uid="{00000000-0005-0000-0000-00002C470000}"/>
    <cellStyle name="SAPBEXexcGood2 2 3 21" xfId="18847" xr:uid="{00000000-0005-0000-0000-00002D470000}"/>
    <cellStyle name="SAPBEXexcGood2 2 3 22" xfId="19705" xr:uid="{00000000-0005-0000-0000-00002E470000}"/>
    <cellStyle name="SAPBEXexcGood2 2 3 23" xfId="20571" xr:uid="{00000000-0005-0000-0000-00002F470000}"/>
    <cellStyle name="SAPBEXexcGood2 2 3 24" xfId="21429" xr:uid="{00000000-0005-0000-0000-000030470000}"/>
    <cellStyle name="SAPBEXexcGood2 2 3 25" xfId="22270" xr:uid="{00000000-0005-0000-0000-000031470000}"/>
    <cellStyle name="SAPBEXexcGood2 2 3 26" xfId="23099" xr:uid="{00000000-0005-0000-0000-000032470000}"/>
    <cellStyle name="SAPBEXexcGood2 2 3 27" xfId="23901" xr:uid="{00000000-0005-0000-0000-000033470000}"/>
    <cellStyle name="SAPBEXexcGood2 2 3 3" xfId="2969" xr:uid="{00000000-0005-0000-0000-000034470000}"/>
    <cellStyle name="SAPBEXexcGood2 2 3 4" xfId="3871" xr:uid="{00000000-0005-0000-0000-000035470000}"/>
    <cellStyle name="SAPBEXexcGood2 2 3 5" xfId="4759" xr:uid="{00000000-0005-0000-0000-000036470000}"/>
    <cellStyle name="SAPBEXexcGood2 2 3 6" xfId="5648" xr:uid="{00000000-0005-0000-0000-000037470000}"/>
    <cellStyle name="SAPBEXexcGood2 2 3 7" xfId="6542" xr:uid="{00000000-0005-0000-0000-000038470000}"/>
    <cellStyle name="SAPBEXexcGood2 2 3 8" xfId="7193" xr:uid="{00000000-0005-0000-0000-000039470000}"/>
    <cellStyle name="SAPBEXexcGood2 2 3 9" xfId="8244" xr:uid="{00000000-0005-0000-0000-00003A470000}"/>
    <cellStyle name="SAPBEXexcGood2 2 30" xfId="17539" xr:uid="{00000000-0005-0000-0000-00003B470000}"/>
    <cellStyle name="SAPBEXexcGood2 2 31" xfId="8695" xr:uid="{00000000-0005-0000-0000-00003C470000}"/>
    <cellStyle name="SAPBEXexcGood2 2 32" xfId="12237" xr:uid="{00000000-0005-0000-0000-00003D470000}"/>
    <cellStyle name="SAPBEXexcGood2 2 4" xfId="823" xr:uid="{00000000-0005-0000-0000-00003E470000}"/>
    <cellStyle name="SAPBEXexcGood2 2 4 10" xfId="9134" xr:uid="{00000000-0005-0000-0000-00003F470000}"/>
    <cellStyle name="SAPBEXexcGood2 2 4 11" xfId="10023" xr:uid="{00000000-0005-0000-0000-000040470000}"/>
    <cellStyle name="SAPBEXexcGood2 2 4 12" xfId="10892" xr:uid="{00000000-0005-0000-0000-000041470000}"/>
    <cellStyle name="SAPBEXexcGood2 2 4 13" xfId="11783" xr:uid="{00000000-0005-0000-0000-000042470000}"/>
    <cellStyle name="SAPBEXexcGood2 2 4 14" xfId="12674" xr:uid="{00000000-0005-0000-0000-000043470000}"/>
    <cellStyle name="SAPBEXexcGood2 2 4 15" xfId="13540" xr:uid="{00000000-0005-0000-0000-000044470000}"/>
    <cellStyle name="SAPBEXexcGood2 2 4 16" xfId="14431" xr:uid="{00000000-0005-0000-0000-000045470000}"/>
    <cellStyle name="SAPBEXexcGood2 2 4 17" xfId="15317" xr:uid="{00000000-0005-0000-0000-000046470000}"/>
    <cellStyle name="SAPBEXexcGood2 2 4 18" xfId="16201" xr:uid="{00000000-0005-0000-0000-000047470000}"/>
    <cellStyle name="SAPBEXexcGood2 2 4 19" xfId="17087" xr:uid="{00000000-0005-0000-0000-000048470000}"/>
    <cellStyle name="SAPBEXexcGood2 2 4 2" xfId="2252" xr:uid="{00000000-0005-0000-0000-000049470000}"/>
    <cellStyle name="SAPBEXexcGood2 2 4 2 2" xfId="24843" xr:uid="{00000000-0005-0000-0000-00004A470000}"/>
    <cellStyle name="SAPBEXexcGood2 2 4 2 2 2" xfId="32445" xr:uid="{00000000-0005-0000-0000-00004B470000}"/>
    <cellStyle name="SAPBEXexcGood2 2 4 2 2 2 2" xfId="32446" xr:uid="{00000000-0005-0000-0000-00004C470000}"/>
    <cellStyle name="SAPBEXexcGood2 2 4 2 2 2 2 2" xfId="32447" xr:uid="{00000000-0005-0000-0000-00004D470000}"/>
    <cellStyle name="SAPBEXexcGood2 2 4 2 2 2 3" xfId="32448" xr:uid="{00000000-0005-0000-0000-00004E470000}"/>
    <cellStyle name="SAPBEXexcGood2 2 4 2 2 3" xfId="32449" xr:uid="{00000000-0005-0000-0000-00004F470000}"/>
    <cellStyle name="SAPBEXexcGood2 2 4 2 2 3 2" xfId="32450" xr:uid="{00000000-0005-0000-0000-000050470000}"/>
    <cellStyle name="SAPBEXexcGood2 2 4 2 2 3 2 2" xfId="32451" xr:uid="{00000000-0005-0000-0000-000051470000}"/>
    <cellStyle name="SAPBEXexcGood2 2 4 2 2 4" xfId="32452" xr:uid="{00000000-0005-0000-0000-000052470000}"/>
    <cellStyle name="SAPBEXexcGood2 2 4 2 2 4 2" xfId="32453" xr:uid="{00000000-0005-0000-0000-000053470000}"/>
    <cellStyle name="SAPBEXexcGood2 2 4 2 3" xfId="32454" xr:uid="{00000000-0005-0000-0000-000054470000}"/>
    <cellStyle name="SAPBEXexcGood2 2 4 2 3 2" xfId="32455" xr:uid="{00000000-0005-0000-0000-000055470000}"/>
    <cellStyle name="SAPBEXexcGood2 2 4 2 3 2 2" xfId="32456" xr:uid="{00000000-0005-0000-0000-000056470000}"/>
    <cellStyle name="SAPBEXexcGood2 2 4 2 3 3" xfId="32457" xr:uid="{00000000-0005-0000-0000-000057470000}"/>
    <cellStyle name="SAPBEXexcGood2 2 4 2 4" xfId="32458" xr:uid="{00000000-0005-0000-0000-000058470000}"/>
    <cellStyle name="SAPBEXexcGood2 2 4 2 4 2" xfId="32459" xr:uid="{00000000-0005-0000-0000-000059470000}"/>
    <cellStyle name="SAPBEXexcGood2 2 4 2 4 2 2" xfId="32460" xr:uid="{00000000-0005-0000-0000-00005A470000}"/>
    <cellStyle name="SAPBEXexcGood2 2 4 2 5" xfId="32461" xr:uid="{00000000-0005-0000-0000-00005B470000}"/>
    <cellStyle name="SAPBEXexcGood2 2 4 2 5 2" xfId="32462" xr:uid="{00000000-0005-0000-0000-00005C470000}"/>
    <cellStyle name="SAPBEXexcGood2 2 4 20" xfId="17967" xr:uid="{00000000-0005-0000-0000-00005D470000}"/>
    <cellStyle name="SAPBEXexcGood2 2 4 21" xfId="18848" xr:uid="{00000000-0005-0000-0000-00005E470000}"/>
    <cellStyle name="SAPBEXexcGood2 2 4 22" xfId="19706" xr:uid="{00000000-0005-0000-0000-00005F470000}"/>
    <cellStyle name="SAPBEXexcGood2 2 4 23" xfId="20572" xr:uid="{00000000-0005-0000-0000-000060470000}"/>
    <cellStyle name="SAPBEXexcGood2 2 4 24" xfId="21430" xr:uid="{00000000-0005-0000-0000-000061470000}"/>
    <cellStyle name="SAPBEXexcGood2 2 4 25" xfId="22271" xr:uid="{00000000-0005-0000-0000-000062470000}"/>
    <cellStyle name="SAPBEXexcGood2 2 4 26" xfId="23100" xr:uid="{00000000-0005-0000-0000-000063470000}"/>
    <cellStyle name="SAPBEXexcGood2 2 4 27" xfId="23902" xr:uid="{00000000-0005-0000-0000-000064470000}"/>
    <cellStyle name="SAPBEXexcGood2 2 4 3" xfId="2970" xr:uid="{00000000-0005-0000-0000-000065470000}"/>
    <cellStyle name="SAPBEXexcGood2 2 4 4" xfId="3872" xr:uid="{00000000-0005-0000-0000-000066470000}"/>
    <cellStyle name="SAPBEXexcGood2 2 4 5" xfId="4760" xr:uid="{00000000-0005-0000-0000-000067470000}"/>
    <cellStyle name="SAPBEXexcGood2 2 4 6" xfId="5649" xr:uid="{00000000-0005-0000-0000-000068470000}"/>
    <cellStyle name="SAPBEXexcGood2 2 4 7" xfId="6543" xr:uid="{00000000-0005-0000-0000-000069470000}"/>
    <cellStyle name="SAPBEXexcGood2 2 4 8" xfId="7192" xr:uid="{00000000-0005-0000-0000-00006A470000}"/>
    <cellStyle name="SAPBEXexcGood2 2 4 9" xfId="8245" xr:uid="{00000000-0005-0000-0000-00006B470000}"/>
    <cellStyle name="SAPBEXexcGood2 2 5" xfId="824" xr:uid="{00000000-0005-0000-0000-00006C470000}"/>
    <cellStyle name="SAPBEXexcGood2 2 5 10" xfId="9135" xr:uid="{00000000-0005-0000-0000-00006D470000}"/>
    <cellStyle name="SAPBEXexcGood2 2 5 11" xfId="10024" xr:uid="{00000000-0005-0000-0000-00006E470000}"/>
    <cellStyle name="SAPBEXexcGood2 2 5 12" xfId="10893" xr:uid="{00000000-0005-0000-0000-00006F470000}"/>
    <cellStyle name="SAPBEXexcGood2 2 5 13" xfId="11784" xr:uid="{00000000-0005-0000-0000-000070470000}"/>
    <cellStyle name="SAPBEXexcGood2 2 5 14" xfId="12675" xr:uid="{00000000-0005-0000-0000-000071470000}"/>
    <cellStyle name="SAPBEXexcGood2 2 5 15" xfId="13541" xr:uid="{00000000-0005-0000-0000-000072470000}"/>
    <cellStyle name="SAPBEXexcGood2 2 5 16" xfId="14432" xr:uid="{00000000-0005-0000-0000-000073470000}"/>
    <cellStyle name="SAPBEXexcGood2 2 5 17" xfId="15318" xr:uid="{00000000-0005-0000-0000-000074470000}"/>
    <cellStyle name="SAPBEXexcGood2 2 5 18" xfId="16202" xr:uid="{00000000-0005-0000-0000-000075470000}"/>
    <cellStyle name="SAPBEXexcGood2 2 5 19" xfId="17088" xr:uid="{00000000-0005-0000-0000-000076470000}"/>
    <cellStyle name="SAPBEXexcGood2 2 5 2" xfId="2253" xr:uid="{00000000-0005-0000-0000-000077470000}"/>
    <cellStyle name="SAPBEXexcGood2 2 5 2 2" xfId="24844" xr:uid="{00000000-0005-0000-0000-000078470000}"/>
    <cellStyle name="SAPBEXexcGood2 2 5 2 2 2" xfId="32463" xr:uid="{00000000-0005-0000-0000-000079470000}"/>
    <cellStyle name="SAPBEXexcGood2 2 5 2 2 2 2" xfId="32464" xr:uid="{00000000-0005-0000-0000-00007A470000}"/>
    <cellStyle name="SAPBEXexcGood2 2 5 2 2 2 2 2" xfId="32465" xr:uid="{00000000-0005-0000-0000-00007B470000}"/>
    <cellStyle name="SAPBEXexcGood2 2 5 2 2 2 3" xfId="32466" xr:uid="{00000000-0005-0000-0000-00007C470000}"/>
    <cellStyle name="SAPBEXexcGood2 2 5 2 2 3" xfId="32467" xr:uid="{00000000-0005-0000-0000-00007D470000}"/>
    <cellStyle name="SAPBEXexcGood2 2 5 2 2 3 2" xfId="32468" xr:uid="{00000000-0005-0000-0000-00007E470000}"/>
    <cellStyle name="SAPBEXexcGood2 2 5 2 2 3 2 2" xfId="32469" xr:uid="{00000000-0005-0000-0000-00007F470000}"/>
    <cellStyle name="SAPBEXexcGood2 2 5 2 2 4" xfId="32470" xr:uid="{00000000-0005-0000-0000-000080470000}"/>
    <cellStyle name="SAPBEXexcGood2 2 5 2 2 4 2" xfId="32471" xr:uid="{00000000-0005-0000-0000-000081470000}"/>
    <cellStyle name="SAPBEXexcGood2 2 5 2 3" xfId="32472" xr:uid="{00000000-0005-0000-0000-000082470000}"/>
    <cellStyle name="SAPBEXexcGood2 2 5 2 3 2" xfId="32473" xr:uid="{00000000-0005-0000-0000-000083470000}"/>
    <cellStyle name="SAPBEXexcGood2 2 5 2 3 2 2" xfId="32474" xr:uid="{00000000-0005-0000-0000-000084470000}"/>
    <cellStyle name="SAPBEXexcGood2 2 5 2 3 3" xfId="32475" xr:uid="{00000000-0005-0000-0000-000085470000}"/>
    <cellStyle name="SAPBEXexcGood2 2 5 2 4" xfId="32476" xr:uid="{00000000-0005-0000-0000-000086470000}"/>
    <cellStyle name="SAPBEXexcGood2 2 5 2 4 2" xfId="32477" xr:uid="{00000000-0005-0000-0000-000087470000}"/>
    <cellStyle name="SAPBEXexcGood2 2 5 2 4 2 2" xfId="32478" xr:uid="{00000000-0005-0000-0000-000088470000}"/>
    <cellStyle name="SAPBEXexcGood2 2 5 2 5" xfId="32479" xr:uid="{00000000-0005-0000-0000-000089470000}"/>
    <cellStyle name="SAPBEXexcGood2 2 5 2 5 2" xfId="32480" xr:uid="{00000000-0005-0000-0000-00008A470000}"/>
    <cellStyle name="SAPBEXexcGood2 2 5 20" xfId="17968" xr:uid="{00000000-0005-0000-0000-00008B470000}"/>
    <cellStyle name="SAPBEXexcGood2 2 5 21" xfId="18849" xr:uid="{00000000-0005-0000-0000-00008C470000}"/>
    <cellStyle name="SAPBEXexcGood2 2 5 22" xfId="19707" xr:uid="{00000000-0005-0000-0000-00008D470000}"/>
    <cellStyle name="SAPBEXexcGood2 2 5 23" xfId="20573" xr:uid="{00000000-0005-0000-0000-00008E470000}"/>
    <cellStyle name="SAPBEXexcGood2 2 5 24" xfId="21431" xr:uid="{00000000-0005-0000-0000-00008F470000}"/>
    <cellStyle name="SAPBEXexcGood2 2 5 25" xfId="22272" xr:uid="{00000000-0005-0000-0000-000090470000}"/>
    <cellStyle name="SAPBEXexcGood2 2 5 26" xfId="23101" xr:uid="{00000000-0005-0000-0000-000091470000}"/>
    <cellStyle name="SAPBEXexcGood2 2 5 27" xfId="23903" xr:uid="{00000000-0005-0000-0000-000092470000}"/>
    <cellStyle name="SAPBEXexcGood2 2 5 3" xfId="2971" xr:uid="{00000000-0005-0000-0000-000093470000}"/>
    <cellStyle name="SAPBEXexcGood2 2 5 4" xfId="3873" xr:uid="{00000000-0005-0000-0000-000094470000}"/>
    <cellStyle name="SAPBEXexcGood2 2 5 5" xfId="4761" xr:uid="{00000000-0005-0000-0000-000095470000}"/>
    <cellStyle name="SAPBEXexcGood2 2 5 6" xfId="5650" xr:uid="{00000000-0005-0000-0000-000096470000}"/>
    <cellStyle name="SAPBEXexcGood2 2 5 7" xfId="6544" xr:uid="{00000000-0005-0000-0000-000097470000}"/>
    <cellStyle name="SAPBEXexcGood2 2 5 8" xfId="7191" xr:uid="{00000000-0005-0000-0000-000098470000}"/>
    <cellStyle name="SAPBEXexcGood2 2 5 9" xfId="8246" xr:uid="{00000000-0005-0000-0000-000099470000}"/>
    <cellStyle name="SAPBEXexcGood2 2 6" xfId="825" xr:uid="{00000000-0005-0000-0000-00009A470000}"/>
    <cellStyle name="SAPBEXexcGood2 2 6 10" xfId="9136" xr:uid="{00000000-0005-0000-0000-00009B470000}"/>
    <cellStyle name="SAPBEXexcGood2 2 6 11" xfId="10025" xr:uid="{00000000-0005-0000-0000-00009C470000}"/>
    <cellStyle name="SAPBEXexcGood2 2 6 12" xfId="10894" xr:uid="{00000000-0005-0000-0000-00009D470000}"/>
    <cellStyle name="SAPBEXexcGood2 2 6 13" xfId="11785" xr:uid="{00000000-0005-0000-0000-00009E470000}"/>
    <cellStyle name="SAPBEXexcGood2 2 6 14" xfId="12676" xr:uid="{00000000-0005-0000-0000-00009F470000}"/>
    <cellStyle name="SAPBEXexcGood2 2 6 15" xfId="13542" xr:uid="{00000000-0005-0000-0000-0000A0470000}"/>
    <cellStyle name="SAPBEXexcGood2 2 6 16" xfId="14433" xr:uid="{00000000-0005-0000-0000-0000A1470000}"/>
    <cellStyle name="SAPBEXexcGood2 2 6 17" xfId="15319" xr:uid="{00000000-0005-0000-0000-0000A2470000}"/>
    <cellStyle name="SAPBEXexcGood2 2 6 18" xfId="16203" xr:uid="{00000000-0005-0000-0000-0000A3470000}"/>
    <cellStyle name="SAPBEXexcGood2 2 6 19" xfId="17089" xr:uid="{00000000-0005-0000-0000-0000A4470000}"/>
    <cellStyle name="SAPBEXexcGood2 2 6 2" xfId="2254" xr:uid="{00000000-0005-0000-0000-0000A5470000}"/>
    <cellStyle name="SAPBEXexcGood2 2 6 2 2" xfId="24845" xr:uid="{00000000-0005-0000-0000-0000A6470000}"/>
    <cellStyle name="SAPBEXexcGood2 2 6 2 2 2" xfId="32481" xr:uid="{00000000-0005-0000-0000-0000A7470000}"/>
    <cellStyle name="SAPBEXexcGood2 2 6 2 2 2 2" xfId="32482" xr:uid="{00000000-0005-0000-0000-0000A8470000}"/>
    <cellStyle name="SAPBEXexcGood2 2 6 2 2 2 2 2" xfId="32483" xr:uid="{00000000-0005-0000-0000-0000A9470000}"/>
    <cellStyle name="SAPBEXexcGood2 2 6 2 2 2 3" xfId="32484" xr:uid="{00000000-0005-0000-0000-0000AA470000}"/>
    <cellStyle name="SAPBEXexcGood2 2 6 2 2 3" xfId="32485" xr:uid="{00000000-0005-0000-0000-0000AB470000}"/>
    <cellStyle name="SAPBEXexcGood2 2 6 2 2 3 2" xfId="32486" xr:uid="{00000000-0005-0000-0000-0000AC470000}"/>
    <cellStyle name="SAPBEXexcGood2 2 6 2 2 3 2 2" xfId="32487" xr:uid="{00000000-0005-0000-0000-0000AD470000}"/>
    <cellStyle name="SAPBEXexcGood2 2 6 2 2 4" xfId="32488" xr:uid="{00000000-0005-0000-0000-0000AE470000}"/>
    <cellStyle name="SAPBEXexcGood2 2 6 2 2 4 2" xfId="32489" xr:uid="{00000000-0005-0000-0000-0000AF470000}"/>
    <cellStyle name="SAPBEXexcGood2 2 6 2 3" xfId="32490" xr:uid="{00000000-0005-0000-0000-0000B0470000}"/>
    <cellStyle name="SAPBEXexcGood2 2 6 2 3 2" xfId="32491" xr:uid="{00000000-0005-0000-0000-0000B1470000}"/>
    <cellStyle name="SAPBEXexcGood2 2 6 2 3 2 2" xfId="32492" xr:uid="{00000000-0005-0000-0000-0000B2470000}"/>
    <cellStyle name="SAPBEXexcGood2 2 6 2 3 3" xfId="32493" xr:uid="{00000000-0005-0000-0000-0000B3470000}"/>
    <cellStyle name="SAPBEXexcGood2 2 6 2 4" xfId="32494" xr:uid="{00000000-0005-0000-0000-0000B4470000}"/>
    <cellStyle name="SAPBEXexcGood2 2 6 2 4 2" xfId="32495" xr:uid="{00000000-0005-0000-0000-0000B5470000}"/>
    <cellStyle name="SAPBEXexcGood2 2 6 2 4 2 2" xfId="32496" xr:uid="{00000000-0005-0000-0000-0000B6470000}"/>
    <cellStyle name="SAPBEXexcGood2 2 6 2 5" xfId="32497" xr:uid="{00000000-0005-0000-0000-0000B7470000}"/>
    <cellStyle name="SAPBEXexcGood2 2 6 2 5 2" xfId="32498" xr:uid="{00000000-0005-0000-0000-0000B8470000}"/>
    <cellStyle name="SAPBEXexcGood2 2 6 20" xfId="17969" xr:uid="{00000000-0005-0000-0000-0000B9470000}"/>
    <cellStyle name="SAPBEXexcGood2 2 6 21" xfId="18850" xr:uid="{00000000-0005-0000-0000-0000BA470000}"/>
    <cellStyle name="SAPBEXexcGood2 2 6 22" xfId="19708" xr:uid="{00000000-0005-0000-0000-0000BB470000}"/>
    <cellStyle name="SAPBEXexcGood2 2 6 23" xfId="20574" xr:uid="{00000000-0005-0000-0000-0000BC470000}"/>
    <cellStyle name="SAPBEXexcGood2 2 6 24" xfId="21432" xr:uid="{00000000-0005-0000-0000-0000BD470000}"/>
    <cellStyle name="SAPBEXexcGood2 2 6 25" xfId="22273" xr:uid="{00000000-0005-0000-0000-0000BE470000}"/>
    <cellStyle name="SAPBEXexcGood2 2 6 26" xfId="23102" xr:uid="{00000000-0005-0000-0000-0000BF470000}"/>
    <cellStyle name="SAPBEXexcGood2 2 6 27" xfId="23904" xr:uid="{00000000-0005-0000-0000-0000C0470000}"/>
    <cellStyle name="SAPBEXexcGood2 2 6 3" xfId="2972" xr:uid="{00000000-0005-0000-0000-0000C1470000}"/>
    <cellStyle name="SAPBEXexcGood2 2 6 4" xfId="3874" xr:uid="{00000000-0005-0000-0000-0000C2470000}"/>
    <cellStyle name="SAPBEXexcGood2 2 6 5" xfId="4762" xr:uid="{00000000-0005-0000-0000-0000C3470000}"/>
    <cellStyle name="SAPBEXexcGood2 2 6 6" xfId="5651" xr:uid="{00000000-0005-0000-0000-0000C4470000}"/>
    <cellStyle name="SAPBEXexcGood2 2 6 7" xfId="6545" xr:uid="{00000000-0005-0000-0000-0000C5470000}"/>
    <cellStyle name="SAPBEXexcGood2 2 6 8" xfId="7190" xr:uid="{00000000-0005-0000-0000-0000C6470000}"/>
    <cellStyle name="SAPBEXexcGood2 2 6 9" xfId="8247" xr:uid="{00000000-0005-0000-0000-0000C7470000}"/>
    <cellStyle name="SAPBEXexcGood2 2 7" xfId="1798" xr:uid="{00000000-0005-0000-0000-0000C8470000}"/>
    <cellStyle name="SAPBEXexcGood2 2 7 2" xfId="24846" xr:uid="{00000000-0005-0000-0000-0000C9470000}"/>
    <cellStyle name="SAPBEXexcGood2 2 7 2 2" xfId="32499" xr:uid="{00000000-0005-0000-0000-0000CA470000}"/>
    <cellStyle name="SAPBEXexcGood2 2 7 2 2 2" xfId="32500" xr:uid="{00000000-0005-0000-0000-0000CB470000}"/>
    <cellStyle name="SAPBEXexcGood2 2 7 2 2 2 2" xfId="32501" xr:uid="{00000000-0005-0000-0000-0000CC470000}"/>
    <cellStyle name="SAPBEXexcGood2 2 7 2 2 3" xfId="32502" xr:uid="{00000000-0005-0000-0000-0000CD470000}"/>
    <cellStyle name="SAPBEXexcGood2 2 7 2 3" xfId="32503" xr:uid="{00000000-0005-0000-0000-0000CE470000}"/>
    <cellStyle name="SAPBEXexcGood2 2 7 2 3 2" xfId="32504" xr:uid="{00000000-0005-0000-0000-0000CF470000}"/>
    <cellStyle name="SAPBEXexcGood2 2 7 2 3 2 2" xfId="32505" xr:uid="{00000000-0005-0000-0000-0000D0470000}"/>
    <cellStyle name="SAPBEXexcGood2 2 7 2 4" xfId="32506" xr:uid="{00000000-0005-0000-0000-0000D1470000}"/>
    <cellStyle name="SAPBEXexcGood2 2 7 2 4 2" xfId="32507" xr:uid="{00000000-0005-0000-0000-0000D2470000}"/>
    <cellStyle name="SAPBEXexcGood2 2 7 3" xfId="32508" xr:uid="{00000000-0005-0000-0000-0000D3470000}"/>
    <cellStyle name="SAPBEXexcGood2 2 7 3 2" xfId="32509" xr:uid="{00000000-0005-0000-0000-0000D4470000}"/>
    <cellStyle name="SAPBEXexcGood2 2 7 3 2 2" xfId="32510" xr:uid="{00000000-0005-0000-0000-0000D5470000}"/>
    <cellStyle name="SAPBEXexcGood2 2 7 3 3" xfId="32511" xr:uid="{00000000-0005-0000-0000-0000D6470000}"/>
    <cellStyle name="SAPBEXexcGood2 2 7 4" xfId="32512" xr:uid="{00000000-0005-0000-0000-0000D7470000}"/>
    <cellStyle name="SAPBEXexcGood2 2 7 4 2" xfId="32513" xr:uid="{00000000-0005-0000-0000-0000D8470000}"/>
    <cellStyle name="SAPBEXexcGood2 2 7 4 2 2" xfId="32514" xr:uid="{00000000-0005-0000-0000-0000D9470000}"/>
    <cellStyle name="SAPBEXexcGood2 2 7 5" xfId="32515" xr:uid="{00000000-0005-0000-0000-0000DA470000}"/>
    <cellStyle name="SAPBEXexcGood2 2 7 5 2" xfId="32516" xr:uid="{00000000-0005-0000-0000-0000DB470000}"/>
    <cellStyle name="SAPBEXexcGood2 2 8" xfId="1736" xr:uid="{00000000-0005-0000-0000-0000DC470000}"/>
    <cellStyle name="SAPBEXexcGood2 2 9" xfId="2452" xr:uid="{00000000-0005-0000-0000-0000DD470000}"/>
    <cellStyle name="SAPBEXexcGood2 20" xfId="9700" xr:uid="{00000000-0005-0000-0000-0000DE470000}"/>
    <cellStyle name="SAPBEXexcGood2 21" xfId="11171" xr:uid="{00000000-0005-0000-0000-0000DF470000}"/>
    <cellStyle name="SAPBEXexcGood2 22" xfId="12062" xr:uid="{00000000-0005-0000-0000-0000E0470000}"/>
    <cellStyle name="SAPBEXexcGood2 23" xfId="12349" xr:uid="{00000000-0005-0000-0000-0000E1470000}"/>
    <cellStyle name="SAPBEXexcGood2 24" xfId="13819" xr:uid="{00000000-0005-0000-0000-0000E2470000}"/>
    <cellStyle name="SAPBEXexcGood2 25" xfId="14710" xr:uid="{00000000-0005-0000-0000-0000E3470000}"/>
    <cellStyle name="SAPBEXexcGood2 26" xfId="15596" xr:uid="{00000000-0005-0000-0000-0000E4470000}"/>
    <cellStyle name="SAPBEXexcGood2 27" xfId="16480" xr:uid="{00000000-0005-0000-0000-0000E5470000}"/>
    <cellStyle name="SAPBEXexcGood2 28" xfId="17366" xr:uid="{00000000-0005-0000-0000-0000E6470000}"/>
    <cellStyle name="SAPBEXexcGood2 29" xfId="18246" xr:uid="{00000000-0005-0000-0000-0000E7470000}"/>
    <cellStyle name="SAPBEXexcGood2 3" xfId="826" xr:uid="{00000000-0005-0000-0000-0000E8470000}"/>
    <cellStyle name="SAPBEXexcGood2 3 10" xfId="4388" xr:uid="{00000000-0005-0000-0000-0000E9470000}"/>
    <cellStyle name="SAPBEXexcGood2 3 11" xfId="5278" xr:uid="{00000000-0005-0000-0000-0000EA470000}"/>
    <cellStyle name="SAPBEXexcGood2 3 12" xfId="6173" xr:uid="{00000000-0005-0000-0000-0000EB470000}"/>
    <cellStyle name="SAPBEXexcGood2 3 13" xfId="1662" xr:uid="{00000000-0005-0000-0000-0000EC470000}"/>
    <cellStyle name="SAPBEXexcGood2 3 14" xfId="7879" xr:uid="{00000000-0005-0000-0000-0000ED470000}"/>
    <cellStyle name="SAPBEXexcGood2 3 15" xfId="8769" xr:uid="{00000000-0005-0000-0000-0000EE470000}"/>
    <cellStyle name="SAPBEXexcGood2 3 16" xfId="9658" xr:uid="{00000000-0005-0000-0000-0000EF470000}"/>
    <cellStyle name="SAPBEXexcGood2 3 17" xfId="10526" xr:uid="{00000000-0005-0000-0000-0000F0470000}"/>
    <cellStyle name="SAPBEXexcGood2 3 18" xfId="11417" xr:uid="{00000000-0005-0000-0000-0000F1470000}"/>
    <cellStyle name="SAPBEXexcGood2 3 19" xfId="12307" xr:uid="{00000000-0005-0000-0000-0000F2470000}"/>
    <cellStyle name="SAPBEXexcGood2 3 2" xfId="827" xr:uid="{00000000-0005-0000-0000-0000F3470000}"/>
    <cellStyle name="SAPBEXexcGood2 3 2 10" xfId="9137" xr:uid="{00000000-0005-0000-0000-0000F4470000}"/>
    <cellStyle name="SAPBEXexcGood2 3 2 11" xfId="10026" xr:uid="{00000000-0005-0000-0000-0000F5470000}"/>
    <cellStyle name="SAPBEXexcGood2 3 2 12" xfId="10895" xr:uid="{00000000-0005-0000-0000-0000F6470000}"/>
    <cellStyle name="SAPBEXexcGood2 3 2 13" xfId="11786" xr:uid="{00000000-0005-0000-0000-0000F7470000}"/>
    <cellStyle name="SAPBEXexcGood2 3 2 14" xfId="12677" xr:uid="{00000000-0005-0000-0000-0000F8470000}"/>
    <cellStyle name="SAPBEXexcGood2 3 2 15" xfId="13543" xr:uid="{00000000-0005-0000-0000-0000F9470000}"/>
    <cellStyle name="SAPBEXexcGood2 3 2 16" xfId="14434" xr:uid="{00000000-0005-0000-0000-0000FA470000}"/>
    <cellStyle name="SAPBEXexcGood2 3 2 17" xfId="15320" xr:uid="{00000000-0005-0000-0000-0000FB470000}"/>
    <cellStyle name="SAPBEXexcGood2 3 2 18" xfId="16204" xr:uid="{00000000-0005-0000-0000-0000FC470000}"/>
    <cellStyle name="SAPBEXexcGood2 3 2 19" xfId="17090" xr:uid="{00000000-0005-0000-0000-0000FD470000}"/>
    <cellStyle name="SAPBEXexcGood2 3 2 2" xfId="2255" xr:uid="{00000000-0005-0000-0000-0000FE470000}"/>
    <cellStyle name="SAPBEXexcGood2 3 2 2 2" xfId="24847" xr:uid="{00000000-0005-0000-0000-0000FF470000}"/>
    <cellStyle name="SAPBEXexcGood2 3 2 2 2 2" xfId="32517" xr:uid="{00000000-0005-0000-0000-000000480000}"/>
    <cellStyle name="SAPBEXexcGood2 3 2 2 2 2 2" xfId="32518" xr:uid="{00000000-0005-0000-0000-000001480000}"/>
    <cellStyle name="SAPBEXexcGood2 3 2 2 2 2 2 2" xfId="32519" xr:uid="{00000000-0005-0000-0000-000002480000}"/>
    <cellStyle name="SAPBEXexcGood2 3 2 2 2 2 3" xfId="32520" xr:uid="{00000000-0005-0000-0000-000003480000}"/>
    <cellStyle name="SAPBEXexcGood2 3 2 2 2 3" xfId="32521" xr:uid="{00000000-0005-0000-0000-000004480000}"/>
    <cellStyle name="SAPBEXexcGood2 3 2 2 2 3 2" xfId="32522" xr:uid="{00000000-0005-0000-0000-000005480000}"/>
    <cellStyle name="SAPBEXexcGood2 3 2 2 2 3 2 2" xfId="32523" xr:uid="{00000000-0005-0000-0000-000006480000}"/>
    <cellStyle name="SAPBEXexcGood2 3 2 2 2 4" xfId="32524" xr:uid="{00000000-0005-0000-0000-000007480000}"/>
    <cellStyle name="SAPBEXexcGood2 3 2 2 2 4 2" xfId="32525" xr:uid="{00000000-0005-0000-0000-000008480000}"/>
    <cellStyle name="SAPBEXexcGood2 3 2 2 3" xfId="32526" xr:uid="{00000000-0005-0000-0000-000009480000}"/>
    <cellStyle name="SAPBEXexcGood2 3 2 2 3 2" xfId="32527" xr:uid="{00000000-0005-0000-0000-00000A480000}"/>
    <cellStyle name="SAPBEXexcGood2 3 2 2 3 2 2" xfId="32528" xr:uid="{00000000-0005-0000-0000-00000B480000}"/>
    <cellStyle name="SAPBEXexcGood2 3 2 2 3 3" xfId="32529" xr:uid="{00000000-0005-0000-0000-00000C480000}"/>
    <cellStyle name="SAPBEXexcGood2 3 2 2 4" xfId="32530" xr:uid="{00000000-0005-0000-0000-00000D480000}"/>
    <cellStyle name="SAPBEXexcGood2 3 2 2 4 2" xfId="32531" xr:uid="{00000000-0005-0000-0000-00000E480000}"/>
    <cellStyle name="SAPBEXexcGood2 3 2 2 4 2 2" xfId="32532" xr:uid="{00000000-0005-0000-0000-00000F480000}"/>
    <cellStyle name="SAPBEXexcGood2 3 2 2 5" xfId="32533" xr:uid="{00000000-0005-0000-0000-000010480000}"/>
    <cellStyle name="SAPBEXexcGood2 3 2 2 5 2" xfId="32534" xr:uid="{00000000-0005-0000-0000-000011480000}"/>
    <cellStyle name="SAPBEXexcGood2 3 2 20" xfId="17970" xr:uid="{00000000-0005-0000-0000-000012480000}"/>
    <cellStyle name="SAPBEXexcGood2 3 2 21" xfId="18851" xr:uid="{00000000-0005-0000-0000-000013480000}"/>
    <cellStyle name="SAPBEXexcGood2 3 2 22" xfId="19709" xr:uid="{00000000-0005-0000-0000-000014480000}"/>
    <cellStyle name="SAPBEXexcGood2 3 2 23" xfId="20575" xr:uid="{00000000-0005-0000-0000-000015480000}"/>
    <cellStyle name="SAPBEXexcGood2 3 2 24" xfId="21433" xr:uid="{00000000-0005-0000-0000-000016480000}"/>
    <cellStyle name="SAPBEXexcGood2 3 2 25" xfId="22274" xr:uid="{00000000-0005-0000-0000-000017480000}"/>
    <cellStyle name="SAPBEXexcGood2 3 2 26" xfId="23103" xr:uid="{00000000-0005-0000-0000-000018480000}"/>
    <cellStyle name="SAPBEXexcGood2 3 2 27" xfId="23905" xr:uid="{00000000-0005-0000-0000-000019480000}"/>
    <cellStyle name="SAPBEXexcGood2 3 2 3" xfId="2973" xr:uid="{00000000-0005-0000-0000-00001A480000}"/>
    <cellStyle name="SAPBEXexcGood2 3 2 4" xfId="3875" xr:uid="{00000000-0005-0000-0000-00001B480000}"/>
    <cellStyle name="SAPBEXexcGood2 3 2 5" xfId="4763" xr:uid="{00000000-0005-0000-0000-00001C480000}"/>
    <cellStyle name="SAPBEXexcGood2 3 2 6" xfId="5652" xr:uid="{00000000-0005-0000-0000-00001D480000}"/>
    <cellStyle name="SAPBEXexcGood2 3 2 7" xfId="6546" xr:uid="{00000000-0005-0000-0000-00001E480000}"/>
    <cellStyle name="SAPBEXexcGood2 3 2 8" xfId="7189" xr:uid="{00000000-0005-0000-0000-00001F480000}"/>
    <cellStyle name="SAPBEXexcGood2 3 2 9" xfId="8248" xr:uid="{00000000-0005-0000-0000-000020480000}"/>
    <cellStyle name="SAPBEXexcGood2 3 20" xfId="13177" xr:uid="{00000000-0005-0000-0000-000021480000}"/>
    <cellStyle name="SAPBEXexcGood2 3 21" xfId="14067" xr:uid="{00000000-0005-0000-0000-000022480000}"/>
    <cellStyle name="SAPBEXexcGood2 3 22" xfId="14954" xr:uid="{00000000-0005-0000-0000-000023480000}"/>
    <cellStyle name="SAPBEXexcGood2 3 23" xfId="15840" xr:uid="{00000000-0005-0000-0000-000024480000}"/>
    <cellStyle name="SAPBEXexcGood2 3 24" xfId="16723" xr:uid="{00000000-0005-0000-0000-000025480000}"/>
    <cellStyle name="SAPBEXexcGood2 3 25" xfId="17608" xr:uid="{00000000-0005-0000-0000-000026480000}"/>
    <cellStyle name="SAPBEXexcGood2 3 26" xfId="18484" xr:uid="{00000000-0005-0000-0000-000027480000}"/>
    <cellStyle name="SAPBEXexcGood2 3 27" xfId="19345" xr:uid="{00000000-0005-0000-0000-000028480000}"/>
    <cellStyle name="SAPBEXexcGood2 3 28" xfId="20213" xr:uid="{00000000-0005-0000-0000-000029480000}"/>
    <cellStyle name="SAPBEXexcGood2 3 29" xfId="21075" xr:uid="{00000000-0005-0000-0000-00002A480000}"/>
    <cellStyle name="SAPBEXexcGood2 3 3" xfId="828" xr:uid="{00000000-0005-0000-0000-00002B480000}"/>
    <cellStyle name="SAPBEXexcGood2 3 3 10" xfId="9138" xr:uid="{00000000-0005-0000-0000-00002C480000}"/>
    <cellStyle name="SAPBEXexcGood2 3 3 11" xfId="10027" xr:uid="{00000000-0005-0000-0000-00002D480000}"/>
    <cellStyle name="SAPBEXexcGood2 3 3 12" xfId="10896" xr:uid="{00000000-0005-0000-0000-00002E480000}"/>
    <cellStyle name="SAPBEXexcGood2 3 3 13" xfId="11787" xr:uid="{00000000-0005-0000-0000-00002F480000}"/>
    <cellStyle name="SAPBEXexcGood2 3 3 14" xfId="12678" xr:uid="{00000000-0005-0000-0000-000030480000}"/>
    <cellStyle name="SAPBEXexcGood2 3 3 15" xfId="13544" xr:uid="{00000000-0005-0000-0000-000031480000}"/>
    <cellStyle name="SAPBEXexcGood2 3 3 16" xfId="14435" xr:uid="{00000000-0005-0000-0000-000032480000}"/>
    <cellStyle name="SAPBEXexcGood2 3 3 17" xfId="15321" xr:uid="{00000000-0005-0000-0000-000033480000}"/>
    <cellStyle name="SAPBEXexcGood2 3 3 18" xfId="16205" xr:uid="{00000000-0005-0000-0000-000034480000}"/>
    <cellStyle name="SAPBEXexcGood2 3 3 19" xfId="17091" xr:uid="{00000000-0005-0000-0000-000035480000}"/>
    <cellStyle name="SAPBEXexcGood2 3 3 2" xfId="2256" xr:uid="{00000000-0005-0000-0000-000036480000}"/>
    <cellStyle name="SAPBEXexcGood2 3 3 2 2" xfId="24848" xr:uid="{00000000-0005-0000-0000-000037480000}"/>
    <cellStyle name="SAPBEXexcGood2 3 3 2 2 2" xfId="32535" xr:uid="{00000000-0005-0000-0000-000038480000}"/>
    <cellStyle name="SAPBEXexcGood2 3 3 2 2 2 2" xfId="32536" xr:uid="{00000000-0005-0000-0000-000039480000}"/>
    <cellStyle name="SAPBEXexcGood2 3 3 2 2 2 2 2" xfId="32537" xr:uid="{00000000-0005-0000-0000-00003A480000}"/>
    <cellStyle name="SAPBEXexcGood2 3 3 2 2 2 3" xfId="32538" xr:uid="{00000000-0005-0000-0000-00003B480000}"/>
    <cellStyle name="SAPBEXexcGood2 3 3 2 2 3" xfId="32539" xr:uid="{00000000-0005-0000-0000-00003C480000}"/>
    <cellStyle name="SAPBEXexcGood2 3 3 2 2 3 2" xfId="32540" xr:uid="{00000000-0005-0000-0000-00003D480000}"/>
    <cellStyle name="SAPBEXexcGood2 3 3 2 2 3 2 2" xfId="32541" xr:uid="{00000000-0005-0000-0000-00003E480000}"/>
    <cellStyle name="SAPBEXexcGood2 3 3 2 2 4" xfId="32542" xr:uid="{00000000-0005-0000-0000-00003F480000}"/>
    <cellStyle name="SAPBEXexcGood2 3 3 2 2 4 2" xfId="32543" xr:uid="{00000000-0005-0000-0000-000040480000}"/>
    <cellStyle name="SAPBEXexcGood2 3 3 2 3" xfId="32544" xr:uid="{00000000-0005-0000-0000-000041480000}"/>
    <cellStyle name="SAPBEXexcGood2 3 3 2 3 2" xfId="32545" xr:uid="{00000000-0005-0000-0000-000042480000}"/>
    <cellStyle name="SAPBEXexcGood2 3 3 2 3 2 2" xfId="32546" xr:uid="{00000000-0005-0000-0000-000043480000}"/>
    <cellStyle name="SAPBEXexcGood2 3 3 2 3 3" xfId="32547" xr:uid="{00000000-0005-0000-0000-000044480000}"/>
    <cellStyle name="SAPBEXexcGood2 3 3 2 4" xfId="32548" xr:uid="{00000000-0005-0000-0000-000045480000}"/>
    <cellStyle name="SAPBEXexcGood2 3 3 2 4 2" xfId="32549" xr:uid="{00000000-0005-0000-0000-000046480000}"/>
    <cellStyle name="SAPBEXexcGood2 3 3 2 4 2 2" xfId="32550" xr:uid="{00000000-0005-0000-0000-000047480000}"/>
    <cellStyle name="SAPBEXexcGood2 3 3 2 5" xfId="32551" xr:uid="{00000000-0005-0000-0000-000048480000}"/>
    <cellStyle name="SAPBEXexcGood2 3 3 2 5 2" xfId="32552" xr:uid="{00000000-0005-0000-0000-000049480000}"/>
    <cellStyle name="SAPBEXexcGood2 3 3 20" xfId="17971" xr:uid="{00000000-0005-0000-0000-00004A480000}"/>
    <cellStyle name="SAPBEXexcGood2 3 3 21" xfId="18852" xr:uid="{00000000-0005-0000-0000-00004B480000}"/>
    <cellStyle name="SAPBEXexcGood2 3 3 22" xfId="19710" xr:uid="{00000000-0005-0000-0000-00004C480000}"/>
    <cellStyle name="SAPBEXexcGood2 3 3 23" xfId="20576" xr:uid="{00000000-0005-0000-0000-00004D480000}"/>
    <cellStyle name="SAPBEXexcGood2 3 3 24" xfId="21434" xr:uid="{00000000-0005-0000-0000-00004E480000}"/>
    <cellStyle name="SAPBEXexcGood2 3 3 25" xfId="22275" xr:uid="{00000000-0005-0000-0000-00004F480000}"/>
    <cellStyle name="SAPBEXexcGood2 3 3 26" xfId="23104" xr:uid="{00000000-0005-0000-0000-000050480000}"/>
    <cellStyle name="SAPBEXexcGood2 3 3 27" xfId="23906" xr:uid="{00000000-0005-0000-0000-000051480000}"/>
    <cellStyle name="SAPBEXexcGood2 3 3 3" xfId="2974" xr:uid="{00000000-0005-0000-0000-000052480000}"/>
    <cellStyle name="SAPBEXexcGood2 3 3 4" xfId="3876" xr:uid="{00000000-0005-0000-0000-000053480000}"/>
    <cellStyle name="SAPBEXexcGood2 3 3 5" xfId="4764" xr:uid="{00000000-0005-0000-0000-000054480000}"/>
    <cellStyle name="SAPBEXexcGood2 3 3 6" xfId="5653" xr:uid="{00000000-0005-0000-0000-000055480000}"/>
    <cellStyle name="SAPBEXexcGood2 3 3 7" xfId="6547" xr:uid="{00000000-0005-0000-0000-000056480000}"/>
    <cellStyle name="SAPBEXexcGood2 3 3 8" xfId="7188" xr:uid="{00000000-0005-0000-0000-000057480000}"/>
    <cellStyle name="SAPBEXexcGood2 3 3 9" xfId="8249" xr:uid="{00000000-0005-0000-0000-000058480000}"/>
    <cellStyle name="SAPBEXexcGood2 3 30" xfId="21926" xr:uid="{00000000-0005-0000-0000-000059480000}"/>
    <cellStyle name="SAPBEXexcGood2 3 31" xfId="22758" xr:uid="{00000000-0005-0000-0000-00005A480000}"/>
    <cellStyle name="SAPBEXexcGood2 3 32" xfId="23567" xr:uid="{00000000-0005-0000-0000-00005B480000}"/>
    <cellStyle name="SAPBEXexcGood2 3 4" xfId="829" xr:uid="{00000000-0005-0000-0000-00005C480000}"/>
    <cellStyle name="SAPBEXexcGood2 3 4 10" xfId="9139" xr:uid="{00000000-0005-0000-0000-00005D480000}"/>
    <cellStyle name="SAPBEXexcGood2 3 4 11" xfId="10028" xr:uid="{00000000-0005-0000-0000-00005E480000}"/>
    <cellStyle name="SAPBEXexcGood2 3 4 12" xfId="10897" xr:uid="{00000000-0005-0000-0000-00005F480000}"/>
    <cellStyle name="SAPBEXexcGood2 3 4 13" xfId="11788" xr:uid="{00000000-0005-0000-0000-000060480000}"/>
    <cellStyle name="SAPBEXexcGood2 3 4 14" xfId="12679" xr:uid="{00000000-0005-0000-0000-000061480000}"/>
    <cellStyle name="SAPBEXexcGood2 3 4 15" xfId="13545" xr:uid="{00000000-0005-0000-0000-000062480000}"/>
    <cellStyle name="SAPBEXexcGood2 3 4 16" xfId="14436" xr:uid="{00000000-0005-0000-0000-000063480000}"/>
    <cellStyle name="SAPBEXexcGood2 3 4 17" xfId="15322" xr:uid="{00000000-0005-0000-0000-000064480000}"/>
    <cellStyle name="SAPBEXexcGood2 3 4 18" xfId="16206" xr:uid="{00000000-0005-0000-0000-000065480000}"/>
    <cellStyle name="SAPBEXexcGood2 3 4 19" xfId="17092" xr:uid="{00000000-0005-0000-0000-000066480000}"/>
    <cellStyle name="SAPBEXexcGood2 3 4 2" xfId="2257" xr:uid="{00000000-0005-0000-0000-000067480000}"/>
    <cellStyle name="SAPBEXexcGood2 3 4 2 2" xfId="24849" xr:uid="{00000000-0005-0000-0000-000068480000}"/>
    <cellStyle name="SAPBEXexcGood2 3 4 2 2 2" xfId="32553" xr:uid="{00000000-0005-0000-0000-000069480000}"/>
    <cellStyle name="SAPBEXexcGood2 3 4 2 2 2 2" xfId="32554" xr:uid="{00000000-0005-0000-0000-00006A480000}"/>
    <cellStyle name="SAPBEXexcGood2 3 4 2 2 2 2 2" xfId="32555" xr:uid="{00000000-0005-0000-0000-00006B480000}"/>
    <cellStyle name="SAPBEXexcGood2 3 4 2 2 2 3" xfId="32556" xr:uid="{00000000-0005-0000-0000-00006C480000}"/>
    <cellStyle name="SAPBEXexcGood2 3 4 2 2 3" xfId="32557" xr:uid="{00000000-0005-0000-0000-00006D480000}"/>
    <cellStyle name="SAPBEXexcGood2 3 4 2 2 3 2" xfId="32558" xr:uid="{00000000-0005-0000-0000-00006E480000}"/>
    <cellStyle name="SAPBEXexcGood2 3 4 2 2 3 2 2" xfId="32559" xr:uid="{00000000-0005-0000-0000-00006F480000}"/>
    <cellStyle name="SAPBEXexcGood2 3 4 2 2 4" xfId="32560" xr:uid="{00000000-0005-0000-0000-000070480000}"/>
    <cellStyle name="SAPBEXexcGood2 3 4 2 2 4 2" xfId="32561" xr:uid="{00000000-0005-0000-0000-000071480000}"/>
    <cellStyle name="SAPBEXexcGood2 3 4 2 3" xfId="32562" xr:uid="{00000000-0005-0000-0000-000072480000}"/>
    <cellStyle name="SAPBEXexcGood2 3 4 2 3 2" xfId="32563" xr:uid="{00000000-0005-0000-0000-000073480000}"/>
    <cellStyle name="SAPBEXexcGood2 3 4 2 3 2 2" xfId="32564" xr:uid="{00000000-0005-0000-0000-000074480000}"/>
    <cellStyle name="SAPBEXexcGood2 3 4 2 3 3" xfId="32565" xr:uid="{00000000-0005-0000-0000-000075480000}"/>
    <cellStyle name="SAPBEXexcGood2 3 4 2 4" xfId="32566" xr:uid="{00000000-0005-0000-0000-000076480000}"/>
    <cellStyle name="SAPBEXexcGood2 3 4 2 4 2" xfId="32567" xr:uid="{00000000-0005-0000-0000-000077480000}"/>
    <cellStyle name="SAPBEXexcGood2 3 4 2 4 2 2" xfId="32568" xr:uid="{00000000-0005-0000-0000-000078480000}"/>
    <cellStyle name="SAPBEXexcGood2 3 4 2 5" xfId="32569" xr:uid="{00000000-0005-0000-0000-000079480000}"/>
    <cellStyle name="SAPBEXexcGood2 3 4 2 5 2" xfId="32570" xr:uid="{00000000-0005-0000-0000-00007A480000}"/>
    <cellStyle name="SAPBEXexcGood2 3 4 20" xfId="17972" xr:uid="{00000000-0005-0000-0000-00007B480000}"/>
    <cellStyle name="SAPBEXexcGood2 3 4 21" xfId="18853" xr:uid="{00000000-0005-0000-0000-00007C480000}"/>
    <cellStyle name="SAPBEXexcGood2 3 4 22" xfId="19711" xr:uid="{00000000-0005-0000-0000-00007D480000}"/>
    <cellStyle name="SAPBEXexcGood2 3 4 23" xfId="20577" xr:uid="{00000000-0005-0000-0000-00007E480000}"/>
    <cellStyle name="SAPBEXexcGood2 3 4 24" xfId="21435" xr:uid="{00000000-0005-0000-0000-00007F480000}"/>
    <cellStyle name="SAPBEXexcGood2 3 4 25" xfId="22276" xr:uid="{00000000-0005-0000-0000-000080480000}"/>
    <cellStyle name="SAPBEXexcGood2 3 4 26" xfId="23105" xr:uid="{00000000-0005-0000-0000-000081480000}"/>
    <cellStyle name="SAPBEXexcGood2 3 4 27" xfId="23907" xr:uid="{00000000-0005-0000-0000-000082480000}"/>
    <cellStyle name="SAPBEXexcGood2 3 4 3" xfId="2975" xr:uid="{00000000-0005-0000-0000-000083480000}"/>
    <cellStyle name="SAPBEXexcGood2 3 4 4" xfId="3877" xr:uid="{00000000-0005-0000-0000-000084480000}"/>
    <cellStyle name="SAPBEXexcGood2 3 4 5" xfId="4765" xr:uid="{00000000-0005-0000-0000-000085480000}"/>
    <cellStyle name="SAPBEXexcGood2 3 4 6" xfId="5654" xr:uid="{00000000-0005-0000-0000-000086480000}"/>
    <cellStyle name="SAPBEXexcGood2 3 4 7" xfId="6548" xr:uid="{00000000-0005-0000-0000-000087480000}"/>
    <cellStyle name="SAPBEXexcGood2 3 4 8" xfId="7187" xr:uid="{00000000-0005-0000-0000-000088480000}"/>
    <cellStyle name="SAPBEXexcGood2 3 4 9" xfId="8250" xr:uid="{00000000-0005-0000-0000-000089480000}"/>
    <cellStyle name="SAPBEXexcGood2 3 5" xfId="830" xr:uid="{00000000-0005-0000-0000-00008A480000}"/>
    <cellStyle name="SAPBEXexcGood2 3 5 10" xfId="9140" xr:uid="{00000000-0005-0000-0000-00008B480000}"/>
    <cellStyle name="SAPBEXexcGood2 3 5 11" xfId="10029" xr:uid="{00000000-0005-0000-0000-00008C480000}"/>
    <cellStyle name="SAPBEXexcGood2 3 5 12" xfId="10898" xr:uid="{00000000-0005-0000-0000-00008D480000}"/>
    <cellStyle name="SAPBEXexcGood2 3 5 13" xfId="11789" xr:uid="{00000000-0005-0000-0000-00008E480000}"/>
    <cellStyle name="SAPBEXexcGood2 3 5 14" xfId="12680" xr:uid="{00000000-0005-0000-0000-00008F480000}"/>
    <cellStyle name="SAPBEXexcGood2 3 5 15" xfId="13546" xr:uid="{00000000-0005-0000-0000-000090480000}"/>
    <cellStyle name="SAPBEXexcGood2 3 5 16" xfId="14437" xr:uid="{00000000-0005-0000-0000-000091480000}"/>
    <cellStyle name="SAPBEXexcGood2 3 5 17" xfId="15323" xr:uid="{00000000-0005-0000-0000-000092480000}"/>
    <cellStyle name="SAPBEXexcGood2 3 5 18" xfId="16207" xr:uid="{00000000-0005-0000-0000-000093480000}"/>
    <cellStyle name="SAPBEXexcGood2 3 5 19" xfId="17093" xr:uid="{00000000-0005-0000-0000-000094480000}"/>
    <cellStyle name="SAPBEXexcGood2 3 5 2" xfId="2258" xr:uid="{00000000-0005-0000-0000-000095480000}"/>
    <cellStyle name="SAPBEXexcGood2 3 5 2 2" xfId="24850" xr:uid="{00000000-0005-0000-0000-000096480000}"/>
    <cellStyle name="SAPBEXexcGood2 3 5 2 2 2" xfId="32571" xr:uid="{00000000-0005-0000-0000-000097480000}"/>
    <cellStyle name="SAPBEXexcGood2 3 5 2 2 2 2" xfId="32572" xr:uid="{00000000-0005-0000-0000-000098480000}"/>
    <cellStyle name="SAPBEXexcGood2 3 5 2 2 2 2 2" xfId="32573" xr:uid="{00000000-0005-0000-0000-000099480000}"/>
    <cellStyle name="SAPBEXexcGood2 3 5 2 2 2 3" xfId="32574" xr:uid="{00000000-0005-0000-0000-00009A480000}"/>
    <cellStyle name="SAPBEXexcGood2 3 5 2 2 3" xfId="32575" xr:uid="{00000000-0005-0000-0000-00009B480000}"/>
    <cellStyle name="SAPBEXexcGood2 3 5 2 2 3 2" xfId="32576" xr:uid="{00000000-0005-0000-0000-00009C480000}"/>
    <cellStyle name="SAPBEXexcGood2 3 5 2 2 3 2 2" xfId="32577" xr:uid="{00000000-0005-0000-0000-00009D480000}"/>
    <cellStyle name="SAPBEXexcGood2 3 5 2 2 4" xfId="32578" xr:uid="{00000000-0005-0000-0000-00009E480000}"/>
    <cellStyle name="SAPBEXexcGood2 3 5 2 2 4 2" xfId="32579" xr:uid="{00000000-0005-0000-0000-00009F480000}"/>
    <cellStyle name="SAPBEXexcGood2 3 5 2 3" xfId="32580" xr:uid="{00000000-0005-0000-0000-0000A0480000}"/>
    <cellStyle name="SAPBEXexcGood2 3 5 2 3 2" xfId="32581" xr:uid="{00000000-0005-0000-0000-0000A1480000}"/>
    <cellStyle name="SAPBEXexcGood2 3 5 2 3 2 2" xfId="32582" xr:uid="{00000000-0005-0000-0000-0000A2480000}"/>
    <cellStyle name="SAPBEXexcGood2 3 5 2 3 3" xfId="32583" xr:uid="{00000000-0005-0000-0000-0000A3480000}"/>
    <cellStyle name="SAPBEXexcGood2 3 5 2 4" xfId="32584" xr:uid="{00000000-0005-0000-0000-0000A4480000}"/>
    <cellStyle name="SAPBEXexcGood2 3 5 2 4 2" xfId="32585" xr:uid="{00000000-0005-0000-0000-0000A5480000}"/>
    <cellStyle name="SAPBEXexcGood2 3 5 2 4 2 2" xfId="32586" xr:uid="{00000000-0005-0000-0000-0000A6480000}"/>
    <cellStyle name="SAPBEXexcGood2 3 5 2 5" xfId="32587" xr:uid="{00000000-0005-0000-0000-0000A7480000}"/>
    <cellStyle name="SAPBEXexcGood2 3 5 2 5 2" xfId="32588" xr:uid="{00000000-0005-0000-0000-0000A8480000}"/>
    <cellStyle name="SAPBEXexcGood2 3 5 20" xfId="17973" xr:uid="{00000000-0005-0000-0000-0000A9480000}"/>
    <cellStyle name="SAPBEXexcGood2 3 5 21" xfId="18854" xr:uid="{00000000-0005-0000-0000-0000AA480000}"/>
    <cellStyle name="SAPBEXexcGood2 3 5 22" xfId="19712" xr:uid="{00000000-0005-0000-0000-0000AB480000}"/>
    <cellStyle name="SAPBEXexcGood2 3 5 23" xfId="20578" xr:uid="{00000000-0005-0000-0000-0000AC480000}"/>
    <cellStyle name="SAPBEXexcGood2 3 5 24" xfId="21436" xr:uid="{00000000-0005-0000-0000-0000AD480000}"/>
    <cellStyle name="SAPBEXexcGood2 3 5 25" xfId="22277" xr:uid="{00000000-0005-0000-0000-0000AE480000}"/>
    <cellStyle name="SAPBEXexcGood2 3 5 26" xfId="23106" xr:uid="{00000000-0005-0000-0000-0000AF480000}"/>
    <cellStyle name="SAPBEXexcGood2 3 5 27" xfId="23908" xr:uid="{00000000-0005-0000-0000-0000B0480000}"/>
    <cellStyle name="SAPBEXexcGood2 3 5 3" xfId="2976" xr:uid="{00000000-0005-0000-0000-0000B1480000}"/>
    <cellStyle name="SAPBEXexcGood2 3 5 4" xfId="3878" xr:uid="{00000000-0005-0000-0000-0000B2480000}"/>
    <cellStyle name="SAPBEXexcGood2 3 5 5" xfId="4766" xr:uid="{00000000-0005-0000-0000-0000B3480000}"/>
    <cellStyle name="SAPBEXexcGood2 3 5 6" xfId="5655" xr:uid="{00000000-0005-0000-0000-0000B4480000}"/>
    <cellStyle name="SAPBEXexcGood2 3 5 7" xfId="6549" xr:uid="{00000000-0005-0000-0000-0000B5480000}"/>
    <cellStyle name="SAPBEXexcGood2 3 5 8" xfId="7038" xr:uid="{00000000-0005-0000-0000-0000B6480000}"/>
    <cellStyle name="SAPBEXexcGood2 3 5 9" xfId="8251" xr:uid="{00000000-0005-0000-0000-0000B7480000}"/>
    <cellStyle name="SAPBEXexcGood2 3 6" xfId="831" xr:uid="{00000000-0005-0000-0000-0000B8480000}"/>
    <cellStyle name="SAPBEXexcGood2 3 6 10" xfId="9141" xr:uid="{00000000-0005-0000-0000-0000B9480000}"/>
    <cellStyle name="SAPBEXexcGood2 3 6 11" xfId="10030" xr:uid="{00000000-0005-0000-0000-0000BA480000}"/>
    <cellStyle name="SAPBEXexcGood2 3 6 12" xfId="10899" xr:uid="{00000000-0005-0000-0000-0000BB480000}"/>
    <cellStyle name="SAPBEXexcGood2 3 6 13" xfId="11790" xr:uid="{00000000-0005-0000-0000-0000BC480000}"/>
    <cellStyle name="SAPBEXexcGood2 3 6 14" xfId="12681" xr:uid="{00000000-0005-0000-0000-0000BD480000}"/>
    <cellStyle name="SAPBEXexcGood2 3 6 15" xfId="13547" xr:uid="{00000000-0005-0000-0000-0000BE480000}"/>
    <cellStyle name="SAPBEXexcGood2 3 6 16" xfId="14438" xr:uid="{00000000-0005-0000-0000-0000BF480000}"/>
    <cellStyle name="SAPBEXexcGood2 3 6 17" xfId="15324" xr:uid="{00000000-0005-0000-0000-0000C0480000}"/>
    <cellStyle name="SAPBEXexcGood2 3 6 18" xfId="16208" xr:uid="{00000000-0005-0000-0000-0000C1480000}"/>
    <cellStyle name="SAPBEXexcGood2 3 6 19" xfId="17094" xr:uid="{00000000-0005-0000-0000-0000C2480000}"/>
    <cellStyle name="SAPBEXexcGood2 3 6 2" xfId="2259" xr:uid="{00000000-0005-0000-0000-0000C3480000}"/>
    <cellStyle name="SAPBEXexcGood2 3 6 2 2" xfId="24851" xr:uid="{00000000-0005-0000-0000-0000C4480000}"/>
    <cellStyle name="SAPBEXexcGood2 3 6 2 2 2" xfId="32589" xr:uid="{00000000-0005-0000-0000-0000C5480000}"/>
    <cellStyle name="SAPBEXexcGood2 3 6 2 2 2 2" xfId="32590" xr:uid="{00000000-0005-0000-0000-0000C6480000}"/>
    <cellStyle name="SAPBEXexcGood2 3 6 2 2 2 2 2" xfId="32591" xr:uid="{00000000-0005-0000-0000-0000C7480000}"/>
    <cellStyle name="SAPBEXexcGood2 3 6 2 2 2 3" xfId="32592" xr:uid="{00000000-0005-0000-0000-0000C8480000}"/>
    <cellStyle name="SAPBEXexcGood2 3 6 2 2 3" xfId="32593" xr:uid="{00000000-0005-0000-0000-0000C9480000}"/>
    <cellStyle name="SAPBEXexcGood2 3 6 2 2 3 2" xfId="32594" xr:uid="{00000000-0005-0000-0000-0000CA480000}"/>
    <cellStyle name="SAPBEXexcGood2 3 6 2 2 3 2 2" xfId="32595" xr:uid="{00000000-0005-0000-0000-0000CB480000}"/>
    <cellStyle name="SAPBEXexcGood2 3 6 2 2 4" xfId="32596" xr:uid="{00000000-0005-0000-0000-0000CC480000}"/>
    <cellStyle name="SAPBEXexcGood2 3 6 2 2 4 2" xfId="32597" xr:uid="{00000000-0005-0000-0000-0000CD480000}"/>
    <cellStyle name="SAPBEXexcGood2 3 6 2 3" xfId="32598" xr:uid="{00000000-0005-0000-0000-0000CE480000}"/>
    <cellStyle name="SAPBEXexcGood2 3 6 2 3 2" xfId="32599" xr:uid="{00000000-0005-0000-0000-0000CF480000}"/>
    <cellStyle name="SAPBEXexcGood2 3 6 2 3 2 2" xfId="32600" xr:uid="{00000000-0005-0000-0000-0000D0480000}"/>
    <cellStyle name="SAPBEXexcGood2 3 6 2 3 3" xfId="32601" xr:uid="{00000000-0005-0000-0000-0000D1480000}"/>
    <cellStyle name="SAPBEXexcGood2 3 6 2 4" xfId="32602" xr:uid="{00000000-0005-0000-0000-0000D2480000}"/>
    <cellStyle name="SAPBEXexcGood2 3 6 2 4 2" xfId="32603" xr:uid="{00000000-0005-0000-0000-0000D3480000}"/>
    <cellStyle name="SAPBEXexcGood2 3 6 2 4 2 2" xfId="32604" xr:uid="{00000000-0005-0000-0000-0000D4480000}"/>
    <cellStyle name="SAPBEXexcGood2 3 6 2 5" xfId="32605" xr:uid="{00000000-0005-0000-0000-0000D5480000}"/>
    <cellStyle name="SAPBEXexcGood2 3 6 2 5 2" xfId="32606" xr:uid="{00000000-0005-0000-0000-0000D6480000}"/>
    <cellStyle name="SAPBEXexcGood2 3 6 20" xfId="17974" xr:uid="{00000000-0005-0000-0000-0000D7480000}"/>
    <cellStyle name="SAPBEXexcGood2 3 6 21" xfId="18855" xr:uid="{00000000-0005-0000-0000-0000D8480000}"/>
    <cellStyle name="SAPBEXexcGood2 3 6 22" xfId="19713" xr:uid="{00000000-0005-0000-0000-0000D9480000}"/>
    <cellStyle name="SAPBEXexcGood2 3 6 23" xfId="20579" xr:uid="{00000000-0005-0000-0000-0000DA480000}"/>
    <cellStyle name="SAPBEXexcGood2 3 6 24" xfId="21437" xr:uid="{00000000-0005-0000-0000-0000DB480000}"/>
    <cellStyle name="SAPBEXexcGood2 3 6 25" xfId="22278" xr:uid="{00000000-0005-0000-0000-0000DC480000}"/>
    <cellStyle name="SAPBEXexcGood2 3 6 26" xfId="23107" xr:uid="{00000000-0005-0000-0000-0000DD480000}"/>
    <cellStyle name="SAPBEXexcGood2 3 6 27" xfId="23909" xr:uid="{00000000-0005-0000-0000-0000DE480000}"/>
    <cellStyle name="SAPBEXexcGood2 3 6 3" xfId="2977" xr:uid="{00000000-0005-0000-0000-0000DF480000}"/>
    <cellStyle name="SAPBEXexcGood2 3 6 4" xfId="3879" xr:uid="{00000000-0005-0000-0000-0000E0480000}"/>
    <cellStyle name="SAPBEXexcGood2 3 6 5" xfId="4767" xr:uid="{00000000-0005-0000-0000-0000E1480000}"/>
    <cellStyle name="SAPBEXexcGood2 3 6 6" xfId="5656" xr:uid="{00000000-0005-0000-0000-0000E2480000}"/>
    <cellStyle name="SAPBEXexcGood2 3 6 7" xfId="6550" xr:uid="{00000000-0005-0000-0000-0000E3480000}"/>
    <cellStyle name="SAPBEXexcGood2 3 6 8" xfId="4349" xr:uid="{00000000-0005-0000-0000-0000E4480000}"/>
    <cellStyle name="SAPBEXexcGood2 3 6 9" xfId="8252" xr:uid="{00000000-0005-0000-0000-0000E5480000}"/>
    <cellStyle name="SAPBEXexcGood2 3 7" xfId="1884" xr:uid="{00000000-0005-0000-0000-0000E6480000}"/>
    <cellStyle name="SAPBEXexcGood2 3 7 2" xfId="24852" xr:uid="{00000000-0005-0000-0000-0000E7480000}"/>
    <cellStyle name="SAPBEXexcGood2 3 7 2 2" xfId="32607" xr:uid="{00000000-0005-0000-0000-0000E8480000}"/>
    <cellStyle name="SAPBEXexcGood2 3 7 2 2 2" xfId="32608" xr:uid="{00000000-0005-0000-0000-0000E9480000}"/>
    <cellStyle name="SAPBEXexcGood2 3 7 2 2 2 2" xfId="32609" xr:uid="{00000000-0005-0000-0000-0000EA480000}"/>
    <cellStyle name="SAPBEXexcGood2 3 7 2 2 3" xfId="32610" xr:uid="{00000000-0005-0000-0000-0000EB480000}"/>
    <cellStyle name="SAPBEXexcGood2 3 7 2 3" xfId="32611" xr:uid="{00000000-0005-0000-0000-0000EC480000}"/>
    <cellStyle name="SAPBEXexcGood2 3 7 2 3 2" xfId="32612" xr:uid="{00000000-0005-0000-0000-0000ED480000}"/>
    <cellStyle name="SAPBEXexcGood2 3 7 2 3 2 2" xfId="32613" xr:uid="{00000000-0005-0000-0000-0000EE480000}"/>
    <cellStyle name="SAPBEXexcGood2 3 7 2 4" xfId="32614" xr:uid="{00000000-0005-0000-0000-0000EF480000}"/>
    <cellStyle name="SAPBEXexcGood2 3 7 2 4 2" xfId="32615" xr:uid="{00000000-0005-0000-0000-0000F0480000}"/>
    <cellStyle name="SAPBEXexcGood2 3 7 3" xfId="32616" xr:uid="{00000000-0005-0000-0000-0000F1480000}"/>
    <cellStyle name="SAPBEXexcGood2 3 7 3 2" xfId="32617" xr:uid="{00000000-0005-0000-0000-0000F2480000}"/>
    <cellStyle name="SAPBEXexcGood2 3 7 3 2 2" xfId="32618" xr:uid="{00000000-0005-0000-0000-0000F3480000}"/>
    <cellStyle name="SAPBEXexcGood2 3 7 3 3" xfId="32619" xr:uid="{00000000-0005-0000-0000-0000F4480000}"/>
    <cellStyle name="SAPBEXexcGood2 3 7 4" xfId="32620" xr:uid="{00000000-0005-0000-0000-0000F5480000}"/>
    <cellStyle name="SAPBEXexcGood2 3 7 4 2" xfId="32621" xr:uid="{00000000-0005-0000-0000-0000F6480000}"/>
    <cellStyle name="SAPBEXexcGood2 3 7 4 2 2" xfId="32622" xr:uid="{00000000-0005-0000-0000-0000F7480000}"/>
    <cellStyle name="SAPBEXexcGood2 3 7 5" xfId="32623" xr:uid="{00000000-0005-0000-0000-0000F8480000}"/>
    <cellStyle name="SAPBEXexcGood2 3 7 5 2" xfId="32624" xr:uid="{00000000-0005-0000-0000-0000F9480000}"/>
    <cellStyle name="SAPBEXexcGood2 3 8" xfId="1691" xr:uid="{00000000-0005-0000-0000-0000FA480000}"/>
    <cellStyle name="SAPBEXexcGood2 3 9" xfId="3501" xr:uid="{00000000-0005-0000-0000-0000FB480000}"/>
    <cellStyle name="SAPBEXexcGood2 30" xfId="18526" xr:uid="{00000000-0005-0000-0000-0000FC480000}"/>
    <cellStyle name="SAPBEXexcGood2 31" xfId="19985" xr:uid="{00000000-0005-0000-0000-0000FD480000}"/>
    <cellStyle name="SAPBEXexcGood2 32" xfId="20851" xr:uid="{00000000-0005-0000-0000-0000FE480000}"/>
    <cellStyle name="SAPBEXexcGood2 33" xfId="21709" xr:uid="{00000000-0005-0000-0000-0000FF480000}"/>
    <cellStyle name="SAPBEXexcGood2 34" xfId="22550" xr:uid="{00000000-0005-0000-0000-000000490000}"/>
    <cellStyle name="SAPBEXexcGood2 35" xfId="23379" xr:uid="{00000000-0005-0000-0000-000001490000}"/>
    <cellStyle name="SAPBEXexcGood2 4" xfId="832" xr:uid="{00000000-0005-0000-0000-000002490000}"/>
    <cellStyle name="SAPBEXexcGood2 4 10" xfId="9142" xr:uid="{00000000-0005-0000-0000-000003490000}"/>
    <cellStyle name="SAPBEXexcGood2 4 11" xfId="10031" xr:uid="{00000000-0005-0000-0000-000004490000}"/>
    <cellStyle name="SAPBEXexcGood2 4 12" xfId="10900" xr:uid="{00000000-0005-0000-0000-000005490000}"/>
    <cellStyle name="SAPBEXexcGood2 4 13" xfId="11791" xr:uid="{00000000-0005-0000-0000-000006490000}"/>
    <cellStyle name="SAPBEXexcGood2 4 14" xfId="12682" xr:uid="{00000000-0005-0000-0000-000007490000}"/>
    <cellStyle name="SAPBEXexcGood2 4 15" xfId="13548" xr:uid="{00000000-0005-0000-0000-000008490000}"/>
    <cellStyle name="SAPBEXexcGood2 4 16" xfId="14439" xr:uid="{00000000-0005-0000-0000-000009490000}"/>
    <cellStyle name="SAPBEXexcGood2 4 17" xfId="15325" xr:uid="{00000000-0005-0000-0000-00000A490000}"/>
    <cellStyle name="SAPBEXexcGood2 4 18" xfId="16209" xr:uid="{00000000-0005-0000-0000-00000B490000}"/>
    <cellStyle name="SAPBEXexcGood2 4 19" xfId="17095" xr:uid="{00000000-0005-0000-0000-00000C490000}"/>
    <cellStyle name="SAPBEXexcGood2 4 2" xfId="2260" xr:uid="{00000000-0005-0000-0000-00000D490000}"/>
    <cellStyle name="SAPBEXexcGood2 4 2 2" xfId="24853" xr:uid="{00000000-0005-0000-0000-00000E490000}"/>
    <cellStyle name="SAPBEXexcGood2 4 2 2 2" xfId="32625" xr:uid="{00000000-0005-0000-0000-00000F490000}"/>
    <cellStyle name="SAPBEXexcGood2 4 2 2 2 2" xfId="32626" xr:uid="{00000000-0005-0000-0000-000010490000}"/>
    <cellStyle name="SAPBEXexcGood2 4 2 2 2 2 2" xfId="32627" xr:uid="{00000000-0005-0000-0000-000011490000}"/>
    <cellStyle name="SAPBEXexcGood2 4 2 2 2 3" xfId="32628" xr:uid="{00000000-0005-0000-0000-000012490000}"/>
    <cellStyle name="SAPBEXexcGood2 4 2 2 3" xfId="32629" xr:uid="{00000000-0005-0000-0000-000013490000}"/>
    <cellStyle name="SAPBEXexcGood2 4 2 2 3 2" xfId="32630" xr:uid="{00000000-0005-0000-0000-000014490000}"/>
    <cellStyle name="SAPBEXexcGood2 4 2 2 3 2 2" xfId="32631" xr:uid="{00000000-0005-0000-0000-000015490000}"/>
    <cellStyle name="SAPBEXexcGood2 4 2 2 4" xfId="32632" xr:uid="{00000000-0005-0000-0000-000016490000}"/>
    <cellStyle name="SAPBEXexcGood2 4 2 2 4 2" xfId="32633" xr:uid="{00000000-0005-0000-0000-000017490000}"/>
    <cellStyle name="SAPBEXexcGood2 4 2 3" xfId="32634" xr:uid="{00000000-0005-0000-0000-000018490000}"/>
    <cellStyle name="SAPBEXexcGood2 4 2 3 2" xfId="32635" xr:uid="{00000000-0005-0000-0000-000019490000}"/>
    <cellStyle name="SAPBEXexcGood2 4 2 3 2 2" xfId="32636" xr:uid="{00000000-0005-0000-0000-00001A490000}"/>
    <cellStyle name="SAPBEXexcGood2 4 2 3 3" xfId="32637" xr:uid="{00000000-0005-0000-0000-00001B490000}"/>
    <cellStyle name="SAPBEXexcGood2 4 2 4" xfId="32638" xr:uid="{00000000-0005-0000-0000-00001C490000}"/>
    <cellStyle name="SAPBEXexcGood2 4 2 4 2" xfId="32639" xr:uid="{00000000-0005-0000-0000-00001D490000}"/>
    <cellStyle name="SAPBEXexcGood2 4 2 4 2 2" xfId="32640" xr:uid="{00000000-0005-0000-0000-00001E490000}"/>
    <cellStyle name="SAPBEXexcGood2 4 2 5" xfId="32641" xr:uid="{00000000-0005-0000-0000-00001F490000}"/>
    <cellStyle name="SAPBEXexcGood2 4 2 5 2" xfId="32642" xr:uid="{00000000-0005-0000-0000-000020490000}"/>
    <cellStyle name="SAPBEXexcGood2 4 20" xfId="17975" xr:uid="{00000000-0005-0000-0000-000021490000}"/>
    <cellStyle name="SAPBEXexcGood2 4 21" xfId="18856" xr:uid="{00000000-0005-0000-0000-000022490000}"/>
    <cellStyle name="SAPBEXexcGood2 4 22" xfId="19714" xr:uid="{00000000-0005-0000-0000-000023490000}"/>
    <cellStyle name="SAPBEXexcGood2 4 23" xfId="20580" xr:uid="{00000000-0005-0000-0000-000024490000}"/>
    <cellStyle name="SAPBEXexcGood2 4 24" xfId="21438" xr:uid="{00000000-0005-0000-0000-000025490000}"/>
    <cellStyle name="SAPBEXexcGood2 4 25" xfId="22279" xr:uid="{00000000-0005-0000-0000-000026490000}"/>
    <cellStyle name="SAPBEXexcGood2 4 26" xfId="23108" xr:uid="{00000000-0005-0000-0000-000027490000}"/>
    <cellStyle name="SAPBEXexcGood2 4 27" xfId="23910" xr:uid="{00000000-0005-0000-0000-000028490000}"/>
    <cellStyle name="SAPBEXexcGood2 4 3" xfId="2978" xr:uid="{00000000-0005-0000-0000-000029490000}"/>
    <cellStyle name="SAPBEXexcGood2 4 4" xfId="3880" xr:uid="{00000000-0005-0000-0000-00002A490000}"/>
    <cellStyle name="SAPBEXexcGood2 4 5" xfId="4768" xr:uid="{00000000-0005-0000-0000-00002B490000}"/>
    <cellStyle name="SAPBEXexcGood2 4 6" xfId="5657" xr:uid="{00000000-0005-0000-0000-00002C490000}"/>
    <cellStyle name="SAPBEXexcGood2 4 7" xfId="6551" xr:uid="{00000000-0005-0000-0000-00002D490000}"/>
    <cellStyle name="SAPBEXexcGood2 4 8" xfId="5242" xr:uid="{00000000-0005-0000-0000-00002E490000}"/>
    <cellStyle name="SAPBEXexcGood2 4 9" xfId="8253" xr:uid="{00000000-0005-0000-0000-00002F490000}"/>
    <cellStyle name="SAPBEXexcGood2 5" xfId="833" xr:uid="{00000000-0005-0000-0000-000030490000}"/>
    <cellStyle name="SAPBEXexcGood2 5 10" xfId="9143" xr:uid="{00000000-0005-0000-0000-000031490000}"/>
    <cellStyle name="SAPBEXexcGood2 5 11" xfId="10032" xr:uid="{00000000-0005-0000-0000-000032490000}"/>
    <cellStyle name="SAPBEXexcGood2 5 12" xfId="10901" xr:uid="{00000000-0005-0000-0000-000033490000}"/>
    <cellStyle name="SAPBEXexcGood2 5 13" xfId="11792" xr:uid="{00000000-0005-0000-0000-000034490000}"/>
    <cellStyle name="SAPBEXexcGood2 5 14" xfId="12683" xr:uid="{00000000-0005-0000-0000-000035490000}"/>
    <cellStyle name="SAPBEXexcGood2 5 15" xfId="13549" xr:uid="{00000000-0005-0000-0000-000036490000}"/>
    <cellStyle name="SAPBEXexcGood2 5 16" xfId="14440" xr:uid="{00000000-0005-0000-0000-000037490000}"/>
    <cellStyle name="SAPBEXexcGood2 5 17" xfId="15326" xr:uid="{00000000-0005-0000-0000-000038490000}"/>
    <cellStyle name="SAPBEXexcGood2 5 18" xfId="16210" xr:uid="{00000000-0005-0000-0000-000039490000}"/>
    <cellStyle name="SAPBEXexcGood2 5 19" xfId="17096" xr:uid="{00000000-0005-0000-0000-00003A490000}"/>
    <cellStyle name="SAPBEXexcGood2 5 2" xfId="2261" xr:uid="{00000000-0005-0000-0000-00003B490000}"/>
    <cellStyle name="SAPBEXexcGood2 5 2 2" xfId="24854" xr:uid="{00000000-0005-0000-0000-00003C490000}"/>
    <cellStyle name="SAPBEXexcGood2 5 2 2 2" xfId="32643" xr:uid="{00000000-0005-0000-0000-00003D490000}"/>
    <cellStyle name="SAPBEXexcGood2 5 2 2 2 2" xfId="32644" xr:uid="{00000000-0005-0000-0000-00003E490000}"/>
    <cellStyle name="SAPBEXexcGood2 5 2 2 2 2 2" xfId="32645" xr:uid="{00000000-0005-0000-0000-00003F490000}"/>
    <cellStyle name="SAPBEXexcGood2 5 2 2 2 3" xfId="32646" xr:uid="{00000000-0005-0000-0000-000040490000}"/>
    <cellStyle name="SAPBEXexcGood2 5 2 2 3" xfId="32647" xr:uid="{00000000-0005-0000-0000-000041490000}"/>
    <cellStyle name="SAPBEXexcGood2 5 2 2 3 2" xfId="32648" xr:uid="{00000000-0005-0000-0000-000042490000}"/>
    <cellStyle name="SAPBEXexcGood2 5 2 2 3 2 2" xfId="32649" xr:uid="{00000000-0005-0000-0000-000043490000}"/>
    <cellStyle name="SAPBEXexcGood2 5 2 2 4" xfId="32650" xr:uid="{00000000-0005-0000-0000-000044490000}"/>
    <cellStyle name="SAPBEXexcGood2 5 2 2 4 2" xfId="32651" xr:uid="{00000000-0005-0000-0000-000045490000}"/>
    <cellStyle name="SAPBEXexcGood2 5 2 3" xfId="32652" xr:uid="{00000000-0005-0000-0000-000046490000}"/>
    <cellStyle name="SAPBEXexcGood2 5 2 3 2" xfId="32653" xr:uid="{00000000-0005-0000-0000-000047490000}"/>
    <cellStyle name="SAPBEXexcGood2 5 2 3 2 2" xfId="32654" xr:uid="{00000000-0005-0000-0000-000048490000}"/>
    <cellStyle name="SAPBEXexcGood2 5 2 3 3" xfId="32655" xr:uid="{00000000-0005-0000-0000-000049490000}"/>
    <cellStyle name="SAPBEXexcGood2 5 2 4" xfId="32656" xr:uid="{00000000-0005-0000-0000-00004A490000}"/>
    <cellStyle name="SAPBEXexcGood2 5 2 4 2" xfId="32657" xr:uid="{00000000-0005-0000-0000-00004B490000}"/>
    <cellStyle name="SAPBEXexcGood2 5 2 4 2 2" xfId="32658" xr:uid="{00000000-0005-0000-0000-00004C490000}"/>
    <cellStyle name="SAPBEXexcGood2 5 2 5" xfId="32659" xr:uid="{00000000-0005-0000-0000-00004D490000}"/>
    <cellStyle name="SAPBEXexcGood2 5 2 5 2" xfId="32660" xr:uid="{00000000-0005-0000-0000-00004E490000}"/>
    <cellStyle name="SAPBEXexcGood2 5 20" xfId="17976" xr:uid="{00000000-0005-0000-0000-00004F490000}"/>
    <cellStyle name="SAPBEXexcGood2 5 21" xfId="18857" xr:uid="{00000000-0005-0000-0000-000050490000}"/>
    <cellStyle name="SAPBEXexcGood2 5 22" xfId="19715" xr:uid="{00000000-0005-0000-0000-000051490000}"/>
    <cellStyle name="SAPBEXexcGood2 5 23" xfId="20581" xr:uid="{00000000-0005-0000-0000-000052490000}"/>
    <cellStyle name="SAPBEXexcGood2 5 24" xfId="21439" xr:uid="{00000000-0005-0000-0000-000053490000}"/>
    <cellStyle name="SAPBEXexcGood2 5 25" xfId="22280" xr:uid="{00000000-0005-0000-0000-000054490000}"/>
    <cellStyle name="SAPBEXexcGood2 5 26" xfId="23109" xr:uid="{00000000-0005-0000-0000-000055490000}"/>
    <cellStyle name="SAPBEXexcGood2 5 27" xfId="23911" xr:uid="{00000000-0005-0000-0000-000056490000}"/>
    <cellStyle name="SAPBEXexcGood2 5 3" xfId="2979" xr:uid="{00000000-0005-0000-0000-000057490000}"/>
    <cellStyle name="SAPBEXexcGood2 5 4" xfId="3881" xr:uid="{00000000-0005-0000-0000-000058490000}"/>
    <cellStyle name="SAPBEXexcGood2 5 5" xfId="4769" xr:uid="{00000000-0005-0000-0000-000059490000}"/>
    <cellStyle name="SAPBEXexcGood2 5 6" xfId="5658" xr:uid="{00000000-0005-0000-0000-00005A490000}"/>
    <cellStyle name="SAPBEXexcGood2 5 7" xfId="6552" xr:uid="{00000000-0005-0000-0000-00005B490000}"/>
    <cellStyle name="SAPBEXexcGood2 5 8" xfId="6059" xr:uid="{00000000-0005-0000-0000-00005C490000}"/>
    <cellStyle name="SAPBEXexcGood2 5 9" xfId="8254" xr:uid="{00000000-0005-0000-0000-00005D490000}"/>
    <cellStyle name="SAPBEXexcGood2 6" xfId="834" xr:uid="{00000000-0005-0000-0000-00005E490000}"/>
    <cellStyle name="SAPBEXexcGood2 6 10" xfId="9144" xr:uid="{00000000-0005-0000-0000-00005F490000}"/>
    <cellStyle name="SAPBEXexcGood2 6 11" xfId="10033" xr:uid="{00000000-0005-0000-0000-000060490000}"/>
    <cellStyle name="SAPBEXexcGood2 6 12" xfId="10902" xr:uid="{00000000-0005-0000-0000-000061490000}"/>
    <cellStyle name="SAPBEXexcGood2 6 13" xfId="11793" xr:uid="{00000000-0005-0000-0000-000062490000}"/>
    <cellStyle name="SAPBEXexcGood2 6 14" xfId="12684" xr:uid="{00000000-0005-0000-0000-000063490000}"/>
    <cellStyle name="SAPBEXexcGood2 6 15" xfId="13550" xr:uid="{00000000-0005-0000-0000-000064490000}"/>
    <cellStyle name="SAPBEXexcGood2 6 16" xfId="14441" xr:uid="{00000000-0005-0000-0000-000065490000}"/>
    <cellStyle name="SAPBEXexcGood2 6 17" xfId="15327" xr:uid="{00000000-0005-0000-0000-000066490000}"/>
    <cellStyle name="SAPBEXexcGood2 6 18" xfId="16211" xr:uid="{00000000-0005-0000-0000-000067490000}"/>
    <cellStyle name="SAPBEXexcGood2 6 19" xfId="17097" xr:uid="{00000000-0005-0000-0000-000068490000}"/>
    <cellStyle name="SAPBEXexcGood2 6 2" xfId="2262" xr:uid="{00000000-0005-0000-0000-000069490000}"/>
    <cellStyle name="SAPBEXexcGood2 6 2 2" xfId="24855" xr:uid="{00000000-0005-0000-0000-00006A490000}"/>
    <cellStyle name="SAPBEXexcGood2 6 2 2 2" xfId="32661" xr:uid="{00000000-0005-0000-0000-00006B490000}"/>
    <cellStyle name="SAPBEXexcGood2 6 2 2 2 2" xfId="32662" xr:uid="{00000000-0005-0000-0000-00006C490000}"/>
    <cellStyle name="SAPBEXexcGood2 6 2 2 2 2 2" xfId="32663" xr:uid="{00000000-0005-0000-0000-00006D490000}"/>
    <cellStyle name="SAPBEXexcGood2 6 2 2 2 3" xfId="32664" xr:uid="{00000000-0005-0000-0000-00006E490000}"/>
    <cellStyle name="SAPBEXexcGood2 6 2 2 3" xfId="32665" xr:uid="{00000000-0005-0000-0000-00006F490000}"/>
    <cellStyle name="SAPBEXexcGood2 6 2 2 3 2" xfId="32666" xr:uid="{00000000-0005-0000-0000-000070490000}"/>
    <cellStyle name="SAPBEXexcGood2 6 2 2 3 2 2" xfId="32667" xr:uid="{00000000-0005-0000-0000-000071490000}"/>
    <cellStyle name="SAPBEXexcGood2 6 2 2 4" xfId="32668" xr:uid="{00000000-0005-0000-0000-000072490000}"/>
    <cellStyle name="SAPBEXexcGood2 6 2 2 4 2" xfId="32669" xr:uid="{00000000-0005-0000-0000-000073490000}"/>
    <cellStyle name="SAPBEXexcGood2 6 2 3" xfId="32670" xr:uid="{00000000-0005-0000-0000-000074490000}"/>
    <cellStyle name="SAPBEXexcGood2 6 2 3 2" xfId="32671" xr:uid="{00000000-0005-0000-0000-000075490000}"/>
    <cellStyle name="SAPBEXexcGood2 6 2 3 2 2" xfId="32672" xr:uid="{00000000-0005-0000-0000-000076490000}"/>
    <cellStyle name="SAPBEXexcGood2 6 2 3 3" xfId="32673" xr:uid="{00000000-0005-0000-0000-000077490000}"/>
    <cellStyle name="SAPBEXexcGood2 6 2 4" xfId="32674" xr:uid="{00000000-0005-0000-0000-000078490000}"/>
    <cellStyle name="SAPBEXexcGood2 6 2 4 2" xfId="32675" xr:uid="{00000000-0005-0000-0000-000079490000}"/>
    <cellStyle name="SAPBEXexcGood2 6 2 4 2 2" xfId="32676" xr:uid="{00000000-0005-0000-0000-00007A490000}"/>
    <cellStyle name="SAPBEXexcGood2 6 2 5" xfId="32677" xr:uid="{00000000-0005-0000-0000-00007B490000}"/>
    <cellStyle name="SAPBEXexcGood2 6 2 5 2" xfId="32678" xr:uid="{00000000-0005-0000-0000-00007C490000}"/>
    <cellStyle name="SAPBEXexcGood2 6 20" xfId="17977" xr:uid="{00000000-0005-0000-0000-00007D490000}"/>
    <cellStyle name="SAPBEXexcGood2 6 21" xfId="18858" xr:uid="{00000000-0005-0000-0000-00007E490000}"/>
    <cellStyle name="SAPBEXexcGood2 6 22" xfId="19716" xr:uid="{00000000-0005-0000-0000-00007F490000}"/>
    <cellStyle name="SAPBEXexcGood2 6 23" xfId="20582" xr:uid="{00000000-0005-0000-0000-000080490000}"/>
    <cellStyle name="SAPBEXexcGood2 6 24" xfId="21440" xr:uid="{00000000-0005-0000-0000-000081490000}"/>
    <cellStyle name="SAPBEXexcGood2 6 25" xfId="22281" xr:uid="{00000000-0005-0000-0000-000082490000}"/>
    <cellStyle name="SAPBEXexcGood2 6 26" xfId="23110" xr:uid="{00000000-0005-0000-0000-000083490000}"/>
    <cellStyle name="SAPBEXexcGood2 6 27" xfId="23912" xr:uid="{00000000-0005-0000-0000-000084490000}"/>
    <cellStyle name="SAPBEXexcGood2 6 3" xfId="2980" xr:uid="{00000000-0005-0000-0000-000085490000}"/>
    <cellStyle name="SAPBEXexcGood2 6 4" xfId="3882" xr:uid="{00000000-0005-0000-0000-000086490000}"/>
    <cellStyle name="SAPBEXexcGood2 6 5" xfId="4770" xr:uid="{00000000-0005-0000-0000-000087490000}"/>
    <cellStyle name="SAPBEXexcGood2 6 6" xfId="5659" xr:uid="{00000000-0005-0000-0000-000088490000}"/>
    <cellStyle name="SAPBEXexcGood2 6 7" xfId="6553" xr:uid="{00000000-0005-0000-0000-000089490000}"/>
    <cellStyle name="SAPBEXexcGood2 6 8" xfId="7013" xr:uid="{00000000-0005-0000-0000-00008A490000}"/>
    <cellStyle name="SAPBEXexcGood2 6 9" xfId="8255" xr:uid="{00000000-0005-0000-0000-00008B490000}"/>
    <cellStyle name="SAPBEXexcGood2 7" xfId="835" xr:uid="{00000000-0005-0000-0000-00008C490000}"/>
    <cellStyle name="SAPBEXexcGood2 7 10" xfId="9145" xr:uid="{00000000-0005-0000-0000-00008D490000}"/>
    <cellStyle name="SAPBEXexcGood2 7 11" xfId="10034" xr:uid="{00000000-0005-0000-0000-00008E490000}"/>
    <cellStyle name="SAPBEXexcGood2 7 12" xfId="10903" xr:uid="{00000000-0005-0000-0000-00008F490000}"/>
    <cellStyle name="SAPBEXexcGood2 7 13" xfId="11794" xr:uid="{00000000-0005-0000-0000-000090490000}"/>
    <cellStyle name="SAPBEXexcGood2 7 14" xfId="12685" xr:uid="{00000000-0005-0000-0000-000091490000}"/>
    <cellStyle name="SAPBEXexcGood2 7 15" xfId="13551" xr:uid="{00000000-0005-0000-0000-000092490000}"/>
    <cellStyle name="SAPBEXexcGood2 7 16" xfId="14442" xr:uid="{00000000-0005-0000-0000-000093490000}"/>
    <cellStyle name="SAPBEXexcGood2 7 17" xfId="15328" xr:uid="{00000000-0005-0000-0000-000094490000}"/>
    <cellStyle name="SAPBEXexcGood2 7 18" xfId="16212" xr:uid="{00000000-0005-0000-0000-000095490000}"/>
    <cellStyle name="SAPBEXexcGood2 7 19" xfId="17098" xr:uid="{00000000-0005-0000-0000-000096490000}"/>
    <cellStyle name="SAPBEXexcGood2 7 2" xfId="2263" xr:uid="{00000000-0005-0000-0000-000097490000}"/>
    <cellStyle name="SAPBEXexcGood2 7 2 2" xfId="24856" xr:uid="{00000000-0005-0000-0000-000098490000}"/>
    <cellStyle name="SAPBEXexcGood2 7 2 2 2" xfId="32679" xr:uid="{00000000-0005-0000-0000-000099490000}"/>
    <cellStyle name="SAPBEXexcGood2 7 2 2 2 2" xfId="32680" xr:uid="{00000000-0005-0000-0000-00009A490000}"/>
    <cellStyle name="SAPBEXexcGood2 7 2 2 2 2 2" xfId="32681" xr:uid="{00000000-0005-0000-0000-00009B490000}"/>
    <cellStyle name="SAPBEXexcGood2 7 2 2 2 3" xfId="32682" xr:uid="{00000000-0005-0000-0000-00009C490000}"/>
    <cellStyle name="SAPBEXexcGood2 7 2 2 3" xfId="32683" xr:uid="{00000000-0005-0000-0000-00009D490000}"/>
    <cellStyle name="SAPBEXexcGood2 7 2 2 3 2" xfId="32684" xr:uid="{00000000-0005-0000-0000-00009E490000}"/>
    <cellStyle name="SAPBEXexcGood2 7 2 2 3 2 2" xfId="32685" xr:uid="{00000000-0005-0000-0000-00009F490000}"/>
    <cellStyle name="SAPBEXexcGood2 7 2 2 4" xfId="32686" xr:uid="{00000000-0005-0000-0000-0000A0490000}"/>
    <cellStyle name="SAPBEXexcGood2 7 2 2 4 2" xfId="32687" xr:uid="{00000000-0005-0000-0000-0000A1490000}"/>
    <cellStyle name="SAPBEXexcGood2 7 2 3" xfId="32688" xr:uid="{00000000-0005-0000-0000-0000A2490000}"/>
    <cellStyle name="SAPBEXexcGood2 7 2 3 2" xfId="32689" xr:uid="{00000000-0005-0000-0000-0000A3490000}"/>
    <cellStyle name="SAPBEXexcGood2 7 2 3 2 2" xfId="32690" xr:uid="{00000000-0005-0000-0000-0000A4490000}"/>
    <cellStyle name="SAPBEXexcGood2 7 2 3 3" xfId="32691" xr:uid="{00000000-0005-0000-0000-0000A5490000}"/>
    <cellStyle name="SAPBEXexcGood2 7 2 4" xfId="32692" xr:uid="{00000000-0005-0000-0000-0000A6490000}"/>
    <cellStyle name="SAPBEXexcGood2 7 2 4 2" xfId="32693" xr:uid="{00000000-0005-0000-0000-0000A7490000}"/>
    <cellStyle name="SAPBEXexcGood2 7 2 4 2 2" xfId="32694" xr:uid="{00000000-0005-0000-0000-0000A8490000}"/>
    <cellStyle name="SAPBEXexcGood2 7 2 5" xfId="32695" xr:uid="{00000000-0005-0000-0000-0000A9490000}"/>
    <cellStyle name="SAPBEXexcGood2 7 2 5 2" xfId="32696" xr:uid="{00000000-0005-0000-0000-0000AA490000}"/>
    <cellStyle name="SAPBEXexcGood2 7 20" xfId="17978" xr:uid="{00000000-0005-0000-0000-0000AB490000}"/>
    <cellStyle name="SAPBEXexcGood2 7 21" xfId="18859" xr:uid="{00000000-0005-0000-0000-0000AC490000}"/>
    <cellStyle name="SAPBEXexcGood2 7 22" xfId="19717" xr:uid="{00000000-0005-0000-0000-0000AD490000}"/>
    <cellStyle name="SAPBEXexcGood2 7 23" xfId="20583" xr:uid="{00000000-0005-0000-0000-0000AE490000}"/>
    <cellStyle name="SAPBEXexcGood2 7 24" xfId="21441" xr:uid="{00000000-0005-0000-0000-0000AF490000}"/>
    <cellStyle name="SAPBEXexcGood2 7 25" xfId="22282" xr:uid="{00000000-0005-0000-0000-0000B0490000}"/>
    <cellStyle name="SAPBEXexcGood2 7 26" xfId="23111" xr:uid="{00000000-0005-0000-0000-0000B1490000}"/>
    <cellStyle name="SAPBEXexcGood2 7 27" xfId="23913" xr:uid="{00000000-0005-0000-0000-0000B2490000}"/>
    <cellStyle name="SAPBEXexcGood2 7 3" xfId="2981" xr:uid="{00000000-0005-0000-0000-0000B3490000}"/>
    <cellStyle name="SAPBEXexcGood2 7 4" xfId="3883" xr:uid="{00000000-0005-0000-0000-0000B4490000}"/>
    <cellStyle name="SAPBEXexcGood2 7 5" xfId="4771" xr:uid="{00000000-0005-0000-0000-0000B5490000}"/>
    <cellStyle name="SAPBEXexcGood2 7 6" xfId="5660" xr:uid="{00000000-0005-0000-0000-0000B6490000}"/>
    <cellStyle name="SAPBEXexcGood2 7 7" xfId="6554" xr:uid="{00000000-0005-0000-0000-0000B7490000}"/>
    <cellStyle name="SAPBEXexcGood2 7 8" xfId="7186" xr:uid="{00000000-0005-0000-0000-0000B8490000}"/>
    <cellStyle name="SAPBEXexcGood2 7 9" xfId="8256" xr:uid="{00000000-0005-0000-0000-0000B9490000}"/>
    <cellStyle name="SAPBEXexcGood2 8" xfId="836" xr:uid="{00000000-0005-0000-0000-0000BA490000}"/>
    <cellStyle name="SAPBEXexcGood2 8 10" xfId="9127" xr:uid="{00000000-0005-0000-0000-0000BB490000}"/>
    <cellStyle name="SAPBEXexcGood2 8 11" xfId="10016" xr:uid="{00000000-0005-0000-0000-0000BC490000}"/>
    <cellStyle name="SAPBEXexcGood2 8 12" xfId="10885" xr:uid="{00000000-0005-0000-0000-0000BD490000}"/>
    <cellStyle name="SAPBEXexcGood2 8 13" xfId="11776" xr:uid="{00000000-0005-0000-0000-0000BE490000}"/>
    <cellStyle name="SAPBEXexcGood2 8 14" xfId="12667" xr:uid="{00000000-0005-0000-0000-0000BF490000}"/>
    <cellStyle name="SAPBEXexcGood2 8 15" xfId="13533" xr:uid="{00000000-0005-0000-0000-0000C0490000}"/>
    <cellStyle name="SAPBEXexcGood2 8 16" xfId="14424" xr:uid="{00000000-0005-0000-0000-0000C1490000}"/>
    <cellStyle name="SAPBEXexcGood2 8 17" xfId="15310" xr:uid="{00000000-0005-0000-0000-0000C2490000}"/>
    <cellStyle name="SAPBEXexcGood2 8 18" xfId="16194" xr:uid="{00000000-0005-0000-0000-0000C3490000}"/>
    <cellStyle name="SAPBEXexcGood2 8 19" xfId="17080" xr:uid="{00000000-0005-0000-0000-0000C4490000}"/>
    <cellStyle name="SAPBEXexcGood2 8 2" xfId="2245" xr:uid="{00000000-0005-0000-0000-0000C5490000}"/>
    <cellStyle name="SAPBEXexcGood2 8 2 2" xfId="24857" xr:uid="{00000000-0005-0000-0000-0000C6490000}"/>
    <cellStyle name="SAPBEXexcGood2 8 2 2 2" xfId="32697" xr:uid="{00000000-0005-0000-0000-0000C7490000}"/>
    <cellStyle name="SAPBEXexcGood2 8 2 2 2 2" xfId="32698" xr:uid="{00000000-0005-0000-0000-0000C8490000}"/>
    <cellStyle name="SAPBEXexcGood2 8 2 2 2 2 2" xfId="32699" xr:uid="{00000000-0005-0000-0000-0000C9490000}"/>
    <cellStyle name="SAPBEXexcGood2 8 2 2 2 3" xfId="32700" xr:uid="{00000000-0005-0000-0000-0000CA490000}"/>
    <cellStyle name="SAPBEXexcGood2 8 2 2 3" xfId="32701" xr:uid="{00000000-0005-0000-0000-0000CB490000}"/>
    <cellStyle name="SAPBEXexcGood2 8 2 2 3 2" xfId="32702" xr:uid="{00000000-0005-0000-0000-0000CC490000}"/>
    <cellStyle name="SAPBEXexcGood2 8 2 2 3 2 2" xfId="32703" xr:uid="{00000000-0005-0000-0000-0000CD490000}"/>
    <cellStyle name="SAPBEXexcGood2 8 2 2 4" xfId="32704" xr:uid="{00000000-0005-0000-0000-0000CE490000}"/>
    <cellStyle name="SAPBEXexcGood2 8 2 2 4 2" xfId="32705" xr:uid="{00000000-0005-0000-0000-0000CF490000}"/>
    <cellStyle name="SAPBEXexcGood2 8 2 3" xfId="32706" xr:uid="{00000000-0005-0000-0000-0000D0490000}"/>
    <cellStyle name="SAPBEXexcGood2 8 2 3 2" xfId="32707" xr:uid="{00000000-0005-0000-0000-0000D1490000}"/>
    <cellStyle name="SAPBEXexcGood2 8 2 3 2 2" xfId="32708" xr:uid="{00000000-0005-0000-0000-0000D2490000}"/>
    <cellStyle name="SAPBEXexcGood2 8 2 3 3" xfId="32709" xr:uid="{00000000-0005-0000-0000-0000D3490000}"/>
    <cellStyle name="SAPBEXexcGood2 8 2 4" xfId="32710" xr:uid="{00000000-0005-0000-0000-0000D4490000}"/>
    <cellStyle name="SAPBEXexcGood2 8 2 4 2" xfId="32711" xr:uid="{00000000-0005-0000-0000-0000D5490000}"/>
    <cellStyle name="SAPBEXexcGood2 8 2 4 2 2" xfId="32712" xr:uid="{00000000-0005-0000-0000-0000D6490000}"/>
    <cellStyle name="SAPBEXexcGood2 8 2 5" xfId="32713" xr:uid="{00000000-0005-0000-0000-0000D7490000}"/>
    <cellStyle name="SAPBEXexcGood2 8 2 5 2" xfId="32714" xr:uid="{00000000-0005-0000-0000-0000D8490000}"/>
    <cellStyle name="SAPBEXexcGood2 8 20" xfId="17960" xr:uid="{00000000-0005-0000-0000-0000D9490000}"/>
    <cellStyle name="SAPBEXexcGood2 8 21" xfId="18841" xr:uid="{00000000-0005-0000-0000-0000DA490000}"/>
    <cellStyle name="SAPBEXexcGood2 8 22" xfId="19699" xr:uid="{00000000-0005-0000-0000-0000DB490000}"/>
    <cellStyle name="SAPBEXexcGood2 8 23" xfId="20565" xr:uid="{00000000-0005-0000-0000-0000DC490000}"/>
    <cellStyle name="SAPBEXexcGood2 8 24" xfId="21423" xr:uid="{00000000-0005-0000-0000-0000DD490000}"/>
    <cellStyle name="SAPBEXexcGood2 8 25" xfId="22264" xr:uid="{00000000-0005-0000-0000-0000DE490000}"/>
    <cellStyle name="SAPBEXexcGood2 8 26" xfId="23093" xr:uid="{00000000-0005-0000-0000-0000DF490000}"/>
    <cellStyle name="SAPBEXexcGood2 8 27" xfId="23895" xr:uid="{00000000-0005-0000-0000-0000E0490000}"/>
    <cellStyle name="SAPBEXexcGood2 8 3" xfId="2963" xr:uid="{00000000-0005-0000-0000-0000E1490000}"/>
    <cellStyle name="SAPBEXexcGood2 8 4" xfId="3865" xr:uid="{00000000-0005-0000-0000-0000E2490000}"/>
    <cellStyle name="SAPBEXexcGood2 8 5" xfId="4753" xr:uid="{00000000-0005-0000-0000-0000E3490000}"/>
    <cellStyle name="SAPBEXexcGood2 8 6" xfId="5642" xr:uid="{00000000-0005-0000-0000-0000E4490000}"/>
    <cellStyle name="SAPBEXexcGood2 8 7" xfId="6536" xr:uid="{00000000-0005-0000-0000-0000E5490000}"/>
    <cellStyle name="SAPBEXexcGood2 8 8" xfId="7040" xr:uid="{00000000-0005-0000-0000-0000E6490000}"/>
    <cellStyle name="SAPBEXexcGood2 8 9" xfId="8238" xr:uid="{00000000-0005-0000-0000-0000E7490000}"/>
    <cellStyle name="SAPBEXexcGood2 9" xfId="837" xr:uid="{00000000-0005-0000-0000-0000E8490000}"/>
    <cellStyle name="SAPBEXexcGood2 9 10" xfId="8692" xr:uid="{00000000-0005-0000-0000-0000E9490000}"/>
    <cellStyle name="SAPBEXexcGood2 9 11" xfId="9583" xr:uid="{00000000-0005-0000-0000-0000EA490000}"/>
    <cellStyle name="SAPBEXexcGood2 9 12" xfId="7600" xr:uid="{00000000-0005-0000-0000-0000EB490000}"/>
    <cellStyle name="SAPBEXexcGood2 9 13" xfId="11341" xr:uid="{00000000-0005-0000-0000-0000EC490000}"/>
    <cellStyle name="SAPBEXexcGood2 9 14" xfId="12232" xr:uid="{00000000-0005-0000-0000-0000ED490000}"/>
    <cellStyle name="SAPBEXexcGood2 9 15" xfId="7582" xr:uid="{00000000-0005-0000-0000-0000EE490000}"/>
    <cellStyle name="SAPBEXexcGood2 9 16" xfId="13992" xr:uid="{00000000-0005-0000-0000-0000EF490000}"/>
    <cellStyle name="SAPBEXexcGood2 9 17" xfId="14882" xr:uid="{00000000-0005-0000-0000-0000F0490000}"/>
    <cellStyle name="SAPBEXexcGood2 9 18" xfId="15768" xr:uid="{00000000-0005-0000-0000-0000F1490000}"/>
    <cellStyle name="SAPBEXexcGood2 9 19" xfId="16650" xr:uid="{00000000-0005-0000-0000-0000F2490000}"/>
    <cellStyle name="SAPBEXexcGood2 9 2" xfId="1607" xr:uid="{00000000-0005-0000-0000-0000F3490000}"/>
    <cellStyle name="SAPBEXexcGood2 9 2 2" xfId="32715" xr:uid="{00000000-0005-0000-0000-0000F4490000}"/>
    <cellStyle name="SAPBEXexcGood2 9 2 2 2" xfId="32716" xr:uid="{00000000-0005-0000-0000-0000F5490000}"/>
    <cellStyle name="SAPBEXexcGood2 9 2 2 2 2" xfId="32717" xr:uid="{00000000-0005-0000-0000-0000F6490000}"/>
    <cellStyle name="SAPBEXexcGood2 9 2 2 3" xfId="32718" xr:uid="{00000000-0005-0000-0000-0000F7490000}"/>
    <cellStyle name="SAPBEXexcGood2 9 2 3" xfId="32719" xr:uid="{00000000-0005-0000-0000-0000F8490000}"/>
    <cellStyle name="SAPBEXexcGood2 9 2 3 2" xfId="32720" xr:uid="{00000000-0005-0000-0000-0000F9490000}"/>
    <cellStyle name="SAPBEXexcGood2 9 2 3 2 2" xfId="32721" xr:uid="{00000000-0005-0000-0000-0000FA490000}"/>
    <cellStyle name="SAPBEXexcGood2 9 2 4" xfId="32722" xr:uid="{00000000-0005-0000-0000-0000FB490000}"/>
    <cellStyle name="SAPBEXexcGood2 9 2 4 2" xfId="32723" xr:uid="{00000000-0005-0000-0000-0000FC490000}"/>
    <cellStyle name="SAPBEXexcGood2 9 20" xfId="17534" xr:uid="{00000000-0005-0000-0000-0000FD490000}"/>
    <cellStyle name="SAPBEXexcGood2 9 21" xfId="18413" xr:uid="{00000000-0005-0000-0000-0000FE490000}"/>
    <cellStyle name="SAPBEXexcGood2 9 22" xfId="14008" xr:uid="{00000000-0005-0000-0000-0000FF490000}"/>
    <cellStyle name="SAPBEXexcGood2 9 23" xfId="20149" xr:uid="{00000000-0005-0000-0000-0000004A0000}"/>
    <cellStyle name="SAPBEXexcGood2 9 24" xfId="21012" xr:uid="{00000000-0005-0000-0000-0000014A0000}"/>
    <cellStyle name="SAPBEXexcGood2 9 25" xfId="21868" xr:uid="{00000000-0005-0000-0000-0000024A0000}"/>
    <cellStyle name="SAPBEXexcGood2 9 26" xfId="22705" xr:uid="{00000000-0005-0000-0000-0000034A0000}"/>
    <cellStyle name="SAPBEXexcGood2 9 27" xfId="23527" xr:uid="{00000000-0005-0000-0000-0000044A0000}"/>
    <cellStyle name="SAPBEXexcGood2 9 3" xfId="2493" xr:uid="{00000000-0005-0000-0000-0000054A0000}"/>
    <cellStyle name="SAPBEXexcGood2 9 4" xfId="3421" xr:uid="{00000000-0005-0000-0000-0000064A0000}"/>
    <cellStyle name="SAPBEXexcGood2 9 5" xfId="1901" xr:uid="{00000000-0005-0000-0000-0000074A0000}"/>
    <cellStyle name="SAPBEXexcGood2 9 6" xfId="3595" xr:uid="{00000000-0005-0000-0000-0000084A0000}"/>
    <cellStyle name="SAPBEXexcGood2 9 7" xfId="4483" xr:uid="{00000000-0005-0000-0000-0000094A0000}"/>
    <cellStyle name="SAPBEXexcGood2 9 8" xfId="7666" xr:uid="{00000000-0005-0000-0000-00000A4A0000}"/>
    <cellStyle name="SAPBEXexcGood2 9 9" xfId="3452" xr:uid="{00000000-0005-0000-0000-00000B4A0000}"/>
    <cellStyle name="SAPBEXexcGood2_20120921_SF-grote-ronde-Liesbethdump2" xfId="838" xr:uid="{00000000-0005-0000-0000-00000C4A0000}"/>
    <cellStyle name="SAPBEXexcGood3" xfId="839" xr:uid="{00000000-0005-0000-0000-00000D4A0000}"/>
    <cellStyle name="SAPBEXexcGood3 10" xfId="1505" xr:uid="{00000000-0005-0000-0000-00000E4A0000}"/>
    <cellStyle name="SAPBEXexcGood3 10 2" xfId="32724" xr:uid="{00000000-0005-0000-0000-00000F4A0000}"/>
    <cellStyle name="SAPBEXexcGood3 10 2 2" xfId="32725" xr:uid="{00000000-0005-0000-0000-0000104A0000}"/>
    <cellStyle name="SAPBEXexcGood3 10 2 2 2" xfId="32726" xr:uid="{00000000-0005-0000-0000-0000114A0000}"/>
    <cellStyle name="SAPBEXexcGood3 10 2 3" xfId="32727" xr:uid="{00000000-0005-0000-0000-0000124A0000}"/>
    <cellStyle name="SAPBEXexcGood3 10 3" xfId="32728" xr:uid="{00000000-0005-0000-0000-0000134A0000}"/>
    <cellStyle name="SAPBEXexcGood3 10 3 2" xfId="32729" xr:uid="{00000000-0005-0000-0000-0000144A0000}"/>
    <cellStyle name="SAPBEXexcGood3 10 3 2 2" xfId="32730" xr:uid="{00000000-0005-0000-0000-0000154A0000}"/>
    <cellStyle name="SAPBEXexcGood3 10 4" xfId="32731" xr:uid="{00000000-0005-0000-0000-0000164A0000}"/>
    <cellStyle name="SAPBEXexcGood3 10 4 2" xfId="32732" xr:uid="{00000000-0005-0000-0000-0000174A0000}"/>
    <cellStyle name="SAPBEXexcGood3 11" xfId="1675" xr:uid="{00000000-0005-0000-0000-0000184A0000}"/>
    <cellStyle name="SAPBEXexcGood3 12" xfId="3248" xr:uid="{00000000-0005-0000-0000-0000194A0000}"/>
    <cellStyle name="SAPBEXexcGood3 13" xfId="4256" xr:uid="{00000000-0005-0000-0000-00001A4A0000}"/>
    <cellStyle name="SAPBEXexcGood3 14" xfId="5144" xr:uid="{00000000-0005-0000-0000-00001B4A0000}"/>
    <cellStyle name="SAPBEXexcGood3 15" xfId="6033" xr:uid="{00000000-0005-0000-0000-00001C4A0000}"/>
    <cellStyle name="SAPBEXexcGood3 16" xfId="3564" xr:uid="{00000000-0005-0000-0000-00001D4A0000}"/>
    <cellStyle name="SAPBEXexcGood3 17" xfId="2513" xr:uid="{00000000-0005-0000-0000-00001E4A0000}"/>
    <cellStyle name="SAPBEXexcGood3 18" xfId="8523" xr:uid="{00000000-0005-0000-0000-00001F4A0000}"/>
    <cellStyle name="SAPBEXexcGood3 19" xfId="9412" xr:uid="{00000000-0005-0000-0000-0000204A0000}"/>
    <cellStyle name="SAPBEXexcGood3 2" xfId="840" xr:uid="{00000000-0005-0000-0000-0000214A0000}"/>
    <cellStyle name="SAPBEXexcGood3 2 10" xfId="2559" xr:uid="{00000000-0005-0000-0000-0000224A0000}"/>
    <cellStyle name="SAPBEXexcGood3 2 11" xfId="3593" xr:uid="{00000000-0005-0000-0000-0000234A0000}"/>
    <cellStyle name="SAPBEXexcGood3 2 12" xfId="4481" xr:uid="{00000000-0005-0000-0000-0000244A0000}"/>
    <cellStyle name="SAPBEXexcGood3 2 13" xfId="7520" xr:uid="{00000000-0005-0000-0000-0000254A0000}"/>
    <cellStyle name="SAPBEXexcGood3 2 14" xfId="7643" xr:uid="{00000000-0005-0000-0000-0000264A0000}"/>
    <cellStyle name="SAPBEXexcGood3 2 15" xfId="7556" xr:uid="{00000000-0005-0000-0000-0000274A0000}"/>
    <cellStyle name="SAPBEXexcGood3 2 16" xfId="7607" xr:uid="{00000000-0005-0000-0000-0000284A0000}"/>
    <cellStyle name="SAPBEXexcGood3 2 17" xfId="7844" xr:uid="{00000000-0005-0000-0000-0000294A0000}"/>
    <cellStyle name="SAPBEXexcGood3 2 18" xfId="5211" xr:uid="{00000000-0005-0000-0000-00002A4A0000}"/>
    <cellStyle name="SAPBEXexcGood3 2 19" xfId="8704" xr:uid="{00000000-0005-0000-0000-00002B4A0000}"/>
    <cellStyle name="SAPBEXexcGood3 2 2" xfId="841" xr:uid="{00000000-0005-0000-0000-00002C4A0000}"/>
    <cellStyle name="SAPBEXexcGood3 2 2 10" xfId="4389" xr:uid="{00000000-0005-0000-0000-00002D4A0000}"/>
    <cellStyle name="SAPBEXexcGood3 2 2 11" xfId="5279" xr:uid="{00000000-0005-0000-0000-00002E4A0000}"/>
    <cellStyle name="SAPBEXexcGood3 2 2 12" xfId="6174" xr:uid="{00000000-0005-0000-0000-00002F4A0000}"/>
    <cellStyle name="SAPBEXexcGood3 2 2 13" xfId="6924" xr:uid="{00000000-0005-0000-0000-0000304A0000}"/>
    <cellStyle name="SAPBEXexcGood3 2 2 14" xfId="7880" xr:uid="{00000000-0005-0000-0000-0000314A0000}"/>
    <cellStyle name="SAPBEXexcGood3 2 2 15" xfId="8770" xr:uid="{00000000-0005-0000-0000-0000324A0000}"/>
    <cellStyle name="SAPBEXexcGood3 2 2 16" xfId="9659" xr:uid="{00000000-0005-0000-0000-0000334A0000}"/>
    <cellStyle name="SAPBEXexcGood3 2 2 17" xfId="10527" xr:uid="{00000000-0005-0000-0000-0000344A0000}"/>
    <cellStyle name="SAPBEXexcGood3 2 2 18" xfId="11418" xr:uid="{00000000-0005-0000-0000-0000354A0000}"/>
    <cellStyle name="SAPBEXexcGood3 2 2 19" xfId="12308" xr:uid="{00000000-0005-0000-0000-0000364A0000}"/>
    <cellStyle name="SAPBEXexcGood3 2 2 2" xfId="842" xr:uid="{00000000-0005-0000-0000-0000374A0000}"/>
    <cellStyle name="SAPBEXexcGood3 2 2 2 10" xfId="9147" xr:uid="{00000000-0005-0000-0000-0000384A0000}"/>
    <cellStyle name="SAPBEXexcGood3 2 2 2 11" xfId="10036" xr:uid="{00000000-0005-0000-0000-0000394A0000}"/>
    <cellStyle name="SAPBEXexcGood3 2 2 2 12" xfId="10905" xr:uid="{00000000-0005-0000-0000-00003A4A0000}"/>
    <cellStyle name="SAPBEXexcGood3 2 2 2 13" xfId="11796" xr:uid="{00000000-0005-0000-0000-00003B4A0000}"/>
    <cellStyle name="SAPBEXexcGood3 2 2 2 14" xfId="12687" xr:uid="{00000000-0005-0000-0000-00003C4A0000}"/>
    <cellStyle name="SAPBEXexcGood3 2 2 2 15" xfId="13553" xr:uid="{00000000-0005-0000-0000-00003D4A0000}"/>
    <cellStyle name="SAPBEXexcGood3 2 2 2 16" xfId="14444" xr:uid="{00000000-0005-0000-0000-00003E4A0000}"/>
    <cellStyle name="SAPBEXexcGood3 2 2 2 17" xfId="15330" xr:uid="{00000000-0005-0000-0000-00003F4A0000}"/>
    <cellStyle name="SAPBEXexcGood3 2 2 2 18" xfId="16214" xr:uid="{00000000-0005-0000-0000-0000404A0000}"/>
    <cellStyle name="SAPBEXexcGood3 2 2 2 19" xfId="17100" xr:uid="{00000000-0005-0000-0000-0000414A0000}"/>
    <cellStyle name="SAPBEXexcGood3 2 2 2 2" xfId="2265" xr:uid="{00000000-0005-0000-0000-0000424A0000}"/>
    <cellStyle name="SAPBEXexcGood3 2 2 2 2 2" xfId="24858" xr:uid="{00000000-0005-0000-0000-0000434A0000}"/>
    <cellStyle name="SAPBEXexcGood3 2 2 2 2 2 2" xfId="32733" xr:uid="{00000000-0005-0000-0000-0000444A0000}"/>
    <cellStyle name="SAPBEXexcGood3 2 2 2 2 2 2 2" xfId="32734" xr:uid="{00000000-0005-0000-0000-0000454A0000}"/>
    <cellStyle name="SAPBEXexcGood3 2 2 2 2 2 2 2 2" xfId="32735" xr:uid="{00000000-0005-0000-0000-0000464A0000}"/>
    <cellStyle name="SAPBEXexcGood3 2 2 2 2 2 2 3" xfId="32736" xr:uid="{00000000-0005-0000-0000-0000474A0000}"/>
    <cellStyle name="SAPBEXexcGood3 2 2 2 2 2 3" xfId="32737" xr:uid="{00000000-0005-0000-0000-0000484A0000}"/>
    <cellStyle name="SAPBEXexcGood3 2 2 2 2 2 3 2" xfId="32738" xr:uid="{00000000-0005-0000-0000-0000494A0000}"/>
    <cellStyle name="SAPBEXexcGood3 2 2 2 2 2 3 2 2" xfId="32739" xr:uid="{00000000-0005-0000-0000-00004A4A0000}"/>
    <cellStyle name="SAPBEXexcGood3 2 2 2 2 2 4" xfId="32740" xr:uid="{00000000-0005-0000-0000-00004B4A0000}"/>
    <cellStyle name="SAPBEXexcGood3 2 2 2 2 2 4 2" xfId="32741" xr:uid="{00000000-0005-0000-0000-00004C4A0000}"/>
    <cellStyle name="SAPBEXexcGood3 2 2 2 2 3" xfId="32742" xr:uid="{00000000-0005-0000-0000-00004D4A0000}"/>
    <cellStyle name="SAPBEXexcGood3 2 2 2 2 3 2" xfId="32743" xr:uid="{00000000-0005-0000-0000-00004E4A0000}"/>
    <cellStyle name="SAPBEXexcGood3 2 2 2 2 3 2 2" xfId="32744" xr:uid="{00000000-0005-0000-0000-00004F4A0000}"/>
    <cellStyle name="SAPBEXexcGood3 2 2 2 2 3 3" xfId="32745" xr:uid="{00000000-0005-0000-0000-0000504A0000}"/>
    <cellStyle name="SAPBEXexcGood3 2 2 2 2 4" xfId="32746" xr:uid="{00000000-0005-0000-0000-0000514A0000}"/>
    <cellStyle name="SAPBEXexcGood3 2 2 2 2 4 2" xfId="32747" xr:uid="{00000000-0005-0000-0000-0000524A0000}"/>
    <cellStyle name="SAPBEXexcGood3 2 2 2 2 4 2 2" xfId="32748" xr:uid="{00000000-0005-0000-0000-0000534A0000}"/>
    <cellStyle name="SAPBEXexcGood3 2 2 2 2 5" xfId="32749" xr:uid="{00000000-0005-0000-0000-0000544A0000}"/>
    <cellStyle name="SAPBEXexcGood3 2 2 2 2 5 2" xfId="32750" xr:uid="{00000000-0005-0000-0000-0000554A0000}"/>
    <cellStyle name="SAPBEXexcGood3 2 2 2 20" xfId="17980" xr:uid="{00000000-0005-0000-0000-0000564A0000}"/>
    <cellStyle name="SAPBEXexcGood3 2 2 2 21" xfId="18861" xr:uid="{00000000-0005-0000-0000-0000574A0000}"/>
    <cellStyle name="SAPBEXexcGood3 2 2 2 22" xfId="19719" xr:uid="{00000000-0005-0000-0000-0000584A0000}"/>
    <cellStyle name="SAPBEXexcGood3 2 2 2 23" xfId="20585" xr:uid="{00000000-0005-0000-0000-0000594A0000}"/>
    <cellStyle name="SAPBEXexcGood3 2 2 2 24" xfId="21443" xr:uid="{00000000-0005-0000-0000-00005A4A0000}"/>
    <cellStyle name="SAPBEXexcGood3 2 2 2 25" xfId="22284" xr:uid="{00000000-0005-0000-0000-00005B4A0000}"/>
    <cellStyle name="SAPBEXexcGood3 2 2 2 26" xfId="23113" xr:uid="{00000000-0005-0000-0000-00005C4A0000}"/>
    <cellStyle name="SAPBEXexcGood3 2 2 2 27" xfId="23915" xr:uid="{00000000-0005-0000-0000-00005D4A0000}"/>
    <cellStyle name="SAPBEXexcGood3 2 2 2 3" xfId="2983" xr:uid="{00000000-0005-0000-0000-00005E4A0000}"/>
    <cellStyle name="SAPBEXexcGood3 2 2 2 4" xfId="3885" xr:uid="{00000000-0005-0000-0000-00005F4A0000}"/>
    <cellStyle name="SAPBEXexcGood3 2 2 2 5" xfId="4773" xr:uid="{00000000-0005-0000-0000-0000604A0000}"/>
    <cellStyle name="SAPBEXexcGood3 2 2 2 6" xfId="5662" xr:uid="{00000000-0005-0000-0000-0000614A0000}"/>
    <cellStyle name="SAPBEXexcGood3 2 2 2 7" xfId="6556" xr:uid="{00000000-0005-0000-0000-0000624A0000}"/>
    <cellStyle name="SAPBEXexcGood3 2 2 2 8" xfId="7037" xr:uid="{00000000-0005-0000-0000-0000634A0000}"/>
    <cellStyle name="SAPBEXexcGood3 2 2 2 9" xfId="8258" xr:uid="{00000000-0005-0000-0000-0000644A0000}"/>
    <cellStyle name="SAPBEXexcGood3 2 2 20" xfId="13178" xr:uid="{00000000-0005-0000-0000-0000654A0000}"/>
    <cellStyle name="SAPBEXexcGood3 2 2 21" xfId="14068" xr:uid="{00000000-0005-0000-0000-0000664A0000}"/>
    <cellStyle name="SAPBEXexcGood3 2 2 22" xfId="14955" xr:uid="{00000000-0005-0000-0000-0000674A0000}"/>
    <cellStyle name="SAPBEXexcGood3 2 2 23" xfId="15841" xr:uid="{00000000-0005-0000-0000-0000684A0000}"/>
    <cellStyle name="SAPBEXexcGood3 2 2 24" xfId="16724" xr:uid="{00000000-0005-0000-0000-0000694A0000}"/>
    <cellStyle name="SAPBEXexcGood3 2 2 25" xfId="17609" xr:uid="{00000000-0005-0000-0000-00006A4A0000}"/>
    <cellStyle name="SAPBEXexcGood3 2 2 26" xfId="18485" xr:uid="{00000000-0005-0000-0000-00006B4A0000}"/>
    <cellStyle name="SAPBEXexcGood3 2 2 27" xfId="19346" xr:uid="{00000000-0005-0000-0000-00006C4A0000}"/>
    <cellStyle name="SAPBEXexcGood3 2 2 28" xfId="20214" xr:uid="{00000000-0005-0000-0000-00006D4A0000}"/>
    <cellStyle name="SAPBEXexcGood3 2 2 29" xfId="21076" xr:uid="{00000000-0005-0000-0000-00006E4A0000}"/>
    <cellStyle name="SAPBEXexcGood3 2 2 3" xfId="843" xr:uid="{00000000-0005-0000-0000-00006F4A0000}"/>
    <cellStyle name="SAPBEXexcGood3 2 2 3 10" xfId="9148" xr:uid="{00000000-0005-0000-0000-0000704A0000}"/>
    <cellStyle name="SAPBEXexcGood3 2 2 3 11" xfId="10037" xr:uid="{00000000-0005-0000-0000-0000714A0000}"/>
    <cellStyle name="SAPBEXexcGood3 2 2 3 12" xfId="10906" xr:uid="{00000000-0005-0000-0000-0000724A0000}"/>
    <cellStyle name="SAPBEXexcGood3 2 2 3 13" xfId="11797" xr:uid="{00000000-0005-0000-0000-0000734A0000}"/>
    <cellStyle name="SAPBEXexcGood3 2 2 3 14" xfId="12688" xr:uid="{00000000-0005-0000-0000-0000744A0000}"/>
    <cellStyle name="SAPBEXexcGood3 2 2 3 15" xfId="13554" xr:uid="{00000000-0005-0000-0000-0000754A0000}"/>
    <cellStyle name="SAPBEXexcGood3 2 2 3 16" xfId="14445" xr:uid="{00000000-0005-0000-0000-0000764A0000}"/>
    <cellStyle name="SAPBEXexcGood3 2 2 3 17" xfId="15331" xr:uid="{00000000-0005-0000-0000-0000774A0000}"/>
    <cellStyle name="SAPBEXexcGood3 2 2 3 18" xfId="16215" xr:uid="{00000000-0005-0000-0000-0000784A0000}"/>
    <cellStyle name="SAPBEXexcGood3 2 2 3 19" xfId="17101" xr:uid="{00000000-0005-0000-0000-0000794A0000}"/>
    <cellStyle name="SAPBEXexcGood3 2 2 3 2" xfId="2266" xr:uid="{00000000-0005-0000-0000-00007A4A0000}"/>
    <cellStyle name="SAPBEXexcGood3 2 2 3 2 2" xfId="24859" xr:uid="{00000000-0005-0000-0000-00007B4A0000}"/>
    <cellStyle name="SAPBEXexcGood3 2 2 3 2 2 2" xfId="32751" xr:uid="{00000000-0005-0000-0000-00007C4A0000}"/>
    <cellStyle name="SAPBEXexcGood3 2 2 3 2 2 2 2" xfId="32752" xr:uid="{00000000-0005-0000-0000-00007D4A0000}"/>
    <cellStyle name="SAPBEXexcGood3 2 2 3 2 2 2 2 2" xfId="32753" xr:uid="{00000000-0005-0000-0000-00007E4A0000}"/>
    <cellStyle name="SAPBEXexcGood3 2 2 3 2 2 2 3" xfId="32754" xr:uid="{00000000-0005-0000-0000-00007F4A0000}"/>
    <cellStyle name="SAPBEXexcGood3 2 2 3 2 2 3" xfId="32755" xr:uid="{00000000-0005-0000-0000-0000804A0000}"/>
    <cellStyle name="SAPBEXexcGood3 2 2 3 2 2 3 2" xfId="32756" xr:uid="{00000000-0005-0000-0000-0000814A0000}"/>
    <cellStyle name="SAPBEXexcGood3 2 2 3 2 2 3 2 2" xfId="32757" xr:uid="{00000000-0005-0000-0000-0000824A0000}"/>
    <cellStyle name="SAPBEXexcGood3 2 2 3 2 2 4" xfId="32758" xr:uid="{00000000-0005-0000-0000-0000834A0000}"/>
    <cellStyle name="SAPBEXexcGood3 2 2 3 2 2 4 2" xfId="32759" xr:uid="{00000000-0005-0000-0000-0000844A0000}"/>
    <cellStyle name="SAPBEXexcGood3 2 2 3 2 3" xfId="32760" xr:uid="{00000000-0005-0000-0000-0000854A0000}"/>
    <cellStyle name="SAPBEXexcGood3 2 2 3 2 3 2" xfId="32761" xr:uid="{00000000-0005-0000-0000-0000864A0000}"/>
    <cellStyle name="SAPBEXexcGood3 2 2 3 2 3 2 2" xfId="32762" xr:uid="{00000000-0005-0000-0000-0000874A0000}"/>
    <cellStyle name="SAPBEXexcGood3 2 2 3 2 3 3" xfId="32763" xr:uid="{00000000-0005-0000-0000-0000884A0000}"/>
    <cellStyle name="SAPBEXexcGood3 2 2 3 2 4" xfId="32764" xr:uid="{00000000-0005-0000-0000-0000894A0000}"/>
    <cellStyle name="SAPBEXexcGood3 2 2 3 2 4 2" xfId="32765" xr:uid="{00000000-0005-0000-0000-00008A4A0000}"/>
    <cellStyle name="SAPBEXexcGood3 2 2 3 2 4 2 2" xfId="32766" xr:uid="{00000000-0005-0000-0000-00008B4A0000}"/>
    <cellStyle name="SAPBEXexcGood3 2 2 3 2 5" xfId="32767" xr:uid="{00000000-0005-0000-0000-00008C4A0000}"/>
    <cellStyle name="SAPBEXexcGood3 2 2 3 2 5 2" xfId="32768" xr:uid="{00000000-0005-0000-0000-00008D4A0000}"/>
    <cellStyle name="SAPBEXexcGood3 2 2 3 20" xfId="17981" xr:uid="{00000000-0005-0000-0000-00008E4A0000}"/>
    <cellStyle name="SAPBEXexcGood3 2 2 3 21" xfId="18862" xr:uid="{00000000-0005-0000-0000-00008F4A0000}"/>
    <cellStyle name="SAPBEXexcGood3 2 2 3 22" xfId="19720" xr:uid="{00000000-0005-0000-0000-0000904A0000}"/>
    <cellStyle name="SAPBEXexcGood3 2 2 3 23" xfId="20586" xr:uid="{00000000-0005-0000-0000-0000914A0000}"/>
    <cellStyle name="SAPBEXexcGood3 2 2 3 24" xfId="21444" xr:uid="{00000000-0005-0000-0000-0000924A0000}"/>
    <cellStyle name="SAPBEXexcGood3 2 2 3 25" xfId="22285" xr:uid="{00000000-0005-0000-0000-0000934A0000}"/>
    <cellStyle name="SAPBEXexcGood3 2 2 3 26" xfId="23114" xr:uid="{00000000-0005-0000-0000-0000944A0000}"/>
    <cellStyle name="SAPBEXexcGood3 2 2 3 27" xfId="23916" xr:uid="{00000000-0005-0000-0000-0000954A0000}"/>
    <cellStyle name="SAPBEXexcGood3 2 2 3 3" xfId="2984" xr:uid="{00000000-0005-0000-0000-0000964A0000}"/>
    <cellStyle name="SAPBEXexcGood3 2 2 3 4" xfId="3886" xr:uid="{00000000-0005-0000-0000-0000974A0000}"/>
    <cellStyle name="SAPBEXexcGood3 2 2 3 5" xfId="4774" xr:uid="{00000000-0005-0000-0000-0000984A0000}"/>
    <cellStyle name="SAPBEXexcGood3 2 2 3 6" xfId="5663" xr:uid="{00000000-0005-0000-0000-0000994A0000}"/>
    <cellStyle name="SAPBEXexcGood3 2 2 3 7" xfId="6557" xr:uid="{00000000-0005-0000-0000-00009A4A0000}"/>
    <cellStyle name="SAPBEXexcGood3 2 2 3 8" xfId="6058" xr:uid="{00000000-0005-0000-0000-00009B4A0000}"/>
    <cellStyle name="SAPBEXexcGood3 2 2 3 9" xfId="8259" xr:uid="{00000000-0005-0000-0000-00009C4A0000}"/>
    <cellStyle name="SAPBEXexcGood3 2 2 30" xfId="21927" xr:uid="{00000000-0005-0000-0000-00009D4A0000}"/>
    <cellStyle name="SAPBEXexcGood3 2 2 31" xfId="22759" xr:uid="{00000000-0005-0000-0000-00009E4A0000}"/>
    <cellStyle name="SAPBEXexcGood3 2 2 32" xfId="23568" xr:uid="{00000000-0005-0000-0000-00009F4A0000}"/>
    <cellStyle name="SAPBEXexcGood3 2 2 4" xfId="844" xr:uid="{00000000-0005-0000-0000-0000A04A0000}"/>
    <cellStyle name="SAPBEXexcGood3 2 2 4 10" xfId="9149" xr:uid="{00000000-0005-0000-0000-0000A14A0000}"/>
    <cellStyle name="SAPBEXexcGood3 2 2 4 11" xfId="10038" xr:uid="{00000000-0005-0000-0000-0000A24A0000}"/>
    <cellStyle name="SAPBEXexcGood3 2 2 4 12" xfId="10907" xr:uid="{00000000-0005-0000-0000-0000A34A0000}"/>
    <cellStyle name="SAPBEXexcGood3 2 2 4 13" xfId="11798" xr:uid="{00000000-0005-0000-0000-0000A44A0000}"/>
    <cellStyle name="SAPBEXexcGood3 2 2 4 14" xfId="12689" xr:uid="{00000000-0005-0000-0000-0000A54A0000}"/>
    <cellStyle name="SAPBEXexcGood3 2 2 4 15" xfId="13555" xr:uid="{00000000-0005-0000-0000-0000A64A0000}"/>
    <cellStyle name="SAPBEXexcGood3 2 2 4 16" xfId="14446" xr:uid="{00000000-0005-0000-0000-0000A74A0000}"/>
    <cellStyle name="SAPBEXexcGood3 2 2 4 17" xfId="15332" xr:uid="{00000000-0005-0000-0000-0000A84A0000}"/>
    <cellStyle name="SAPBEXexcGood3 2 2 4 18" xfId="16216" xr:uid="{00000000-0005-0000-0000-0000A94A0000}"/>
    <cellStyle name="SAPBEXexcGood3 2 2 4 19" xfId="17102" xr:uid="{00000000-0005-0000-0000-0000AA4A0000}"/>
    <cellStyle name="SAPBEXexcGood3 2 2 4 2" xfId="2267" xr:uid="{00000000-0005-0000-0000-0000AB4A0000}"/>
    <cellStyle name="SAPBEXexcGood3 2 2 4 2 2" xfId="24860" xr:uid="{00000000-0005-0000-0000-0000AC4A0000}"/>
    <cellStyle name="SAPBEXexcGood3 2 2 4 2 2 2" xfId="32769" xr:uid="{00000000-0005-0000-0000-0000AD4A0000}"/>
    <cellStyle name="SAPBEXexcGood3 2 2 4 2 2 2 2" xfId="32770" xr:uid="{00000000-0005-0000-0000-0000AE4A0000}"/>
    <cellStyle name="SAPBEXexcGood3 2 2 4 2 2 2 2 2" xfId="32771" xr:uid="{00000000-0005-0000-0000-0000AF4A0000}"/>
    <cellStyle name="SAPBEXexcGood3 2 2 4 2 2 2 3" xfId="32772" xr:uid="{00000000-0005-0000-0000-0000B04A0000}"/>
    <cellStyle name="SAPBEXexcGood3 2 2 4 2 2 3" xfId="32773" xr:uid="{00000000-0005-0000-0000-0000B14A0000}"/>
    <cellStyle name="SAPBEXexcGood3 2 2 4 2 2 3 2" xfId="32774" xr:uid="{00000000-0005-0000-0000-0000B24A0000}"/>
    <cellStyle name="SAPBEXexcGood3 2 2 4 2 2 3 2 2" xfId="32775" xr:uid="{00000000-0005-0000-0000-0000B34A0000}"/>
    <cellStyle name="SAPBEXexcGood3 2 2 4 2 2 4" xfId="32776" xr:uid="{00000000-0005-0000-0000-0000B44A0000}"/>
    <cellStyle name="SAPBEXexcGood3 2 2 4 2 2 4 2" xfId="32777" xr:uid="{00000000-0005-0000-0000-0000B54A0000}"/>
    <cellStyle name="SAPBEXexcGood3 2 2 4 2 3" xfId="32778" xr:uid="{00000000-0005-0000-0000-0000B64A0000}"/>
    <cellStyle name="SAPBEXexcGood3 2 2 4 2 3 2" xfId="32779" xr:uid="{00000000-0005-0000-0000-0000B74A0000}"/>
    <cellStyle name="SAPBEXexcGood3 2 2 4 2 3 2 2" xfId="32780" xr:uid="{00000000-0005-0000-0000-0000B84A0000}"/>
    <cellStyle name="SAPBEXexcGood3 2 2 4 2 3 3" xfId="32781" xr:uid="{00000000-0005-0000-0000-0000B94A0000}"/>
    <cellStyle name="SAPBEXexcGood3 2 2 4 2 4" xfId="32782" xr:uid="{00000000-0005-0000-0000-0000BA4A0000}"/>
    <cellStyle name="SAPBEXexcGood3 2 2 4 2 4 2" xfId="32783" xr:uid="{00000000-0005-0000-0000-0000BB4A0000}"/>
    <cellStyle name="SAPBEXexcGood3 2 2 4 2 4 2 2" xfId="32784" xr:uid="{00000000-0005-0000-0000-0000BC4A0000}"/>
    <cellStyle name="SAPBEXexcGood3 2 2 4 2 5" xfId="32785" xr:uid="{00000000-0005-0000-0000-0000BD4A0000}"/>
    <cellStyle name="SAPBEXexcGood3 2 2 4 2 5 2" xfId="32786" xr:uid="{00000000-0005-0000-0000-0000BE4A0000}"/>
    <cellStyle name="SAPBEXexcGood3 2 2 4 20" xfId="17982" xr:uid="{00000000-0005-0000-0000-0000BF4A0000}"/>
    <cellStyle name="SAPBEXexcGood3 2 2 4 21" xfId="18863" xr:uid="{00000000-0005-0000-0000-0000C04A0000}"/>
    <cellStyle name="SAPBEXexcGood3 2 2 4 22" xfId="19721" xr:uid="{00000000-0005-0000-0000-0000C14A0000}"/>
    <cellStyle name="SAPBEXexcGood3 2 2 4 23" xfId="20587" xr:uid="{00000000-0005-0000-0000-0000C24A0000}"/>
    <cellStyle name="SAPBEXexcGood3 2 2 4 24" xfId="21445" xr:uid="{00000000-0005-0000-0000-0000C34A0000}"/>
    <cellStyle name="SAPBEXexcGood3 2 2 4 25" xfId="22286" xr:uid="{00000000-0005-0000-0000-0000C44A0000}"/>
    <cellStyle name="SAPBEXexcGood3 2 2 4 26" xfId="23115" xr:uid="{00000000-0005-0000-0000-0000C54A0000}"/>
    <cellStyle name="SAPBEXexcGood3 2 2 4 27" xfId="23917" xr:uid="{00000000-0005-0000-0000-0000C64A0000}"/>
    <cellStyle name="SAPBEXexcGood3 2 2 4 3" xfId="2985" xr:uid="{00000000-0005-0000-0000-0000C74A0000}"/>
    <cellStyle name="SAPBEXexcGood3 2 2 4 4" xfId="3887" xr:uid="{00000000-0005-0000-0000-0000C84A0000}"/>
    <cellStyle name="SAPBEXexcGood3 2 2 4 5" xfId="4775" xr:uid="{00000000-0005-0000-0000-0000C94A0000}"/>
    <cellStyle name="SAPBEXexcGood3 2 2 4 6" xfId="5664" xr:uid="{00000000-0005-0000-0000-0000CA4A0000}"/>
    <cellStyle name="SAPBEXexcGood3 2 2 4 7" xfId="6558" xr:uid="{00000000-0005-0000-0000-0000CB4A0000}"/>
    <cellStyle name="SAPBEXexcGood3 2 2 4 8" xfId="7184" xr:uid="{00000000-0005-0000-0000-0000CC4A0000}"/>
    <cellStyle name="SAPBEXexcGood3 2 2 4 9" xfId="8260" xr:uid="{00000000-0005-0000-0000-0000CD4A0000}"/>
    <cellStyle name="SAPBEXexcGood3 2 2 5" xfId="845" xr:uid="{00000000-0005-0000-0000-0000CE4A0000}"/>
    <cellStyle name="SAPBEXexcGood3 2 2 5 10" xfId="9150" xr:uid="{00000000-0005-0000-0000-0000CF4A0000}"/>
    <cellStyle name="SAPBEXexcGood3 2 2 5 11" xfId="10039" xr:uid="{00000000-0005-0000-0000-0000D04A0000}"/>
    <cellStyle name="SAPBEXexcGood3 2 2 5 12" xfId="10908" xr:uid="{00000000-0005-0000-0000-0000D14A0000}"/>
    <cellStyle name="SAPBEXexcGood3 2 2 5 13" xfId="11799" xr:uid="{00000000-0005-0000-0000-0000D24A0000}"/>
    <cellStyle name="SAPBEXexcGood3 2 2 5 14" xfId="12690" xr:uid="{00000000-0005-0000-0000-0000D34A0000}"/>
    <cellStyle name="SAPBEXexcGood3 2 2 5 15" xfId="13556" xr:uid="{00000000-0005-0000-0000-0000D44A0000}"/>
    <cellStyle name="SAPBEXexcGood3 2 2 5 16" xfId="14447" xr:uid="{00000000-0005-0000-0000-0000D54A0000}"/>
    <cellStyle name="SAPBEXexcGood3 2 2 5 17" xfId="15333" xr:uid="{00000000-0005-0000-0000-0000D64A0000}"/>
    <cellStyle name="SAPBEXexcGood3 2 2 5 18" xfId="16217" xr:uid="{00000000-0005-0000-0000-0000D74A0000}"/>
    <cellStyle name="SAPBEXexcGood3 2 2 5 19" xfId="17103" xr:uid="{00000000-0005-0000-0000-0000D84A0000}"/>
    <cellStyle name="SAPBEXexcGood3 2 2 5 2" xfId="2268" xr:uid="{00000000-0005-0000-0000-0000D94A0000}"/>
    <cellStyle name="SAPBEXexcGood3 2 2 5 2 2" xfId="24861" xr:uid="{00000000-0005-0000-0000-0000DA4A0000}"/>
    <cellStyle name="SAPBEXexcGood3 2 2 5 2 2 2" xfId="32787" xr:uid="{00000000-0005-0000-0000-0000DB4A0000}"/>
    <cellStyle name="SAPBEXexcGood3 2 2 5 2 2 2 2" xfId="32788" xr:uid="{00000000-0005-0000-0000-0000DC4A0000}"/>
    <cellStyle name="SAPBEXexcGood3 2 2 5 2 2 2 2 2" xfId="32789" xr:uid="{00000000-0005-0000-0000-0000DD4A0000}"/>
    <cellStyle name="SAPBEXexcGood3 2 2 5 2 2 2 3" xfId="32790" xr:uid="{00000000-0005-0000-0000-0000DE4A0000}"/>
    <cellStyle name="SAPBEXexcGood3 2 2 5 2 2 3" xfId="32791" xr:uid="{00000000-0005-0000-0000-0000DF4A0000}"/>
    <cellStyle name="SAPBEXexcGood3 2 2 5 2 2 3 2" xfId="32792" xr:uid="{00000000-0005-0000-0000-0000E04A0000}"/>
    <cellStyle name="SAPBEXexcGood3 2 2 5 2 2 3 2 2" xfId="32793" xr:uid="{00000000-0005-0000-0000-0000E14A0000}"/>
    <cellStyle name="SAPBEXexcGood3 2 2 5 2 2 4" xfId="32794" xr:uid="{00000000-0005-0000-0000-0000E24A0000}"/>
    <cellStyle name="SAPBEXexcGood3 2 2 5 2 2 4 2" xfId="32795" xr:uid="{00000000-0005-0000-0000-0000E34A0000}"/>
    <cellStyle name="SAPBEXexcGood3 2 2 5 2 3" xfId="32796" xr:uid="{00000000-0005-0000-0000-0000E44A0000}"/>
    <cellStyle name="SAPBEXexcGood3 2 2 5 2 3 2" xfId="32797" xr:uid="{00000000-0005-0000-0000-0000E54A0000}"/>
    <cellStyle name="SAPBEXexcGood3 2 2 5 2 3 2 2" xfId="32798" xr:uid="{00000000-0005-0000-0000-0000E64A0000}"/>
    <cellStyle name="SAPBEXexcGood3 2 2 5 2 3 3" xfId="32799" xr:uid="{00000000-0005-0000-0000-0000E74A0000}"/>
    <cellStyle name="SAPBEXexcGood3 2 2 5 2 4" xfId="32800" xr:uid="{00000000-0005-0000-0000-0000E84A0000}"/>
    <cellStyle name="SAPBEXexcGood3 2 2 5 2 4 2" xfId="32801" xr:uid="{00000000-0005-0000-0000-0000E94A0000}"/>
    <cellStyle name="SAPBEXexcGood3 2 2 5 2 4 2 2" xfId="32802" xr:uid="{00000000-0005-0000-0000-0000EA4A0000}"/>
    <cellStyle name="SAPBEXexcGood3 2 2 5 2 5" xfId="32803" xr:uid="{00000000-0005-0000-0000-0000EB4A0000}"/>
    <cellStyle name="SAPBEXexcGood3 2 2 5 2 5 2" xfId="32804" xr:uid="{00000000-0005-0000-0000-0000EC4A0000}"/>
    <cellStyle name="SAPBEXexcGood3 2 2 5 20" xfId="17983" xr:uid="{00000000-0005-0000-0000-0000ED4A0000}"/>
    <cellStyle name="SAPBEXexcGood3 2 2 5 21" xfId="18864" xr:uid="{00000000-0005-0000-0000-0000EE4A0000}"/>
    <cellStyle name="SAPBEXexcGood3 2 2 5 22" xfId="19722" xr:uid="{00000000-0005-0000-0000-0000EF4A0000}"/>
    <cellStyle name="SAPBEXexcGood3 2 2 5 23" xfId="20588" xr:uid="{00000000-0005-0000-0000-0000F04A0000}"/>
    <cellStyle name="SAPBEXexcGood3 2 2 5 24" xfId="21446" xr:uid="{00000000-0005-0000-0000-0000F14A0000}"/>
    <cellStyle name="SAPBEXexcGood3 2 2 5 25" xfId="22287" xr:uid="{00000000-0005-0000-0000-0000F24A0000}"/>
    <cellStyle name="SAPBEXexcGood3 2 2 5 26" xfId="23116" xr:uid="{00000000-0005-0000-0000-0000F34A0000}"/>
    <cellStyle name="SAPBEXexcGood3 2 2 5 27" xfId="23918" xr:uid="{00000000-0005-0000-0000-0000F44A0000}"/>
    <cellStyle name="SAPBEXexcGood3 2 2 5 3" xfId="2986" xr:uid="{00000000-0005-0000-0000-0000F54A0000}"/>
    <cellStyle name="SAPBEXexcGood3 2 2 5 4" xfId="3888" xr:uid="{00000000-0005-0000-0000-0000F64A0000}"/>
    <cellStyle name="SAPBEXexcGood3 2 2 5 5" xfId="4776" xr:uid="{00000000-0005-0000-0000-0000F74A0000}"/>
    <cellStyle name="SAPBEXexcGood3 2 2 5 6" xfId="5665" xr:uid="{00000000-0005-0000-0000-0000F84A0000}"/>
    <cellStyle name="SAPBEXexcGood3 2 2 5 7" xfId="6559" xr:uid="{00000000-0005-0000-0000-0000F94A0000}"/>
    <cellStyle name="SAPBEXexcGood3 2 2 5 8" xfId="7183" xr:uid="{00000000-0005-0000-0000-0000FA4A0000}"/>
    <cellStyle name="SAPBEXexcGood3 2 2 5 9" xfId="8261" xr:uid="{00000000-0005-0000-0000-0000FB4A0000}"/>
    <cellStyle name="SAPBEXexcGood3 2 2 6" xfId="846" xr:uid="{00000000-0005-0000-0000-0000FC4A0000}"/>
    <cellStyle name="SAPBEXexcGood3 2 2 6 10" xfId="9151" xr:uid="{00000000-0005-0000-0000-0000FD4A0000}"/>
    <cellStyle name="SAPBEXexcGood3 2 2 6 11" xfId="10040" xr:uid="{00000000-0005-0000-0000-0000FE4A0000}"/>
    <cellStyle name="SAPBEXexcGood3 2 2 6 12" xfId="10909" xr:uid="{00000000-0005-0000-0000-0000FF4A0000}"/>
    <cellStyle name="SAPBEXexcGood3 2 2 6 13" xfId="11800" xr:uid="{00000000-0005-0000-0000-0000004B0000}"/>
    <cellStyle name="SAPBEXexcGood3 2 2 6 14" xfId="12691" xr:uid="{00000000-0005-0000-0000-0000014B0000}"/>
    <cellStyle name="SAPBEXexcGood3 2 2 6 15" xfId="13557" xr:uid="{00000000-0005-0000-0000-0000024B0000}"/>
    <cellStyle name="SAPBEXexcGood3 2 2 6 16" xfId="14448" xr:uid="{00000000-0005-0000-0000-0000034B0000}"/>
    <cellStyle name="SAPBEXexcGood3 2 2 6 17" xfId="15334" xr:uid="{00000000-0005-0000-0000-0000044B0000}"/>
    <cellStyle name="SAPBEXexcGood3 2 2 6 18" xfId="16218" xr:uid="{00000000-0005-0000-0000-0000054B0000}"/>
    <cellStyle name="SAPBEXexcGood3 2 2 6 19" xfId="17104" xr:uid="{00000000-0005-0000-0000-0000064B0000}"/>
    <cellStyle name="SAPBEXexcGood3 2 2 6 2" xfId="2269" xr:uid="{00000000-0005-0000-0000-0000074B0000}"/>
    <cellStyle name="SAPBEXexcGood3 2 2 6 2 2" xfId="24862" xr:uid="{00000000-0005-0000-0000-0000084B0000}"/>
    <cellStyle name="SAPBEXexcGood3 2 2 6 2 2 2" xfId="32805" xr:uid="{00000000-0005-0000-0000-0000094B0000}"/>
    <cellStyle name="SAPBEXexcGood3 2 2 6 2 2 2 2" xfId="32806" xr:uid="{00000000-0005-0000-0000-00000A4B0000}"/>
    <cellStyle name="SAPBEXexcGood3 2 2 6 2 2 2 2 2" xfId="32807" xr:uid="{00000000-0005-0000-0000-00000B4B0000}"/>
    <cellStyle name="SAPBEXexcGood3 2 2 6 2 2 2 3" xfId="32808" xr:uid="{00000000-0005-0000-0000-00000C4B0000}"/>
    <cellStyle name="SAPBEXexcGood3 2 2 6 2 2 3" xfId="32809" xr:uid="{00000000-0005-0000-0000-00000D4B0000}"/>
    <cellStyle name="SAPBEXexcGood3 2 2 6 2 2 3 2" xfId="32810" xr:uid="{00000000-0005-0000-0000-00000E4B0000}"/>
    <cellStyle name="SAPBEXexcGood3 2 2 6 2 2 3 2 2" xfId="32811" xr:uid="{00000000-0005-0000-0000-00000F4B0000}"/>
    <cellStyle name="SAPBEXexcGood3 2 2 6 2 2 4" xfId="32812" xr:uid="{00000000-0005-0000-0000-0000104B0000}"/>
    <cellStyle name="SAPBEXexcGood3 2 2 6 2 2 4 2" xfId="32813" xr:uid="{00000000-0005-0000-0000-0000114B0000}"/>
    <cellStyle name="SAPBEXexcGood3 2 2 6 2 3" xfId="32814" xr:uid="{00000000-0005-0000-0000-0000124B0000}"/>
    <cellStyle name="SAPBEXexcGood3 2 2 6 2 3 2" xfId="32815" xr:uid="{00000000-0005-0000-0000-0000134B0000}"/>
    <cellStyle name="SAPBEXexcGood3 2 2 6 2 3 2 2" xfId="32816" xr:uid="{00000000-0005-0000-0000-0000144B0000}"/>
    <cellStyle name="SAPBEXexcGood3 2 2 6 2 3 3" xfId="32817" xr:uid="{00000000-0005-0000-0000-0000154B0000}"/>
    <cellStyle name="SAPBEXexcGood3 2 2 6 2 4" xfId="32818" xr:uid="{00000000-0005-0000-0000-0000164B0000}"/>
    <cellStyle name="SAPBEXexcGood3 2 2 6 2 4 2" xfId="32819" xr:uid="{00000000-0005-0000-0000-0000174B0000}"/>
    <cellStyle name="SAPBEXexcGood3 2 2 6 2 4 2 2" xfId="32820" xr:uid="{00000000-0005-0000-0000-0000184B0000}"/>
    <cellStyle name="SAPBEXexcGood3 2 2 6 2 5" xfId="32821" xr:uid="{00000000-0005-0000-0000-0000194B0000}"/>
    <cellStyle name="SAPBEXexcGood3 2 2 6 2 5 2" xfId="32822" xr:uid="{00000000-0005-0000-0000-00001A4B0000}"/>
    <cellStyle name="SAPBEXexcGood3 2 2 6 20" xfId="17984" xr:uid="{00000000-0005-0000-0000-00001B4B0000}"/>
    <cellStyle name="SAPBEXexcGood3 2 2 6 21" xfId="18865" xr:uid="{00000000-0005-0000-0000-00001C4B0000}"/>
    <cellStyle name="SAPBEXexcGood3 2 2 6 22" xfId="19723" xr:uid="{00000000-0005-0000-0000-00001D4B0000}"/>
    <cellStyle name="SAPBEXexcGood3 2 2 6 23" xfId="20589" xr:uid="{00000000-0005-0000-0000-00001E4B0000}"/>
    <cellStyle name="SAPBEXexcGood3 2 2 6 24" xfId="21447" xr:uid="{00000000-0005-0000-0000-00001F4B0000}"/>
    <cellStyle name="SAPBEXexcGood3 2 2 6 25" xfId="22288" xr:uid="{00000000-0005-0000-0000-0000204B0000}"/>
    <cellStyle name="SAPBEXexcGood3 2 2 6 26" xfId="23117" xr:uid="{00000000-0005-0000-0000-0000214B0000}"/>
    <cellStyle name="SAPBEXexcGood3 2 2 6 27" xfId="23919" xr:uid="{00000000-0005-0000-0000-0000224B0000}"/>
    <cellStyle name="SAPBEXexcGood3 2 2 6 3" xfId="2987" xr:uid="{00000000-0005-0000-0000-0000234B0000}"/>
    <cellStyle name="SAPBEXexcGood3 2 2 6 4" xfId="3889" xr:uid="{00000000-0005-0000-0000-0000244B0000}"/>
    <cellStyle name="SAPBEXexcGood3 2 2 6 5" xfId="4777" xr:uid="{00000000-0005-0000-0000-0000254B0000}"/>
    <cellStyle name="SAPBEXexcGood3 2 2 6 6" xfId="5666" xr:uid="{00000000-0005-0000-0000-0000264B0000}"/>
    <cellStyle name="SAPBEXexcGood3 2 2 6 7" xfId="6560" xr:uid="{00000000-0005-0000-0000-0000274B0000}"/>
    <cellStyle name="SAPBEXexcGood3 2 2 6 8" xfId="7182" xr:uid="{00000000-0005-0000-0000-0000284B0000}"/>
    <cellStyle name="SAPBEXexcGood3 2 2 6 9" xfId="8262" xr:uid="{00000000-0005-0000-0000-0000294B0000}"/>
    <cellStyle name="SAPBEXexcGood3 2 2 7" xfId="1885" xr:uid="{00000000-0005-0000-0000-00002A4B0000}"/>
    <cellStyle name="SAPBEXexcGood3 2 2 7 2" xfId="24863" xr:uid="{00000000-0005-0000-0000-00002B4B0000}"/>
    <cellStyle name="SAPBEXexcGood3 2 2 7 2 2" xfId="32823" xr:uid="{00000000-0005-0000-0000-00002C4B0000}"/>
    <cellStyle name="SAPBEXexcGood3 2 2 7 2 2 2" xfId="32824" xr:uid="{00000000-0005-0000-0000-00002D4B0000}"/>
    <cellStyle name="SAPBEXexcGood3 2 2 7 2 2 2 2" xfId="32825" xr:uid="{00000000-0005-0000-0000-00002E4B0000}"/>
    <cellStyle name="SAPBEXexcGood3 2 2 7 2 2 3" xfId="32826" xr:uid="{00000000-0005-0000-0000-00002F4B0000}"/>
    <cellStyle name="SAPBEXexcGood3 2 2 7 2 3" xfId="32827" xr:uid="{00000000-0005-0000-0000-0000304B0000}"/>
    <cellStyle name="SAPBEXexcGood3 2 2 7 2 3 2" xfId="32828" xr:uid="{00000000-0005-0000-0000-0000314B0000}"/>
    <cellStyle name="SAPBEXexcGood3 2 2 7 2 3 2 2" xfId="32829" xr:uid="{00000000-0005-0000-0000-0000324B0000}"/>
    <cellStyle name="SAPBEXexcGood3 2 2 7 2 4" xfId="32830" xr:uid="{00000000-0005-0000-0000-0000334B0000}"/>
    <cellStyle name="SAPBEXexcGood3 2 2 7 2 4 2" xfId="32831" xr:uid="{00000000-0005-0000-0000-0000344B0000}"/>
    <cellStyle name="SAPBEXexcGood3 2 2 7 3" xfId="32832" xr:uid="{00000000-0005-0000-0000-0000354B0000}"/>
    <cellStyle name="SAPBEXexcGood3 2 2 7 3 2" xfId="32833" xr:uid="{00000000-0005-0000-0000-0000364B0000}"/>
    <cellStyle name="SAPBEXexcGood3 2 2 7 3 2 2" xfId="32834" xr:uid="{00000000-0005-0000-0000-0000374B0000}"/>
    <cellStyle name="SAPBEXexcGood3 2 2 7 3 3" xfId="32835" xr:uid="{00000000-0005-0000-0000-0000384B0000}"/>
    <cellStyle name="SAPBEXexcGood3 2 2 7 4" xfId="32836" xr:uid="{00000000-0005-0000-0000-0000394B0000}"/>
    <cellStyle name="SAPBEXexcGood3 2 2 7 4 2" xfId="32837" xr:uid="{00000000-0005-0000-0000-00003A4B0000}"/>
    <cellStyle name="SAPBEXexcGood3 2 2 7 4 2 2" xfId="32838" xr:uid="{00000000-0005-0000-0000-00003B4B0000}"/>
    <cellStyle name="SAPBEXexcGood3 2 2 7 5" xfId="32839" xr:uid="{00000000-0005-0000-0000-00003C4B0000}"/>
    <cellStyle name="SAPBEXexcGood3 2 2 7 5 2" xfId="32840" xr:uid="{00000000-0005-0000-0000-00003D4B0000}"/>
    <cellStyle name="SAPBEXexcGood3 2 2 8" xfId="1690" xr:uid="{00000000-0005-0000-0000-00003E4B0000}"/>
    <cellStyle name="SAPBEXexcGood3 2 2 9" xfId="3502" xr:uid="{00000000-0005-0000-0000-00003F4B0000}"/>
    <cellStyle name="SAPBEXexcGood3 2 20" xfId="10491" xr:uid="{00000000-0005-0000-0000-0000404B0000}"/>
    <cellStyle name="SAPBEXexcGood3 2 21" xfId="7591" xr:uid="{00000000-0005-0000-0000-0000414B0000}"/>
    <cellStyle name="SAPBEXexcGood3 2 22" xfId="11352" xr:uid="{00000000-0005-0000-0000-0000424B0000}"/>
    <cellStyle name="SAPBEXexcGood3 2 23" xfId="13115" xr:uid="{00000000-0005-0000-0000-0000434B0000}"/>
    <cellStyle name="SAPBEXexcGood3 2 24" xfId="9717" xr:uid="{00000000-0005-0000-0000-0000444B0000}"/>
    <cellStyle name="SAPBEXexcGood3 2 25" xfId="11470" xr:uid="{00000000-0005-0000-0000-0000454B0000}"/>
    <cellStyle name="SAPBEXexcGood3 2 26" xfId="13989" xr:uid="{00000000-0005-0000-0000-0000464B0000}"/>
    <cellStyle name="SAPBEXexcGood3 2 27" xfId="16688" xr:uid="{00000000-0005-0000-0000-0000474B0000}"/>
    <cellStyle name="SAPBEXexcGood3 2 28" xfId="15006" xr:uid="{00000000-0005-0000-0000-0000484B0000}"/>
    <cellStyle name="SAPBEXexcGood3 2 29" xfId="17545" xr:uid="{00000000-0005-0000-0000-0000494B0000}"/>
    <cellStyle name="SAPBEXexcGood3 2 3" xfId="847" xr:uid="{00000000-0005-0000-0000-00004A4B0000}"/>
    <cellStyle name="SAPBEXexcGood3 2 3 10" xfId="9152" xr:uid="{00000000-0005-0000-0000-00004B4B0000}"/>
    <cellStyle name="SAPBEXexcGood3 2 3 11" xfId="10041" xr:uid="{00000000-0005-0000-0000-00004C4B0000}"/>
    <cellStyle name="SAPBEXexcGood3 2 3 12" xfId="10910" xr:uid="{00000000-0005-0000-0000-00004D4B0000}"/>
    <cellStyle name="SAPBEXexcGood3 2 3 13" xfId="11801" xr:uid="{00000000-0005-0000-0000-00004E4B0000}"/>
    <cellStyle name="SAPBEXexcGood3 2 3 14" xfId="12692" xr:uid="{00000000-0005-0000-0000-00004F4B0000}"/>
    <cellStyle name="SAPBEXexcGood3 2 3 15" xfId="13558" xr:uid="{00000000-0005-0000-0000-0000504B0000}"/>
    <cellStyle name="SAPBEXexcGood3 2 3 16" xfId="14449" xr:uid="{00000000-0005-0000-0000-0000514B0000}"/>
    <cellStyle name="SAPBEXexcGood3 2 3 17" xfId="15335" xr:uid="{00000000-0005-0000-0000-0000524B0000}"/>
    <cellStyle name="SAPBEXexcGood3 2 3 18" xfId="16219" xr:uid="{00000000-0005-0000-0000-0000534B0000}"/>
    <cellStyle name="SAPBEXexcGood3 2 3 19" xfId="17105" xr:uid="{00000000-0005-0000-0000-0000544B0000}"/>
    <cellStyle name="SAPBEXexcGood3 2 3 2" xfId="2270" xr:uid="{00000000-0005-0000-0000-0000554B0000}"/>
    <cellStyle name="SAPBEXexcGood3 2 3 2 2" xfId="24864" xr:uid="{00000000-0005-0000-0000-0000564B0000}"/>
    <cellStyle name="SAPBEXexcGood3 2 3 2 2 2" xfId="32841" xr:uid="{00000000-0005-0000-0000-0000574B0000}"/>
    <cellStyle name="SAPBEXexcGood3 2 3 2 2 2 2" xfId="32842" xr:uid="{00000000-0005-0000-0000-0000584B0000}"/>
    <cellStyle name="SAPBEXexcGood3 2 3 2 2 2 2 2" xfId="32843" xr:uid="{00000000-0005-0000-0000-0000594B0000}"/>
    <cellStyle name="SAPBEXexcGood3 2 3 2 2 2 3" xfId="32844" xr:uid="{00000000-0005-0000-0000-00005A4B0000}"/>
    <cellStyle name="SAPBEXexcGood3 2 3 2 2 3" xfId="32845" xr:uid="{00000000-0005-0000-0000-00005B4B0000}"/>
    <cellStyle name="SAPBEXexcGood3 2 3 2 2 3 2" xfId="32846" xr:uid="{00000000-0005-0000-0000-00005C4B0000}"/>
    <cellStyle name="SAPBEXexcGood3 2 3 2 2 3 2 2" xfId="32847" xr:uid="{00000000-0005-0000-0000-00005D4B0000}"/>
    <cellStyle name="SAPBEXexcGood3 2 3 2 2 4" xfId="32848" xr:uid="{00000000-0005-0000-0000-00005E4B0000}"/>
    <cellStyle name="SAPBEXexcGood3 2 3 2 2 4 2" xfId="32849" xr:uid="{00000000-0005-0000-0000-00005F4B0000}"/>
    <cellStyle name="SAPBEXexcGood3 2 3 2 3" xfId="32850" xr:uid="{00000000-0005-0000-0000-0000604B0000}"/>
    <cellStyle name="SAPBEXexcGood3 2 3 2 3 2" xfId="32851" xr:uid="{00000000-0005-0000-0000-0000614B0000}"/>
    <cellStyle name="SAPBEXexcGood3 2 3 2 3 2 2" xfId="32852" xr:uid="{00000000-0005-0000-0000-0000624B0000}"/>
    <cellStyle name="SAPBEXexcGood3 2 3 2 3 3" xfId="32853" xr:uid="{00000000-0005-0000-0000-0000634B0000}"/>
    <cellStyle name="SAPBEXexcGood3 2 3 2 4" xfId="32854" xr:uid="{00000000-0005-0000-0000-0000644B0000}"/>
    <cellStyle name="SAPBEXexcGood3 2 3 2 4 2" xfId="32855" xr:uid="{00000000-0005-0000-0000-0000654B0000}"/>
    <cellStyle name="SAPBEXexcGood3 2 3 2 4 2 2" xfId="32856" xr:uid="{00000000-0005-0000-0000-0000664B0000}"/>
    <cellStyle name="SAPBEXexcGood3 2 3 2 5" xfId="32857" xr:uid="{00000000-0005-0000-0000-0000674B0000}"/>
    <cellStyle name="SAPBEXexcGood3 2 3 2 5 2" xfId="32858" xr:uid="{00000000-0005-0000-0000-0000684B0000}"/>
    <cellStyle name="SAPBEXexcGood3 2 3 20" xfId="17985" xr:uid="{00000000-0005-0000-0000-0000694B0000}"/>
    <cellStyle name="SAPBEXexcGood3 2 3 21" xfId="18866" xr:uid="{00000000-0005-0000-0000-00006A4B0000}"/>
    <cellStyle name="SAPBEXexcGood3 2 3 22" xfId="19724" xr:uid="{00000000-0005-0000-0000-00006B4B0000}"/>
    <cellStyle name="SAPBEXexcGood3 2 3 23" xfId="20590" xr:uid="{00000000-0005-0000-0000-00006C4B0000}"/>
    <cellStyle name="SAPBEXexcGood3 2 3 24" xfId="21448" xr:uid="{00000000-0005-0000-0000-00006D4B0000}"/>
    <cellStyle name="SAPBEXexcGood3 2 3 25" xfId="22289" xr:uid="{00000000-0005-0000-0000-00006E4B0000}"/>
    <cellStyle name="SAPBEXexcGood3 2 3 26" xfId="23118" xr:uid="{00000000-0005-0000-0000-00006F4B0000}"/>
    <cellStyle name="SAPBEXexcGood3 2 3 27" xfId="23920" xr:uid="{00000000-0005-0000-0000-0000704B0000}"/>
    <cellStyle name="SAPBEXexcGood3 2 3 3" xfId="2988" xr:uid="{00000000-0005-0000-0000-0000714B0000}"/>
    <cellStyle name="SAPBEXexcGood3 2 3 4" xfId="3890" xr:uid="{00000000-0005-0000-0000-0000724B0000}"/>
    <cellStyle name="SAPBEXexcGood3 2 3 5" xfId="4778" xr:uid="{00000000-0005-0000-0000-0000734B0000}"/>
    <cellStyle name="SAPBEXexcGood3 2 3 6" xfId="5667" xr:uid="{00000000-0005-0000-0000-0000744B0000}"/>
    <cellStyle name="SAPBEXexcGood3 2 3 7" xfId="6561" xr:uid="{00000000-0005-0000-0000-0000754B0000}"/>
    <cellStyle name="SAPBEXexcGood3 2 3 8" xfId="7181" xr:uid="{00000000-0005-0000-0000-0000764B0000}"/>
    <cellStyle name="SAPBEXexcGood3 2 3 9" xfId="8263" xr:uid="{00000000-0005-0000-0000-0000774B0000}"/>
    <cellStyle name="SAPBEXexcGood3 2 30" xfId="19285" xr:uid="{00000000-0005-0000-0000-0000784B0000}"/>
    <cellStyle name="SAPBEXexcGood3 2 31" xfId="15892" xr:uid="{00000000-0005-0000-0000-0000794B0000}"/>
    <cellStyle name="SAPBEXexcGood3 2 32" xfId="17659" xr:uid="{00000000-0005-0000-0000-00007A4B0000}"/>
    <cellStyle name="SAPBEXexcGood3 2 4" xfId="848" xr:uid="{00000000-0005-0000-0000-00007B4B0000}"/>
    <cellStyle name="SAPBEXexcGood3 2 4 10" xfId="9153" xr:uid="{00000000-0005-0000-0000-00007C4B0000}"/>
    <cellStyle name="SAPBEXexcGood3 2 4 11" xfId="10042" xr:uid="{00000000-0005-0000-0000-00007D4B0000}"/>
    <cellStyle name="SAPBEXexcGood3 2 4 12" xfId="10911" xr:uid="{00000000-0005-0000-0000-00007E4B0000}"/>
    <cellStyle name="SAPBEXexcGood3 2 4 13" xfId="11802" xr:uid="{00000000-0005-0000-0000-00007F4B0000}"/>
    <cellStyle name="SAPBEXexcGood3 2 4 14" xfId="12693" xr:uid="{00000000-0005-0000-0000-0000804B0000}"/>
    <cellStyle name="SAPBEXexcGood3 2 4 15" xfId="13559" xr:uid="{00000000-0005-0000-0000-0000814B0000}"/>
    <cellStyle name="SAPBEXexcGood3 2 4 16" xfId="14450" xr:uid="{00000000-0005-0000-0000-0000824B0000}"/>
    <cellStyle name="SAPBEXexcGood3 2 4 17" xfId="15336" xr:uid="{00000000-0005-0000-0000-0000834B0000}"/>
    <cellStyle name="SAPBEXexcGood3 2 4 18" xfId="16220" xr:uid="{00000000-0005-0000-0000-0000844B0000}"/>
    <cellStyle name="SAPBEXexcGood3 2 4 19" xfId="17106" xr:uid="{00000000-0005-0000-0000-0000854B0000}"/>
    <cellStyle name="SAPBEXexcGood3 2 4 2" xfId="2271" xr:uid="{00000000-0005-0000-0000-0000864B0000}"/>
    <cellStyle name="SAPBEXexcGood3 2 4 2 2" xfId="24865" xr:uid="{00000000-0005-0000-0000-0000874B0000}"/>
    <cellStyle name="SAPBEXexcGood3 2 4 2 2 2" xfId="32859" xr:uid="{00000000-0005-0000-0000-0000884B0000}"/>
    <cellStyle name="SAPBEXexcGood3 2 4 2 2 2 2" xfId="32860" xr:uid="{00000000-0005-0000-0000-0000894B0000}"/>
    <cellStyle name="SAPBEXexcGood3 2 4 2 2 2 2 2" xfId="32861" xr:uid="{00000000-0005-0000-0000-00008A4B0000}"/>
    <cellStyle name="SAPBEXexcGood3 2 4 2 2 2 3" xfId="32862" xr:uid="{00000000-0005-0000-0000-00008B4B0000}"/>
    <cellStyle name="SAPBEXexcGood3 2 4 2 2 3" xfId="32863" xr:uid="{00000000-0005-0000-0000-00008C4B0000}"/>
    <cellStyle name="SAPBEXexcGood3 2 4 2 2 3 2" xfId="32864" xr:uid="{00000000-0005-0000-0000-00008D4B0000}"/>
    <cellStyle name="SAPBEXexcGood3 2 4 2 2 3 2 2" xfId="32865" xr:uid="{00000000-0005-0000-0000-00008E4B0000}"/>
    <cellStyle name="SAPBEXexcGood3 2 4 2 2 4" xfId="32866" xr:uid="{00000000-0005-0000-0000-00008F4B0000}"/>
    <cellStyle name="SAPBEXexcGood3 2 4 2 2 4 2" xfId="32867" xr:uid="{00000000-0005-0000-0000-0000904B0000}"/>
    <cellStyle name="SAPBEXexcGood3 2 4 2 3" xfId="32868" xr:uid="{00000000-0005-0000-0000-0000914B0000}"/>
    <cellStyle name="SAPBEXexcGood3 2 4 2 3 2" xfId="32869" xr:uid="{00000000-0005-0000-0000-0000924B0000}"/>
    <cellStyle name="SAPBEXexcGood3 2 4 2 3 2 2" xfId="32870" xr:uid="{00000000-0005-0000-0000-0000934B0000}"/>
    <cellStyle name="SAPBEXexcGood3 2 4 2 3 3" xfId="32871" xr:uid="{00000000-0005-0000-0000-0000944B0000}"/>
    <cellStyle name="SAPBEXexcGood3 2 4 2 4" xfId="32872" xr:uid="{00000000-0005-0000-0000-0000954B0000}"/>
    <cellStyle name="SAPBEXexcGood3 2 4 2 4 2" xfId="32873" xr:uid="{00000000-0005-0000-0000-0000964B0000}"/>
    <cellStyle name="SAPBEXexcGood3 2 4 2 4 2 2" xfId="32874" xr:uid="{00000000-0005-0000-0000-0000974B0000}"/>
    <cellStyle name="SAPBEXexcGood3 2 4 2 5" xfId="32875" xr:uid="{00000000-0005-0000-0000-0000984B0000}"/>
    <cellStyle name="SAPBEXexcGood3 2 4 2 5 2" xfId="32876" xr:uid="{00000000-0005-0000-0000-0000994B0000}"/>
    <cellStyle name="SAPBEXexcGood3 2 4 20" xfId="17986" xr:uid="{00000000-0005-0000-0000-00009A4B0000}"/>
    <cellStyle name="SAPBEXexcGood3 2 4 21" xfId="18867" xr:uid="{00000000-0005-0000-0000-00009B4B0000}"/>
    <cellStyle name="SAPBEXexcGood3 2 4 22" xfId="19725" xr:uid="{00000000-0005-0000-0000-00009C4B0000}"/>
    <cellStyle name="SAPBEXexcGood3 2 4 23" xfId="20591" xr:uid="{00000000-0005-0000-0000-00009D4B0000}"/>
    <cellStyle name="SAPBEXexcGood3 2 4 24" xfId="21449" xr:uid="{00000000-0005-0000-0000-00009E4B0000}"/>
    <cellStyle name="SAPBEXexcGood3 2 4 25" xfId="22290" xr:uid="{00000000-0005-0000-0000-00009F4B0000}"/>
    <cellStyle name="SAPBEXexcGood3 2 4 26" xfId="23119" xr:uid="{00000000-0005-0000-0000-0000A04B0000}"/>
    <cellStyle name="SAPBEXexcGood3 2 4 27" xfId="23921" xr:uid="{00000000-0005-0000-0000-0000A14B0000}"/>
    <cellStyle name="SAPBEXexcGood3 2 4 3" xfId="2989" xr:uid="{00000000-0005-0000-0000-0000A24B0000}"/>
    <cellStyle name="SAPBEXexcGood3 2 4 4" xfId="3891" xr:uid="{00000000-0005-0000-0000-0000A34B0000}"/>
    <cellStyle name="SAPBEXexcGood3 2 4 5" xfId="4779" xr:uid="{00000000-0005-0000-0000-0000A44B0000}"/>
    <cellStyle name="SAPBEXexcGood3 2 4 6" xfId="5668" xr:uid="{00000000-0005-0000-0000-0000A54B0000}"/>
    <cellStyle name="SAPBEXexcGood3 2 4 7" xfId="6562" xr:uid="{00000000-0005-0000-0000-0000A64B0000}"/>
    <cellStyle name="SAPBEXexcGood3 2 4 8" xfId="7036" xr:uid="{00000000-0005-0000-0000-0000A74B0000}"/>
    <cellStyle name="SAPBEXexcGood3 2 4 9" xfId="8264" xr:uid="{00000000-0005-0000-0000-0000A84B0000}"/>
    <cellStyle name="SAPBEXexcGood3 2 5" xfId="849" xr:uid="{00000000-0005-0000-0000-0000A94B0000}"/>
    <cellStyle name="SAPBEXexcGood3 2 5 10" xfId="9154" xr:uid="{00000000-0005-0000-0000-0000AA4B0000}"/>
    <cellStyle name="SAPBEXexcGood3 2 5 11" xfId="10043" xr:uid="{00000000-0005-0000-0000-0000AB4B0000}"/>
    <cellStyle name="SAPBEXexcGood3 2 5 12" xfId="10912" xr:uid="{00000000-0005-0000-0000-0000AC4B0000}"/>
    <cellStyle name="SAPBEXexcGood3 2 5 13" xfId="11803" xr:uid="{00000000-0005-0000-0000-0000AD4B0000}"/>
    <cellStyle name="SAPBEXexcGood3 2 5 14" xfId="12694" xr:uid="{00000000-0005-0000-0000-0000AE4B0000}"/>
    <cellStyle name="SAPBEXexcGood3 2 5 15" xfId="13560" xr:uid="{00000000-0005-0000-0000-0000AF4B0000}"/>
    <cellStyle name="SAPBEXexcGood3 2 5 16" xfId="14451" xr:uid="{00000000-0005-0000-0000-0000B04B0000}"/>
    <cellStyle name="SAPBEXexcGood3 2 5 17" xfId="15337" xr:uid="{00000000-0005-0000-0000-0000B14B0000}"/>
    <cellStyle name="SAPBEXexcGood3 2 5 18" xfId="16221" xr:uid="{00000000-0005-0000-0000-0000B24B0000}"/>
    <cellStyle name="SAPBEXexcGood3 2 5 19" xfId="17107" xr:uid="{00000000-0005-0000-0000-0000B34B0000}"/>
    <cellStyle name="SAPBEXexcGood3 2 5 2" xfId="2272" xr:uid="{00000000-0005-0000-0000-0000B44B0000}"/>
    <cellStyle name="SAPBEXexcGood3 2 5 2 2" xfId="24866" xr:uid="{00000000-0005-0000-0000-0000B54B0000}"/>
    <cellStyle name="SAPBEXexcGood3 2 5 2 2 2" xfId="32877" xr:uid="{00000000-0005-0000-0000-0000B64B0000}"/>
    <cellStyle name="SAPBEXexcGood3 2 5 2 2 2 2" xfId="32878" xr:uid="{00000000-0005-0000-0000-0000B74B0000}"/>
    <cellStyle name="SAPBEXexcGood3 2 5 2 2 2 2 2" xfId="32879" xr:uid="{00000000-0005-0000-0000-0000B84B0000}"/>
    <cellStyle name="SAPBEXexcGood3 2 5 2 2 2 3" xfId="32880" xr:uid="{00000000-0005-0000-0000-0000B94B0000}"/>
    <cellStyle name="SAPBEXexcGood3 2 5 2 2 3" xfId="32881" xr:uid="{00000000-0005-0000-0000-0000BA4B0000}"/>
    <cellStyle name="SAPBEXexcGood3 2 5 2 2 3 2" xfId="32882" xr:uid="{00000000-0005-0000-0000-0000BB4B0000}"/>
    <cellStyle name="SAPBEXexcGood3 2 5 2 2 3 2 2" xfId="32883" xr:uid="{00000000-0005-0000-0000-0000BC4B0000}"/>
    <cellStyle name="SAPBEXexcGood3 2 5 2 2 4" xfId="32884" xr:uid="{00000000-0005-0000-0000-0000BD4B0000}"/>
    <cellStyle name="SAPBEXexcGood3 2 5 2 2 4 2" xfId="32885" xr:uid="{00000000-0005-0000-0000-0000BE4B0000}"/>
    <cellStyle name="SAPBEXexcGood3 2 5 2 3" xfId="32886" xr:uid="{00000000-0005-0000-0000-0000BF4B0000}"/>
    <cellStyle name="SAPBEXexcGood3 2 5 2 3 2" xfId="32887" xr:uid="{00000000-0005-0000-0000-0000C04B0000}"/>
    <cellStyle name="SAPBEXexcGood3 2 5 2 3 2 2" xfId="32888" xr:uid="{00000000-0005-0000-0000-0000C14B0000}"/>
    <cellStyle name="SAPBEXexcGood3 2 5 2 3 3" xfId="32889" xr:uid="{00000000-0005-0000-0000-0000C24B0000}"/>
    <cellStyle name="SAPBEXexcGood3 2 5 2 4" xfId="32890" xr:uid="{00000000-0005-0000-0000-0000C34B0000}"/>
    <cellStyle name="SAPBEXexcGood3 2 5 2 4 2" xfId="32891" xr:uid="{00000000-0005-0000-0000-0000C44B0000}"/>
    <cellStyle name="SAPBEXexcGood3 2 5 2 4 2 2" xfId="32892" xr:uid="{00000000-0005-0000-0000-0000C54B0000}"/>
    <cellStyle name="SAPBEXexcGood3 2 5 2 5" xfId="32893" xr:uid="{00000000-0005-0000-0000-0000C64B0000}"/>
    <cellStyle name="SAPBEXexcGood3 2 5 2 5 2" xfId="32894" xr:uid="{00000000-0005-0000-0000-0000C74B0000}"/>
    <cellStyle name="SAPBEXexcGood3 2 5 20" xfId="17987" xr:uid="{00000000-0005-0000-0000-0000C84B0000}"/>
    <cellStyle name="SAPBEXexcGood3 2 5 21" xfId="18868" xr:uid="{00000000-0005-0000-0000-0000C94B0000}"/>
    <cellStyle name="SAPBEXexcGood3 2 5 22" xfId="19726" xr:uid="{00000000-0005-0000-0000-0000CA4B0000}"/>
    <cellStyle name="SAPBEXexcGood3 2 5 23" xfId="20592" xr:uid="{00000000-0005-0000-0000-0000CB4B0000}"/>
    <cellStyle name="SAPBEXexcGood3 2 5 24" xfId="21450" xr:uid="{00000000-0005-0000-0000-0000CC4B0000}"/>
    <cellStyle name="SAPBEXexcGood3 2 5 25" xfId="22291" xr:uid="{00000000-0005-0000-0000-0000CD4B0000}"/>
    <cellStyle name="SAPBEXexcGood3 2 5 26" xfId="23120" xr:uid="{00000000-0005-0000-0000-0000CE4B0000}"/>
    <cellStyle name="SAPBEXexcGood3 2 5 27" xfId="23922" xr:uid="{00000000-0005-0000-0000-0000CF4B0000}"/>
    <cellStyle name="SAPBEXexcGood3 2 5 3" xfId="2990" xr:uid="{00000000-0005-0000-0000-0000D04B0000}"/>
    <cellStyle name="SAPBEXexcGood3 2 5 4" xfId="3892" xr:uid="{00000000-0005-0000-0000-0000D14B0000}"/>
    <cellStyle name="SAPBEXexcGood3 2 5 5" xfId="4780" xr:uid="{00000000-0005-0000-0000-0000D24B0000}"/>
    <cellStyle name="SAPBEXexcGood3 2 5 6" xfId="5669" xr:uid="{00000000-0005-0000-0000-0000D34B0000}"/>
    <cellStyle name="SAPBEXexcGood3 2 5 7" xfId="6563" xr:uid="{00000000-0005-0000-0000-0000D44B0000}"/>
    <cellStyle name="SAPBEXexcGood3 2 5 8" xfId="6057" xr:uid="{00000000-0005-0000-0000-0000D54B0000}"/>
    <cellStyle name="SAPBEXexcGood3 2 5 9" xfId="8265" xr:uid="{00000000-0005-0000-0000-0000D64B0000}"/>
    <cellStyle name="SAPBEXexcGood3 2 6" xfId="850" xr:uid="{00000000-0005-0000-0000-0000D74B0000}"/>
    <cellStyle name="SAPBEXexcGood3 2 6 10" xfId="9155" xr:uid="{00000000-0005-0000-0000-0000D84B0000}"/>
    <cellStyle name="SAPBEXexcGood3 2 6 11" xfId="10044" xr:uid="{00000000-0005-0000-0000-0000D94B0000}"/>
    <cellStyle name="SAPBEXexcGood3 2 6 12" xfId="10913" xr:uid="{00000000-0005-0000-0000-0000DA4B0000}"/>
    <cellStyle name="SAPBEXexcGood3 2 6 13" xfId="11804" xr:uid="{00000000-0005-0000-0000-0000DB4B0000}"/>
    <cellStyle name="SAPBEXexcGood3 2 6 14" xfId="12695" xr:uid="{00000000-0005-0000-0000-0000DC4B0000}"/>
    <cellStyle name="SAPBEXexcGood3 2 6 15" xfId="13561" xr:uid="{00000000-0005-0000-0000-0000DD4B0000}"/>
    <cellStyle name="SAPBEXexcGood3 2 6 16" xfId="14452" xr:uid="{00000000-0005-0000-0000-0000DE4B0000}"/>
    <cellStyle name="SAPBEXexcGood3 2 6 17" xfId="15338" xr:uid="{00000000-0005-0000-0000-0000DF4B0000}"/>
    <cellStyle name="SAPBEXexcGood3 2 6 18" xfId="16222" xr:uid="{00000000-0005-0000-0000-0000E04B0000}"/>
    <cellStyle name="SAPBEXexcGood3 2 6 19" xfId="17108" xr:uid="{00000000-0005-0000-0000-0000E14B0000}"/>
    <cellStyle name="SAPBEXexcGood3 2 6 2" xfId="2273" xr:uid="{00000000-0005-0000-0000-0000E24B0000}"/>
    <cellStyle name="SAPBEXexcGood3 2 6 2 2" xfId="24867" xr:uid="{00000000-0005-0000-0000-0000E34B0000}"/>
    <cellStyle name="SAPBEXexcGood3 2 6 2 2 2" xfId="32895" xr:uid="{00000000-0005-0000-0000-0000E44B0000}"/>
    <cellStyle name="SAPBEXexcGood3 2 6 2 2 2 2" xfId="32896" xr:uid="{00000000-0005-0000-0000-0000E54B0000}"/>
    <cellStyle name="SAPBEXexcGood3 2 6 2 2 2 2 2" xfId="32897" xr:uid="{00000000-0005-0000-0000-0000E64B0000}"/>
    <cellStyle name="SAPBEXexcGood3 2 6 2 2 2 3" xfId="32898" xr:uid="{00000000-0005-0000-0000-0000E74B0000}"/>
    <cellStyle name="SAPBEXexcGood3 2 6 2 2 3" xfId="32899" xr:uid="{00000000-0005-0000-0000-0000E84B0000}"/>
    <cellStyle name="SAPBEXexcGood3 2 6 2 2 3 2" xfId="32900" xr:uid="{00000000-0005-0000-0000-0000E94B0000}"/>
    <cellStyle name="SAPBEXexcGood3 2 6 2 2 3 2 2" xfId="32901" xr:uid="{00000000-0005-0000-0000-0000EA4B0000}"/>
    <cellStyle name="SAPBEXexcGood3 2 6 2 2 4" xfId="32902" xr:uid="{00000000-0005-0000-0000-0000EB4B0000}"/>
    <cellStyle name="SAPBEXexcGood3 2 6 2 2 4 2" xfId="32903" xr:uid="{00000000-0005-0000-0000-0000EC4B0000}"/>
    <cellStyle name="SAPBEXexcGood3 2 6 2 3" xfId="32904" xr:uid="{00000000-0005-0000-0000-0000ED4B0000}"/>
    <cellStyle name="SAPBEXexcGood3 2 6 2 3 2" xfId="32905" xr:uid="{00000000-0005-0000-0000-0000EE4B0000}"/>
    <cellStyle name="SAPBEXexcGood3 2 6 2 3 2 2" xfId="32906" xr:uid="{00000000-0005-0000-0000-0000EF4B0000}"/>
    <cellStyle name="SAPBEXexcGood3 2 6 2 3 3" xfId="32907" xr:uid="{00000000-0005-0000-0000-0000F04B0000}"/>
    <cellStyle name="SAPBEXexcGood3 2 6 2 4" xfId="32908" xr:uid="{00000000-0005-0000-0000-0000F14B0000}"/>
    <cellStyle name="SAPBEXexcGood3 2 6 2 4 2" xfId="32909" xr:uid="{00000000-0005-0000-0000-0000F24B0000}"/>
    <cellStyle name="SAPBEXexcGood3 2 6 2 4 2 2" xfId="32910" xr:uid="{00000000-0005-0000-0000-0000F34B0000}"/>
    <cellStyle name="SAPBEXexcGood3 2 6 2 5" xfId="32911" xr:uid="{00000000-0005-0000-0000-0000F44B0000}"/>
    <cellStyle name="SAPBEXexcGood3 2 6 2 5 2" xfId="32912" xr:uid="{00000000-0005-0000-0000-0000F54B0000}"/>
    <cellStyle name="SAPBEXexcGood3 2 6 20" xfId="17988" xr:uid="{00000000-0005-0000-0000-0000F64B0000}"/>
    <cellStyle name="SAPBEXexcGood3 2 6 21" xfId="18869" xr:uid="{00000000-0005-0000-0000-0000F74B0000}"/>
    <cellStyle name="SAPBEXexcGood3 2 6 22" xfId="19727" xr:uid="{00000000-0005-0000-0000-0000F84B0000}"/>
    <cellStyle name="SAPBEXexcGood3 2 6 23" xfId="20593" xr:uid="{00000000-0005-0000-0000-0000F94B0000}"/>
    <cellStyle name="SAPBEXexcGood3 2 6 24" xfId="21451" xr:uid="{00000000-0005-0000-0000-0000FA4B0000}"/>
    <cellStyle name="SAPBEXexcGood3 2 6 25" xfId="22292" xr:uid="{00000000-0005-0000-0000-0000FB4B0000}"/>
    <cellStyle name="SAPBEXexcGood3 2 6 26" xfId="23121" xr:uid="{00000000-0005-0000-0000-0000FC4B0000}"/>
    <cellStyle name="SAPBEXexcGood3 2 6 27" xfId="23923" xr:uid="{00000000-0005-0000-0000-0000FD4B0000}"/>
    <cellStyle name="SAPBEXexcGood3 2 6 3" xfId="2991" xr:uid="{00000000-0005-0000-0000-0000FE4B0000}"/>
    <cellStyle name="SAPBEXexcGood3 2 6 4" xfId="3893" xr:uid="{00000000-0005-0000-0000-0000FF4B0000}"/>
    <cellStyle name="SAPBEXexcGood3 2 6 5" xfId="4781" xr:uid="{00000000-0005-0000-0000-0000004C0000}"/>
    <cellStyle name="SAPBEXexcGood3 2 6 6" xfId="5670" xr:uid="{00000000-0005-0000-0000-0000014C0000}"/>
    <cellStyle name="SAPBEXexcGood3 2 6 7" xfId="6564" xr:uid="{00000000-0005-0000-0000-0000024C0000}"/>
    <cellStyle name="SAPBEXexcGood3 2 6 8" xfId="7180" xr:uid="{00000000-0005-0000-0000-0000034C0000}"/>
    <cellStyle name="SAPBEXexcGood3 2 6 9" xfId="8266" xr:uid="{00000000-0005-0000-0000-0000044C0000}"/>
    <cellStyle name="SAPBEXexcGood3 2 7" xfId="1799" xr:uid="{00000000-0005-0000-0000-0000054C0000}"/>
    <cellStyle name="SAPBEXexcGood3 2 7 2" xfId="24868" xr:uid="{00000000-0005-0000-0000-0000064C0000}"/>
    <cellStyle name="SAPBEXexcGood3 2 7 2 2" xfId="32913" xr:uid="{00000000-0005-0000-0000-0000074C0000}"/>
    <cellStyle name="SAPBEXexcGood3 2 7 2 2 2" xfId="32914" xr:uid="{00000000-0005-0000-0000-0000084C0000}"/>
    <cellStyle name="SAPBEXexcGood3 2 7 2 2 2 2" xfId="32915" xr:uid="{00000000-0005-0000-0000-0000094C0000}"/>
    <cellStyle name="SAPBEXexcGood3 2 7 2 2 3" xfId="32916" xr:uid="{00000000-0005-0000-0000-00000A4C0000}"/>
    <cellStyle name="SAPBEXexcGood3 2 7 2 3" xfId="32917" xr:uid="{00000000-0005-0000-0000-00000B4C0000}"/>
    <cellStyle name="SAPBEXexcGood3 2 7 2 3 2" xfId="32918" xr:uid="{00000000-0005-0000-0000-00000C4C0000}"/>
    <cellStyle name="SAPBEXexcGood3 2 7 2 3 2 2" xfId="32919" xr:uid="{00000000-0005-0000-0000-00000D4C0000}"/>
    <cellStyle name="SAPBEXexcGood3 2 7 2 4" xfId="32920" xr:uid="{00000000-0005-0000-0000-00000E4C0000}"/>
    <cellStyle name="SAPBEXexcGood3 2 7 2 4 2" xfId="32921" xr:uid="{00000000-0005-0000-0000-00000F4C0000}"/>
    <cellStyle name="SAPBEXexcGood3 2 7 3" xfId="32922" xr:uid="{00000000-0005-0000-0000-0000104C0000}"/>
    <cellStyle name="SAPBEXexcGood3 2 7 3 2" xfId="32923" xr:uid="{00000000-0005-0000-0000-0000114C0000}"/>
    <cellStyle name="SAPBEXexcGood3 2 7 3 2 2" xfId="32924" xr:uid="{00000000-0005-0000-0000-0000124C0000}"/>
    <cellStyle name="SAPBEXexcGood3 2 7 3 3" xfId="32925" xr:uid="{00000000-0005-0000-0000-0000134C0000}"/>
    <cellStyle name="SAPBEXexcGood3 2 7 4" xfId="32926" xr:uid="{00000000-0005-0000-0000-0000144C0000}"/>
    <cellStyle name="SAPBEXexcGood3 2 7 4 2" xfId="32927" xr:uid="{00000000-0005-0000-0000-0000154C0000}"/>
    <cellStyle name="SAPBEXexcGood3 2 7 4 2 2" xfId="32928" xr:uid="{00000000-0005-0000-0000-0000164C0000}"/>
    <cellStyle name="SAPBEXexcGood3 2 7 5" xfId="32929" xr:uid="{00000000-0005-0000-0000-0000174C0000}"/>
    <cellStyle name="SAPBEXexcGood3 2 7 5 2" xfId="32930" xr:uid="{00000000-0005-0000-0000-0000184C0000}"/>
    <cellStyle name="SAPBEXexcGood3 2 8" xfId="1735" xr:uid="{00000000-0005-0000-0000-0000194C0000}"/>
    <cellStyle name="SAPBEXexcGood3 2 9" xfId="1518" xr:uid="{00000000-0005-0000-0000-00001A4C0000}"/>
    <cellStyle name="SAPBEXexcGood3 20" xfId="10407" xr:uid="{00000000-0005-0000-0000-00001B4C0000}"/>
    <cellStyle name="SAPBEXexcGood3 21" xfId="11170" xr:uid="{00000000-0005-0000-0000-00001C4C0000}"/>
    <cellStyle name="SAPBEXexcGood3 22" xfId="12061" xr:uid="{00000000-0005-0000-0000-00001D4C0000}"/>
    <cellStyle name="SAPBEXexcGood3 23" xfId="13058" xr:uid="{00000000-0005-0000-0000-00001E4C0000}"/>
    <cellStyle name="SAPBEXexcGood3 24" xfId="13818" xr:uid="{00000000-0005-0000-0000-00001F4C0000}"/>
    <cellStyle name="SAPBEXexcGood3 25" xfId="14709" xr:uid="{00000000-0005-0000-0000-0000204C0000}"/>
    <cellStyle name="SAPBEXexcGood3 26" xfId="15595" xr:uid="{00000000-0005-0000-0000-0000214C0000}"/>
    <cellStyle name="SAPBEXexcGood3 27" xfId="16479" xr:uid="{00000000-0005-0000-0000-0000224C0000}"/>
    <cellStyle name="SAPBEXexcGood3 28" xfId="17365" xr:uid="{00000000-0005-0000-0000-0000234C0000}"/>
    <cellStyle name="SAPBEXexcGood3 29" xfId="18245" xr:uid="{00000000-0005-0000-0000-0000244C0000}"/>
    <cellStyle name="SAPBEXexcGood3 3" xfId="851" xr:uid="{00000000-0005-0000-0000-0000254C0000}"/>
    <cellStyle name="SAPBEXexcGood3 3 10" xfId="4390" xr:uid="{00000000-0005-0000-0000-0000264C0000}"/>
    <cellStyle name="SAPBEXexcGood3 3 11" xfId="5280" xr:uid="{00000000-0005-0000-0000-0000274C0000}"/>
    <cellStyle name="SAPBEXexcGood3 3 12" xfId="6175" xr:uid="{00000000-0005-0000-0000-0000284C0000}"/>
    <cellStyle name="SAPBEXexcGood3 3 13" xfId="6083" xr:uid="{00000000-0005-0000-0000-0000294C0000}"/>
    <cellStyle name="SAPBEXexcGood3 3 14" xfId="7881" xr:uid="{00000000-0005-0000-0000-00002A4C0000}"/>
    <cellStyle name="SAPBEXexcGood3 3 15" xfId="8771" xr:uid="{00000000-0005-0000-0000-00002B4C0000}"/>
    <cellStyle name="SAPBEXexcGood3 3 16" xfId="9660" xr:uid="{00000000-0005-0000-0000-00002C4C0000}"/>
    <cellStyle name="SAPBEXexcGood3 3 17" xfId="10528" xr:uid="{00000000-0005-0000-0000-00002D4C0000}"/>
    <cellStyle name="SAPBEXexcGood3 3 18" xfId="11419" xr:uid="{00000000-0005-0000-0000-00002E4C0000}"/>
    <cellStyle name="SAPBEXexcGood3 3 19" xfId="12309" xr:uid="{00000000-0005-0000-0000-00002F4C0000}"/>
    <cellStyle name="SAPBEXexcGood3 3 2" xfId="852" xr:uid="{00000000-0005-0000-0000-0000304C0000}"/>
    <cellStyle name="SAPBEXexcGood3 3 2 10" xfId="9156" xr:uid="{00000000-0005-0000-0000-0000314C0000}"/>
    <cellStyle name="SAPBEXexcGood3 3 2 11" xfId="10045" xr:uid="{00000000-0005-0000-0000-0000324C0000}"/>
    <cellStyle name="SAPBEXexcGood3 3 2 12" xfId="10914" xr:uid="{00000000-0005-0000-0000-0000334C0000}"/>
    <cellStyle name="SAPBEXexcGood3 3 2 13" xfId="11805" xr:uid="{00000000-0005-0000-0000-0000344C0000}"/>
    <cellStyle name="SAPBEXexcGood3 3 2 14" xfId="12696" xr:uid="{00000000-0005-0000-0000-0000354C0000}"/>
    <cellStyle name="SAPBEXexcGood3 3 2 15" xfId="13562" xr:uid="{00000000-0005-0000-0000-0000364C0000}"/>
    <cellStyle name="SAPBEXexcGood3 3 2 16" xfId="14453" xr:uid="{00000000-0005-0000-0000-0000374C0000}"/>
    <cellStyle name="SAPBEXexcGood3 3 2 17" xfId="15339" xr:uid="{00000000-0005-0000-0000-0000384C0000}"/>
    <cellStyle name="SAPBEXexcGood3 3 2 18" xfId="16223" xr:uid="{00000000-0005-0000-0000-0000394C0000}"/>
    <cellStyle name="SAPBEXexcGood3 3 2 19" xfId="17109" xr:uid="{00000000-0005-0000-0000-00003A4C0000}"/>
    <cellStyle name="SAPBEXexcGood3 3 2 2" xfId="2274" xr:uid="{00000000-0005-0000-0000-00003B4C0000}"/>
    <cellStyle name="SAPBEXexcGood3 3 2 2 2" xfId="24869" xr:uid="{00000000-0005-0000-0000-00003C4C0000}"/>
    <cellStyle name="SAPBEXexcGood3 3 2 2 2 2" xfId="32931" xr:uid="{00000000-0005-0000-0000-00003D4C0000}"/>
    <cellStyle name="SAPBEXexcGood3 3 2 2 2 2 2" xfId="32932" xr:uid="{00000000-0005-0000-0000-00003E4C0000}"/>
    <cellStyle name="SAPBEXexcGood3 3 2 2 2 2 2 2" xfId="32933" xr:uid="{00000000-0005-0000-0000-00003F4C0000}"/>
    <cellStyle name="SAPBEXexcGood3 3 2 2 2 2 3" xfId="32934" xr:uid="{00000000-0005-0000-0000-0000404C0000}"/>
    <cellStyle name="SAPBEXexcGood3 3 2 2 2 3" xfId="32935" xr:uid="{00000000-0005-0000-0000-0000414C0000}"/>
    <cellStyle name="SAPBEXexcGood3 3 2 2 2 3 2" xfId="32936" xr:uid="{00000000-0005-0000-0000-0000424C0000}"/>
    <cellStyle name="SAPBEXexcGood3 3 2 2 2 3 2 2" xfId="32937" xr:uid="{00000000-0005-0000-0000-0000434C0000}"/>
    <cellStyle name="SAPBEXexcGood3 3 2 2 2 4" xfId="32938" xr:uid="{00000000-0005-0000-0000-0000444C0000}"/>
    <cellStyle name="SAPBEXexcGood3 3 2 2 2 4 2" xfId="32939" xr:uid="{00000000-0005-0000-0000-0000454C0000}"/>
    <cellStyle name="SAPBEXexcGood3 3 2 2 3" xfId="32940" xr:uid="{00000000-0005-0000-0000-0000464C0000}"/>
    <cellStyle name="SAPBEXexcGood3 3 2 2 3 2" xfId="32941" xr:uid="{00000000-0005-0000-0000-0000474C0000}"/>
    <cellStyle name="SAPBEXexcGood3 3 2 2 3 2 2" xfId="32942" xr:uid="{00000000-0005-0000-0000-0000484C0000}"/>
    <cellStyle name="SAPBEXexcGood3 3 2 2 3 3" xfId="32943" xr:uid="{00000000-0005-0000-0000-0000494C0000}"/>
    <cellStyle name="SAPBEXexcGood3 3 2 2 4" xfId="32944" xr:uid="{00000000-0005-0000-0000-00004A4C0000}"/>
    <cellStyle name="SAPBEXexcGood3 3 2 2 4 2" xfId="32945" xr:uid="{00000000-0005-0000-0000-00004B4C0000}"/>
    <cellStyle name="SAPBEXexcGood3 3 2 2 4 2 2" xfId="32946" xr:uid="{00000000-0005-0000-0000-00004C4C0000}"/>
    <cellStyle name="SAPBEXexcGood3 3 2 2 5" xfId="32947" xr:uid="{00000000-0005-0000-0000-00004D4C0000}"/>
    <cellStyle name="SAPBEXexcGood3 3 2 2 5 2" xfId="32948" xr:uid="{00000000-0005-0000-0000-00004E4C0000}"/>
    <cellStyle name="SAPBEXexcGood3 3 2 20" xfId="17989" xr:uid="{00000000-0005-0000-0000-00004F4C0000}"/>
    <cellStyle name="SAPBEXexcGood3 3 2 21" xfId="18870" xr:uid="{00000000-0005-0000-0000-0000504C0000}"/>
    <cellStyle name="SAPBEXexcGood3 3 2 22" xfId="19728" xr:uid="{00000000-0005-0000-0000-0000514C0000}"/>
    <cellStyle name="SAPBEXexcGood3 3 2 23" xfId="20594" xr:uid="{00000000-0005-0000-0000-0000524C0000}"/>
    <cellStyle name="SAPBEXexcGood3 3 2 24" xfId="21452" xr:uid="{00000000-0005-0000-0000-0000534C0000}"/>
    <cellStyle name="SAPBEXexcGood3 3 2 25" xfId="22293" xr:uid="{00000000-0005-0000-0000-0000544C0000}"/>
    <cellStyle name="SAPBEXexcGood3 3 2 26" xfId="23122" xr:uid="{00000000-0005-0000-0000-0000554C0000}"/>
    <cellStyle name="SAPBEXexcGood3 3 2 27" xfId="23924" xr:uid="{00000000-0005-0000-0000-0000564C0000}"/>
    <cellStyle name="SAPBEXexcGood3 3 2 3" xfId="2992" xr:uid="{00000000-0005-0000-0000-0000574C0000}"/>
    <cellStyle name="SAPBEXexcGood3 3 2 4" xfId="3894" xr:uid="{00000000-0005-0000-0000-0000584C0000}"/>
    <cellStyle name="SAPBEXexcGood3 3 2 5" xfId="4782" xr:uid="{00000000-0005-0000-0000-0000594C0000}"/>
    <cellStyle name="SAPBEXexcGood3 3 2 6" xfId="5671" xr:uid="{00000000-0005-0000-0000-00005A4C0000}"/>
    <cellStyle name="SAPBEXexcGood3 3 2 7" xfId="6565" xr:uid="{00000000-0005-0000-0000-00005B4C0000}"/>
    <cellStyle name="SAPBEXexcGood3 3 2 8" xfId="7179" xr:uid="{00000000-0005-0000-0000-00005C4C0000}"/>
    <cellStyle name="SAPBEXexcGood3 3 2 9" xfId="8267" xr:uid="{00000000-0005-0000-0000-00005D4C0000}"/>
    <cellStyle name="SAPBEXexcGood3 3 20" xfId="13179" xr:uid="{00000000-0005-0000-0000-00005E4C0000}"/>
    <cellStyle name="SAPBEXexcGood3 3 21" xfId="14069" xr:uid="{00000000-0005-0000-0000-00005F4C0000}"/>
    <cellStyle name="SAPBEXexcGood3 3 22" xfId="14956" xr:uid="{00000000-0005-0000-0000-0000604C0000}"/>
    <cellStyle name="SAPBEXexcGood3 3 23" xfId="15842" xr:uid="{00000000-0005-0000-0000-0000614C0000}"/>
    <cellStyle name="SAPBEXexcGood3 3 24" xfId="16725" xr:uid="{00000000-0005-0000-0000-0000624C0000}"/>
    <cellStyle name="SAPBEXexcGood3 3 25" xfId="17610" xr:uid="{00000000-0005-0000-0000-0000634C0000}"/>
    <cellStyle name="SAPBEXexcGood3 3 26" xfId="18486" xr:uid="{00000000-0005-0000-0000-0000644C0000}"/>
    <cellStyle name="SAPBEXexcGood3 3 27" xfId="19347" xr:uid="{00000000-0005-0000-0000-0000654C0000}"/>
    <cellStyle name="SAPBEXexcGood3 3 28" xfId="20215" xr:uid="{00000000-0005-0000-0000-0000664C0000}"/>
    <cellStyle name="SAPBEXexcGood3 3 29" xfId="21077" xr:uid="{00000000-0005-0000-0000-0000674C0000}"/>
    <cellStyle name="SAPBEXexcGood3 3 3" xfId="853" xr:uid="{00000000-0005-0000-0000-0000684C0000}"/>
    <cellStyle name="SAPBEXexcGood3 3 3 10" xfId="9157" xr:uid="{00000000-0005-0000-0000-0000694C0000}"/>
    <cellStyle name="SAPBEXexcGood3 3 3 11" xfId="10046" xr:uid="{00000000-0005-0000-0000-00006A4C0000}"/>
    <cellStyle name="SAPBEXexcGood3 3 3 12" xfId="10915" xr:uid="{00000000-0005-0000-0000-00006B4C0000}"/>
    <cellStyle name="SAPBEXexcGood3 3 3 13" xfId="11806" xr:uid="{00000000-0005-0000-0000-00006C4C0000}"/>
    <cellStyle name="SAPBEXexcGood3 3 3 14" xfId="12697" xr:uid="{00000000-0005-0000-0000-00006D4C0000}"/>
    <cellStyle name="SAPBEXexcGood3 3 3 15" xfId="13563" xr:uid="{00000000-0005-0000-0000-00006E4C0000}"/>
    <cellStyle name="SAPBEXexcGood3 3 3 16" xfId="14454" xr:uid="{00000000-0005-0000-0000-00006F4C0000}"/>
    <cellStyle name="SAPBEXexcGood3 3 3 17" xfId="15340" xr:uid="{00000000-0005-0000-0000-0000704C0000}"/>
    <cellStyle name="SAPBEXexcGood3 3 3 18" xfId="16224" xr:uid="{00000000-0005-0000-0000-0000714C0000}"/>
    <cellStyle name="SAPBEXexcGood3 3 3 19" xfId="17110" xr:uid="{00000000-0005-0000-0000-0000724C0000}"/>
    <cellStyle name="SAPBEXexcGood3 3 3 2" xfId="2275" xr:uid="{00000000-0005-0000-0000-0000734C0000}"/>
    <cellStyle name="SAPBEXexcGood3 3 3 2 2" xfId="24870" xr:uid="{00000000-0005-0000-0000-0000744C0000}"/>
    <cellStyle name="SAPBEXexcGood3 3 3 2 2 2" xfId="32949" xr:uid="{00000000-0005-0000-0000-0000754C0000}"/>
    <cellStyle name="SAPBEXexcGood3 3 3 2 2 2 2" xfId="32950" xr:uid="{00000000-0005-0000-0000-0000764C0000}"/>
    <cellStyle name="SAPBEXexcGood3 3 3 2 2 2 2 2" xfId="32951" xr:uid="{00000000-0005-0000-0000-0000774C0000}"/>
    <cellStyle name="SAPBEXexcGood3 3 3 2 2 2 3" xfId="32952" xr:uid="{00000000-0005-0000-0000-0000784C0000}"/>
    <cellStyle name="SAPBEXexcGood3 3 3 2 2 3" xfId="32953" xr:uid="{00000000-0005-0000-0000-0000794C0000}"/>
    <cellStyle name="SAPBEXexcGood3 3 3 2 2 3 2" xfId="32954" xr:uid="{00000000-0005-0000-0000-00007A4C0000}"/>
    <cellStyle name="SAPBEXexcGood3 3 3 2 2 3 2 2" xfId="32955" xr:uid="{00000000-0005-0000-0000-00007B4C0000}"/>
    <cellStyle name="SAPBEXexcGood3 3 3 2 2 4" xfId="32956" xr:uid="{00000000-0005-0000-0000-00007C4C0000}"/>
    <cellStyle name="SAPBEXexcGood3 3 3 2 2 4 2" xfId="32957" xr:uid="{00000000-0005-0000-0000-00007D4C0000}"/>
    <cellStyle name="SAPBEXexcGood3 3 3 2 3" xfId="32958" xr:uid="{00000000-0005-0000-0000-00007E4C0000}"/>
    <cellStyle name="SAPBEXexcGood3 3 3 2 3 2" xfId="32959" xr:uid="{00000000-0005-0000-0000-00007F4C0000}"/>
    <cellStyle name="SAPBEXexcGood3 3 3 2 3 2 2" xfId="32960" xr:uid="{00000000-0005-0000-0000-0000804C0000}"/>
    <cellStyle name="SAPBEXexcGood3 3 3 2 3 3" xfId="32961" xr:uid="{00000000-0005-0000-0000-0000814C0000}"/>
    <cellStyle name="SAPBEXexcGood3 3 3 2 4" xfId="32962" xr:uid="{00000000-0005-0000-0000-0000824C0000}"/>
    <cellStyle name="SAPBEXexcGood3 3 3 2 4 2" xfId="32963" xr:uid="{00000000-0005-0000-0000-0000834C0000}"/>
    <cellStyle name="SAPBEXexcGood3 3 3 2 4 2 2" xfId="32964" xr:uid="{00000000-0005-0000-0000-0000844C0000}"/>
    <cellStyle name="SAPBEXexcGood3 3 3 2 5" xfId="32965" xr:uid="{00000000-0005-0000-0000-0000854C0000}"/>
    <cellStyle name="SAPBEXexcGood3 3 3 2 5 2" xfId="32966" xr:uid="{00000000-0005-0000-0000-0000864C0000}"/>
    <cellStyle name="SAPBEXexcGood3 3 3 20" xfId="17990" xr:uid="{00000000-0005-0000-0000-0000874C0000}"/>
    <cellStyle name="SAPBEXexcGood3 3 3 21" xfId="18871" xr:uid="{00000000-0005-0000-0000-0000884C0000}"/>
    <cellStyle name="SAPBEXexcGood3 3 3 22" xfId="19729" xr:uid="{00000000-0005-0000-0000-0000894C0000}"/>
    <cellStyle name="SAPBEXexcGood3 3 3 23" xfId="20595" xr:uid="{00000000-0005-0000-0000-00008A4C0000}"/>
    <cellStyle name="SAPBEXexcGood3 3 3 24" xfId="21453" xr:uid="{00000000-0005-0000-0000-00008B4C0000}"/>
    <cellStyle name="SAPBEXexcGood3 3 3 25" xfId="22294" xr:uid="{00000000-0005-0000-0000-00008C4C0000}"/>
    <cellStyle name="SAPBEXexcGood3 3 3 26" xfId="23123" xr:uid="{00000000-0005-0000-0000-00008D4C0000}"/>
    <cellStyle name="SAPBEXexcGood3 3 3 27" xfId="23925" xr:uid="{00000000-0005-0000-0000-00008E4C0000}"/>
    <cellStyle name="SAPBEXexcGood3 3 3 3" xfId="2993" xr:uid="{00000000-0005-0000-0000-00008F4C0000}"/>
    <cellStyle name="SAPBEXexcGood3 3 3 4" xfId="3895" xr:uid="{00000000-0005-0000-0000-0000904C0000}"/>
    <cellStyle name="SAPBEXexcGood3 3 3 5" xfId="4783" xr:uid="{00000000-0005-0000-0000-0000914C0000}"/>
    <cellStyle name="SAPBEXexcGood3 3 3 6" xfId="5672" xr:uid="{00000000-0005-0000-0000-0000924C0000}"/>
    <cellStyle name="SAPBEXexcGood3 3 3 7" xfId="6566" xr:uid="{00000000-0005-0000-0000-0000934C0000}"/>
    <cellStyle name="SAPBEXexcGood3 3 3 8" xfId="7178" xr:uid="{00000000-0005-0000-0000-0000944C0000}"/>
    <cellStyle name="SAPBEXexcGood3 3 3 9" xfId="8268" xr:uid="{00000000-0005-0000-0000-0000954C0000}"/>
    <cellStyle name="SAPBEXexcGood3 3 30" xfId="21928" xr:uid="{00000000-0005-0000-0000-0000964C0000}"/>
    <cellStyle name="SAPBEXexcGood3 3 31" xfId="22760" xr:uid="{00000000-0005-0000-0000-0000974C0000}"/>
    <cellStyle name="SAPBEXexcGood3 3 32" xfId="23569" xr:uid="{00000000-0005-0000-0000-0000984C0000}"/>
    <cellStyle name="SAPBEXexcGood3 3 4" xfId="854" xr:uid="{00000000-0005-0000-0000-0000994C0000}"/>
    <cellStyle name="SAPBEXexcGood3 3 4 10" xfId="9158" xr:uid="{00000000-0005-0000-0000-00009A4C0000}"/>
    <cellStyle name="SAPBEXexcGood3 3 4 11" xfId="10047" xr:uid="{00000000-0005-0000-0000-00009B4C0000}"/>
    <cellStyle name="SAPBEXexcGood3 3 4 12" xfId="10916" xr:uid="{00000000-0005-0000-0000-00009C4C0000}"/>
    <cellStyle name="SAPBEXexcGood3 3 4 13" xfId="11807" xr:uid="{00000000-0005-0000-0000-00009D4C0000}"/>
    <cellStyle name="SAPBEXexcGood3 3 4 14" xfId="12698" xr:uid="{00000000-0005-0000-0000-00009E4C0000}"/>
    <cellStyle name="SAPBEXexcGood3 3 4 15" xfId="13564" xr:uid="{00000000-0005-0000-0000-00009F4C0000}"/>
    <cellStyle name="SAPBEXexcGood3 3 4 16" xfId="14455" xr:uid="{00000000-0005-0000-0000-0000A04C0000}"/>
    <cellStyle name="SAPBEXexcGood3 3 4 17" xfId="15341" xr:uid="{00000000-0005-0000-0000-0000A14C0000}"/>
    <cellStyle name="SAPBEXexcGood3 3 4 18" xfId="16225" xr:uid="{00000000-0005-0000-0000-0000A24C0000}"/>
    <cellStyle name="SAPBEXexcGood3 3 4 19" xfId="17111" xr:uid="{00000000-0005-0000-0000-0000A34C0000}"/>
    <cellStyle name="SAPBEXexcGood3 3 4 2" xfId="2276" xr:uid="{00000000-0005-0000-0000-0000A44C0000}"/>
    <cellStyle name="SAPBEXexcGood3 3 4 2 2" xfId="24871" xr:uid="{00000000-0005-0000-0000-0000A54C0000}"/>
    <cellStyle name="SAPBEXexcGood3 3 4 2 2 2" xfId="32967" xr:uid="{00000000-0005-0000-0000-0000A64C0000}"/>
    <cellStyle name="SAPBEXexcGood3 3 4 2 2 2 2" xfId="32968" xr:uid="{00000000-0005-0000-0000-0000A74C0000}"/>
    <cellStyle name="SAPBEXexcGood3 3 4 2 2 2 2 2" xfId="32969" xr:uid="{00000000-0005-0000-0000-0000A84C0000}"/>
    <cellStyle name="SAPBEXexcGood3 3 4 2 2 2 3" xfId="32970" xr:uid="{00000000-0005-0000-0000-0000A94C0000}"/>
    <cellStyle name="SAPBEXexcGood3 3 4 2 2 3" xfId="32971" xr:uid="{00000000-0005-0000-0000-0000AA4C0000}"/>
    <cellStyle name="SAPBEXexcGood3 3 4 2 2 3 2" xfId="32972" xr:uid="{00000000-0005-0000-0000-0000AB4C0000}"/>
    <cellStyle name="SAPBEXexcGood3 3 4 2 2 3 2 2" xfId="32973" xr:uid="{00000000-0005-0000-0000-0000AC4C0000}"/>
    <cellStyle name="SAPBEXexcGood3 3 4 2 2 4" xfId="32974" xr:uid="{00000000-0005-0000-0000-0000AD4C0000}"/>
    <cellStyle name="SAPBEXexcGood3 3 4 2 2 4 2" xfId="32975" xr:uid="{00000000-0005-0000-0000-0000AE4C0000}"/>
    <cellStyle name="SAPBEXexcGood3 3 4 2 3" xfId="32976" xr:uid="{00000000-0005-0000-0000-0000AF4C0000}"/>
    <cellStyle name="SAPBEXexcGood3 3 4 2 3 2" xfId="32977" xr:uid="{00000000-0005-0000-0000-0000B04C0000}"/>
    <cellStyle name="SAPBEXexcGood3 3 4 2 3 2 2" xfId="32978" xr:uid="{00000000-0005-0000-0000-0000B14C0000}"/>
    <cellStyle name="SAPBEXexcGood3 3 4 2 3 3" xfId="32979" xr:uid="{00000000-0005-0000-0000-0000B24C0000}"/>
    <cellStyle name="SAPBEXexcGood3 3 4 2 4" xfId="32980" xr:uid="{00000000-0005-0000-0000-0000B34C0000}"/>
    <cellStyle name="SAPBEXexcGood3 3 4 2 4 2" xfId="32981" xr:uid="{00000000-0005-0000-0000-0000B44C0000}"/>
    <cellStyle name="SAPBEXexcGood3 3 4 2 4 2 2" xfId="32982" xr:uid="{00000000-0005-0000-0000-0000B54C0000}"/>
    <cellStyle name="SAPBEXexcGood3 3 4 2 5" xfId="32983" xr:uid="{00000000-0005-0000-0000-0000B64C0000}"/>
    <cellStyle name="SAPBEXexcGood3 3 4 2 5 2" xfId="32984" xr:uid="{00000000-0005-0000-0000-0000B74C0000}"/>
    <cellStyle name="SAPBEXexcGood3 3 4 20" xfId="17991" xr:uid="{00000000-0005-0000-0000-0000B84C0000}"/>
    <cellStyle name="SAPBEXexcGood3 3 4 21" xfId="18872" xr:uid="{00000000-0005-0000-0000-0000B94C0000}"/>
    <cellStyle name="SAPBEXexcGood3 3 4 22" xfId="19730" xr:uid="{00000000-0005-0000-0000-0000BA4C0000}"/>
    <cellStyle name="SAPBEXexcGood3 3 4 23" xfId="20596" xr:uid="{00000000-0005-0000-0000-0000BB4C0000}"/>
    <cellStyle name="SAPBEXexcGood3 3 4 24" xfId="21454" xr:uid="{00000000-0005-0000-0000-0000BC4C0000}"/>
    <cellStyle name="SAPBEXexcGood3 3 4 25" xfId="22295" xr:uid="{00000000-0005-0000-0000-0000BD4C0000}"/>
    <cellStyle name="SAPBEXexcGood3 3 4 26" xfId="23124" xr:uid="{00000000-0005-0000-0000-0000BE4C0000}"/>
    <cellStyle name="SAPBEXexcGood3 3 4 27" xfId="23926" xr:uid="{00000000-0005-0000-0000-0000BF4C0000}"/>
    <cellStyle name="SAPBEXexcGood3 3 4 3" xfId="2994" xr:uid="{00000000-0005-0000-0000-0000C04C0000}"/>
    <cellStyle name="SAPBEXexcGood3 3 4 4" xfId="3896" xr:uid="{00000000-0005-0000-0000-0000C14C0000}"/>
    <cellStyle name="SAPBEXexcGood3 3 4 5" xfId="4784" xr:uid="{00000000-0005-0000-0000-0000C24C0000}"/>
    <cellStyle name="SAPBEXexcGood3 3 4 6" xfId="5673" xr:uid="{00000000-0005-0000-0000-0000C34C0000}"/>
    <cellStyle name="SAPBEXexcGood3 3 4 7" xfId="6567" xr:uid="{00000000-0005-0000-0000-0000C44C0000}"/>
    <cellStyle name="SAPBEXexcGood3 3 4 8" xfId="7177" xr:uid="{00000000-0005-0000-0000-0000C54C0000}"/>
    <cellStyle name="SAPBEXexcGood3 3 4 9" xfId="8269" xr:uid="{00000000-0005-0000-0000-0000C64C0000}"/>
    <cellStyle name="SAPBEXexcGood3 3 5" xfId="855" xr:uid="{00000000-0005-0000-0000-0000C74C0000}"/>
    <cellStyle name="SAPBEXexcGood3 3 5 10" xfId="9159" xr:uid="{00000000-0005-0000-0000-0000C84C0000}"/>
    <cellStyle name="SAPBEXexcGood3 3 5 11" xfId="10048" xr:uid="{00000000-0005-0000-0000-0000C94C0000}"/>
    <cellStyle name="SAPBEXexcGood3 3 5 12" xfId="10917" xr:uid="{00000000-0005-0000-0000-0000CA4C0000}"/>
    <cellStyle name="SAPBEXexcGood3 3 5 13" xfId="11808" xr:uid="{00000000-0005-0000-0000-0000CB4C0000}"/>
    <cellStyle name="SAPBEXexcGood3 3 5 14" xfId="12699" xr:uid="{00000000-0005-0000-0000-0000CC4C0000}"/>
    <cellStyle name="SAPBEXexcGood3 3 5 15" xfId="13565" xr:uid="{00000000-0005-0000-0000-0000CD4C0000}"/>
    <cellStyle name="SAPBEXexcGood3 3 5 16" xfId="14456" xr:uid="{00000000-0005-0000-0000-0000CE4C0000}"/>
    <cellStyle name="SAPBEXexcGood3 3 5 17" xfId="15342" xr:uid="{00000000-0005-0000-0000-0000CF4C0000}"/>
    <cellStyle name="SAPBEXexcGood3 3 5 18" xfId="16226" xr:uid="{00000000-0005-0000-0000-0000D04C0000}"/>
    <cellStyle name="SAPBEXexcGood3 3 5 19" xfId="17112" xr:uid="{00000000-0005-0000-0000-0000D14C0000}"/>
    <cellStyle name="SAPBEXexcGood3 3 5 2" xfId="2277" xr:uid="{00000000-0005-0000-0000-0000D24C0000}"/>
    <cellStyle name="SAPBEXexcGood3 3 5 2 2" xfId="24872" xr:uid="{00000000-0005-0000-0000-0000D34C0000}"/>
    <cellStyle name="SAPBEXexcGood3 3 5 2 2 2" xfId="32985" xr:uid="{00000000-0005-0000-0000-0000D44C0000}"/>
    <cellStyle name="SAPBEXexcGood3 3 5 2 2 2 2" xfId="32986" xr:uid="{00000000-0005-0000-0000-0000D54C0000}"/>
    <cellStyle name="SAPBEXexcGood3 3 5 2 2 2 2 2" xfId="32987" xr:uid="{00000000-0005-0000-0000-0000D64C0000}"/>
    <cellStyle name="SAPBEXexcGood3 3 5 2 2 2 3" xfId="32988" xr:uid="{00000000-0005-0000-0000-0000D74C0000}"/>
    <cellStyle name="SAPBEXexcGood3 3 5 2 2 3" xfId="32989" xr:uid="{00000000-0005-0000-0000-0000D84C0000}"/>
    <cellStyle name="SAPBEXexcGood3 3 5 2 2 3 2" xfId="32990" xr:uid="{00000000-0005-0000-0000-0000D94C0000}"/>
    <cellStyle name="SAPBEXexcGood3 3 5 2 2 3 2 2" xfId="32991" xr:uid="{00000000-0005-0000-0000-0000DA4C0000}"/>
    <cellStyle name="SAPBEXexcGood3 3 5 2 2 4" xfId="32992" xr:uid="{00000000-0005-0000-0000-0000DB4C0000}"/>
    <cellStyle name="SAPBEXexcGood3 3 5 2 2 4 2" xfId="32993" xr:uid="{00000000-0005-0000-0000-0000DC4C0000}"/>
    <cellStyle name="SAPBEXexcGood3 3 5 2 3" xfId="32994" xr:uid="{00000000-0005-0000-0000-0000DD4C0000}"/>
    <cellStyle name="SAPBEXexcGood3 3 5 2 3 2" xfId="32995" xr:uid="{00000000-0005-0000-0000-0000DE4C0000}"/>
    <cellStyle name="SAPBEXexcGood3 3 5 2 3 2 2" xfId="32996" xr:uid="{00000000-0005-0000-0000-0000DF4C0000}"/>
    <cellStyle name="SAPBEXexcGood3 3 5 2 3 3" xfId="32997" xr:uid="{00000000-0005-0000-0000-0000E04C0000}"/>
    <cellStyle name="SAPBEXexcGood3 3 5 2 4" xfId="32998" xr:uid="{00000000-0005-0000-0000-0000E14C0000}"/>
    <cellStyle name="SAPBEXexcGood3 3 5 2 4 2" xfId="32999" xr:uid="{00000000-0005-0000-0000-0000E24C0000}"/>
    <cellStyle name="SAPBEXexcGood3 3 5 2 4 2 2" xfId="33000" xr:uid="{00000000-0005-0000-0000-0000E34C0000}"/>
    <cellStyle name="SAPBEXexcGood3 3 5 2 5" xfId="33001" xr:uid="{00000000-0005-0000-0000-0000E44C0000}"/>
    <cellStyle name="SAPBEXexcGood3 3 5 2 5 2" xfId="33002" xr:uid="{00000000-0005-0000-0000-0000E54C0000}"/>
    <cellStyle name="SAPBEXexcGood3 3 5 20" xfId="17992" xr:uid="{00000000-0005-0000-0000-0000E64C0000}"/>
    <cellStyle name="SAPBEXexcGood3 3 5 21" xfId="18873" xr:uid="{00000000-0005-0000-0000-0000E74C0000}"/>
    <cellStyle name="SAPBEXexcGood3 3 5 22" xfId="19731" xr:uid="{00000000-0005-0000-0000-0000E84C0000}"/>
    <cellStyle name="SAPBEXexcGood3 3 5 23" xfId="20597" xr:uid="{00000000-0005-0000-0000-0000E94C0000}"/>
    <cellStyle name="SAPBEXexcGood3 3 5 24" xfId="21455" xr:uid="{00000000-0005-0000-0000-0000EA4C0000}"/>
    <cellStyle name="SAPBEXexcGood3 3 5 25" xfId="22296" xr:uid="{00000000-0005-0000-0000-0000EB4C0000}"/>
    <cellStyle name="SAPBEXexcGood3 3 5 26" xfId="23125" xr:uid="{00000000-0005-0000-0000-0000EC4C0000}"/>
    <cellStyle name="SAPBEXexcGood3 3 5 27" xfId="23927" xr:uid="{00000000-0005-0000-0000-0000ED4C0000}"/>
    <cellStyle name="SAPBEXexcGood3 3 5 3" xfId="2995" xr:uid="{00000000-0005-0000-0000-0000EE4C0000}"/>
    <cellStyle name="SAPBEXexcGood3 3 5 4" xfId="3897" xr:uid="{00000000-0005-0000-0000-0000EF4C0000}"/>
    <cellStyle name="SAPBEXexcGood3 3 5 5" xfId="4785" xr:uid="{00000000-0005-0000-0000-0000F04C0000}"/>
    <cellStyle name="SAPBEXexcGood3 3 5 6" xfId="5674" xr:uid="{00000000-0005-0000-0000-0000F14C0000}"/>
    <cellStyle name="SAPBEXexcGood3 3 5 7" xfId="6568" xr:uid="{00000000-0005-0000-0000-0000F24C0000}"/>
    <cellStyle name="SAPBEXexcGood3 3 5 8" xfId="7176" xr:uid="{00000000-0005-0000-0000-0000F34C0000}"/>
    <cellStyle name="SAPBEXexcGood3 3 5 9" xfId="8270" xr:uid="{00000000-0005-0000-0000-0000F44C0000}"/>
    <cellStyle name="SAPBEXexcGood3 3 6" xfId="856" xr:uid="{00000000-0005-0000-0000-0000F54C0000}"/>
    <cellStyle name="SAPBEXexcGood3 3 6 10" xfId="9160" xr:uid="{00000000-0005-0000-0000-0000F64C0000}"/>
    <cellStyle name="SAPBEXexcGood3 3 6 11" xfId="10049" xr:uid="{00000000-0005-0000-0000-0000F74C0000}"/>
    <cellStyle name="SAPBEXexcGood3 3 6 12" xfId="10918" xr:uid="{00000000-0005-0000-0000-0000F84C0000}"/>
    <cellStyle name="SAPBEXexcGood3 3 6 13" xfId="11809" xr:uid="{00000000-0005-0000-0000-0000F94C0000}"/>
    <cellStyle name="SAPBEXexcGood3 3 6 14" xfId="12700" xr:uid="{00000000-0005-0000-0000-0000FA4C0000}"/>
    <cellStyle name="SAPBEXexcGood3 3 6 15" xfId="13566" xr:uid="{00000000-0005-0000-0000-0000FB4C0000}"/>
    <cellStyle name="SAPBEXexcGood3 3 6 16" xfId="14457" xr:uid="{00000000-0005-0000-0000-0000FC4C0000}"/>
    <cellStyle name="SAPBEXexcGood3 3 6 17" xfId="15343" xr:uid="{00000000-0005-0000-0000-0000FD4C0000}"/>
    <cellStyle name="SAPBEXexcGood3 3 6 18" xfId="16227" xr:uid="{00000000-0005-0000-0000-0000FE4C0000}"/>
    <cellStyle name="SAPBEXexcGood3 3 6 19" xfId="17113" xr:uid="{00000000-0005-0000-0000-0000FF4C0000}"/>
    <cellStyle name="SAPBEXexcGood3 3 6 2" xfId="2278" xr:uid="{00000000-0005-0000-0000-0000004D0000}"/>
    <cellStyle name="SAPBEXexcGood3 3 6 2 2" xfId="24873" xr:uid="{00000000-0005-0000-0000-0000014D0000}"/>
    <cellStyle name="SAPBEXexcGood3 3 6 2 2 2" xfId="33003" xr:uid="{00000000-0005-0000-0000-0000024D0000}"/>
    <cellStyle name="SAPBEXexcGood3 3 6 2 2 2 2" xfId="33004" xr:uid="{00000000-0005-0000-0000-0000034D0000}"/>
    <cellStyle name="SAPBEXexcGood3 3 6 2 2 2 2 2" xfId="33005" xr:uid="{00000000-0005-0000-0000-0000044D0000}"/>
    <cellStyle name="SAPBEXexcGood3 3 6 2 2 2 3" xfId="33006" xr:uid="{00000000-0005-0000-0000-0000054D0000}"/>
    <cellStyle name="SAPBEXexcGood3 3 6 2 2 3" xfId="33007" xr:uid="{00000000-0005-0000-0000-0000064D0000}"/>
    <cellStyle name="SAPBEXexcGood3 3 6 2 2 3 2" xfId="33008" xr:uid="{00000000-0005-0000-0000-0000074D0000}"/>
    <cellStyle name="SAPBEXexcGood3 3 6 2 2 3 2 2" xfId="33009" xr:uid="{00000000-0005-0000-0000-0000084D0000}"/>
    <cellStyle name="SAPBEXexcGood3 3 6 2 2 4" xfId="33010" xr:uid="{00000000-0005-0000-0000-0000094D0000}"/>
    <cellStyle name="SAPBEXexcGood3 3 6 2 2 4 2" xfId="33011" xr:uid="{00000000-0005-0000-0000-00000A4D0000}"/>
    <cellStyle name="SAPBEXexcGood3 3 6 2 3" xfId="33012" xr:uid="{00000000-0005-0000-0000-00000B4D0000}"/>
    <cellStyle name="SAPBEXexcGood3 3 6 2 3 2" xfId="33013" xr:uid="{00000000-0005-0000-0000-00000C4D0000}"/>
    <cellStyle name="SAPBEXexcGood3 3 6 2 3 2 2" xfId="33014" xr:uid="{00000000-0005-0000-0000-00000D4D0000}"/>
    <cellStyle name="SAPBEXexcGood3 3 6 2 3 3" xfId="33015" xr:uid="{00000000-0005-0000-0000-00000E4D0000}"/>
    <cellStyle name="SAPBEXexcGood3 3 6 2 4" xfId="33016" xr:uid="{00000000-0005-0000-0000-00000F4D0000}"/>
    <cellStyle name="SAPBEXexcGood3 3 6 2 4 2" xfId="33017" xr:uid="{00000000-0005-0000-0000-0000104D0000}"/>
    <cellStyle name="SAPBEXexcGood3 3 6 2 4 2 2" xfId="33018" xr:uid="{00000000-0005-0000-0000-0000114D0000}"/>
    <cellStyle name="SAPBEXexcGood3 3 6 2 5" xfId="33019" xr:uid="{00000000-0005-0000-0000-0000124D0000}"/>
    <cellStyle name="SAPBEXexcGood3 3 6 2 5 2" xfId="33020" xr:uid="{00000000-0005-0000-0000-0000134D0000}"/>
    <cellStyle name="SAPBEXexcGood3 3 6 20" xfId="17993" xr:uid="{00000000-0005-0000-0000-0000144D0000}"/>
    <cellStyle name="SAPBEXexcGood3 3 6 21" xfId="18874" xr:uid="{00000000-0005-0000-0000-0000154D0000}"/>
    <cellStyle name="SAPBEXexcGood3 3 6 22" xfId="19732" xr:uid="{00000000-0005-0000-0000-0000164D0000}"/>
    <cellStyle name="SAPBEXexcGood3 3 6 23" xfId="20598" xr:uid="{00000000-0005-0000-0000-0000174D0000}"/>
    <cellStyle name="SAPBEXexcGood3 3 6 24" xfId="21456" xr:uid="{00000000-0005-0000-0000-0000184D0000}"/>
    <cellStyle name="SAPBEXexcGood3 3 6 25" xfId="22297" xr:uid="{00000000-0005-0000-0000-0000194D0000}"/>
    <cellStyle name="SAPBEXexcGood3 3 6 26" xfId="23126" xr:uid="{00000000-0005-0000-0000-00001A4D0000}"/>
    <cellStyle name="SAPBEXexcGood3 3 6 27" xfId="23928" xr:uid="{00000000-0005-0000-0000-00001B4D0000}"/>
    <cellStyle name="SAPBEXexcGood3 3 6 3" xfId="2996" xr:uid="{00000000-0005-0000-0000-00001C4D0000}"/>
    <cellStyle name="SAPBEXexcGood3 3 6 4" xfId="3898" xr:uid="{00000000-0005-0000-0000-00001D4D0000}"/>
    <cellStyle name="SAPBEXexcGood3 3 6 5" xfId="4786" xr:uid="{00000000-0005-0000-0000-00001E4D0000}"/>
    <cellStyle name="SAPBEXexcGood3 3 6 6" xfId="5675" xr:uid="{00000000-0005-0000-0000-00001F4D0000}"/>
    <cellStyle name="SAPBEXexcGood3 3 6 7" xfId="6569" xr:uid="{00000000-0005-0000-0000-0000204D0000}"/>
    <cellStyle name="SAPBEXexcGood3 3 6 8" xfId="7175" xr:uid="{00000000-0005-0000-0000-0000214D0000}"/>
    <cellStyle name="SAPBEXexcGood3 3 6 9" xfId="8271" xr:uid="{00000000-0005-0000-0000-0000224D0000}"/>
    <cellStyle name="SAPBEXexcGood3 3 7" xfId="1886" xr:uid="{00000000-0005-0000-0000-0000234D0000}"/>
    <cellStyle name="SAPBEXexcGood3 3 7 2" xfId="24874" xr:uid="{00000000-0005-0000-0000-0000244D0000}"/>
    <cellStyle name="SAPBEXexcGood3 3 7 2 2" xfId="33021" xr:uid="{00000000-0005-0000-0000-0000254D0000}"/>
    <cellStyle name="SAPBEXexcGood3 3 7 2 2 2" xfId="33022" xr:uid="{00000000-0005-0000-0000-0000264D0000}"/>
    <cellStyle name="SAPBEXexcGood3 3 7 2 2 2 2" xfId="33023" xr:uid="{00000000-0005-0000-0000-0000274D0000}"/>
    <cellStyle name="SAPBEXexcGood3 3 7 2 2 3" xfId="33024" xr:uid="{00000000-0005-0000-0000-0000284D0000}"/>
    <cellStyle name="SAPBEXexcGood3 3 7 2 3" xfId="33025" xr:uid="{00000000-0005-0000-0000-0000294D0000}"/>
    <cellStyle name="SAPBEXexcGood3 3 7 2 3 2" xfId="33026" xr:uid="{00000000-0005-0000-0000-00002A4D0000}"/>
    <cellStyle name="SAPBEXexcGood3 3 7 2 3 2 2" xfId="33027" xr:uid="{00000000-0005-0000-0000-00002B4D0000}"/>
    <cellStyle name="SAPBEXexcGood3 3 7 2 4" xfId="33028" xr:uid="{00000000-0005-0000-0000-00002C4D0000}"/>
    <cellStyle name="SAPBEXexcGood3 3 7 2 4 2" xfId="33029" xr:uid="{00000000-0005-0000-0000-00002D4D0000}"/>
    <cellStyle name="SAPBEXexcGood3 3 7 3" xfId="33030" xr:uid="{00000000-0005-0000-0000-00002E4D0000}"/>
    <cellStyle name="SAPBEXexcGood3 3 7 3 2" xfId="33031" xr:uid="{00000000-0005-0000-0000-00002F4D0000}"/>
    <cellStyle name="SAPBEXexcGood3 3 7 3 2 2" xfId="33032" xr:uid="{00000000-0005-0000-0000-0000304D0000}"/>
    <cellStyle name="SAPBEXexcGood3 3 7 3 3" xfId="33033" xr:uid="{00000000-0005-0000-0000-0000314D0000}"/>
    <cellStyle name="SAPBEXexcGood3 3 7 4" xfId="33034" xr:uid="{00000000-0005-0000-0000-0000324D0000}"/>
    <cellStyle name="SAPBEXexcGood3 3 7 4 2" xfId="33035" xr:uid="{00000000-0005-0000-0000-0000334D0000}"/>
    <cellStyle name="SAPBEXexcGood3 3 7 4 2 2" xfId="33036" xr:uid="{00000000-0005-0000-0000-0000344D0000}"/>
    <cellStyle name="SAPBEXexcGood3 3 7 5" xfId="33037" xr:uid="{00000000-0005-0000-0000-0000354D0000}"/>
    <cellStyle name="SAPBEXexcGood3 3 7 5 2" xfId="33038" xr:uid="{00000000-0005-0000-0000-0000364D0000}"/>
    <cellStyle name="SAPBEXexcGood3 3 8" xfId="1689" xr:uid="{00000000-0005-0000-0000-0000374D0000}"/>
    <cellStyle name="SAPBEXexcGood3 3 9" xfId="3503" xr:uid="{00000000-0005-0000-0000-0000384D0000}"/>
    <cellStyle name="SAPBEXexcGood3 30" xfId="19231" xr:uid="{00000000-0005-0000-0000-0000394D0000}"/>
    <cellStyle name="SAPBEXexcGood3 31" xfId="19984" xr:uid="{00000000-0005-0000-0000-00003A4D0000}"/>
    <cellStyle name="SAPBEXexcGood3 32" xfId="20850" xr:uid="{00000000-0005-0000-0000-00003B4D0000}"/>
    <cellStyle name="SAPBEXexcGood3 33" xfId="21708" xr:uid="{00000000-0005-0000-0000-00003C4D0000}"/>
    <cellStyle name="SAPBEXexcGood3 34" xfId="22549" xr:uid="{00000000-0005-0000-0000-00003D4D0000}"/>
    <cellStyle name="SAPBEXexcGood3 35" xfId="23378" xr:uid="{00000000-0005-0000-0000-00003E4D0000}"/>
    <cellStyle name="SAPBEXexcGood3 4" xfId="857" xr:uid="{00000000-0005-0000-0000-00003F4D0000}"/>
    <cellStyle name="SAPBEXexcGood3 4 10" xfId="9161" xr:uid="{00000000-0005-0000-0000-0000404D0000}"/>
    <cellStyle name="SAPBEXexcGood3 4 11" xfId="10050" xr:uid="{00000000-0005-0000-0000-0000414D0000}"/>
    <cellStyle name="SAPBEXexcGood3 4 12" xfId="10919" xr:uid="{00000000-0005-0000-0000-0000424D0000}"/>
    <cellStyle name="SAPBEXexcGood3 4 13" xfId="11810" xr:uid="{00000000-0005-0000-0000-0000434D0000}"/>
    <cellStyle name="SAPBEXexcGood3 4 14" xfId="12701" xr:uid="{00000000-0005-0000-0000-0000444D0000}"/>
    <cellStyle name="SAPBEXexcGood3 4 15" xfId="13567" xr:uid="{00000000-0005-0000-0000-0000454D0000}"/>
    <cellStyle name="SAPBEXexcGood3 4 16" xfId="14458" xr:uid="{00000000-0005-0000-0000-0000464D0000}"/>
    <cellStyle name="SAPBEXexcGood3 4 17" xfId="15344" xr:uid="{00000000-0005-0000-0000-0000474D0000}"/>
    <cellStyle name="SAPBEXexcGood3 4 18" xfId="16228" xr:uid="{00000000-0005-0000-0000-0000484D0000}"/>
    <cellStyle name="SAPBEXexcGood3 4 19" xfId="17114" xr:uid="{00000000-0005-0000-0000-0000494D0000}"/>
    <cellStyle name="SAPBEXexcGood3 4 2" xfId="2279" xr:uid="{00000000-0005-0000-0000-00004A4D0000}"/>
    <cellStyle name="SAPBEXexcGood3 4 2 2" xfId="24875" xr:uid="{00000000-0005-0000-0000-00004B4D0000}"/>
    <cellStyle name="SAPBEXexcGood3 4 2 2 2" xfId="33039" xr:uid="{00000000-0005-0000-0000-00004C4D0000}"/>
    <cellStyle name="SAPBEXexcGood3 4 2 2 2 2" xfId="33040" xr:uid="{00000000-0005-0000-0000-00004D4D0000}"/>
    <cellStyle name="SAPBEXexcGood3 4 2 2 2 2 2" xfId="33041" xr:uid="{00000000-0005-0000-0000-00004E4D0000}"/>
    <cellStyle name="SAPBEXexcGood3 4 2 2 2 3" xfId="33042" xr:uid="{00000000-0005-0000-0000-00004F4D0000}"/>
    <cellStyle name="SAPBEXexcGood3 4 2 2 3" xfId="33043" xr:uid="{00000000-0005-0000-0000-0000504D0000}"/>
    <cellStyle name="SAPBEXexcGood3 4 2 2 3 2" xfId="33044" xr:uid="{00000000-0005-0000-0000-0000514D0000}"/>
    <cellStyle name="SAPBEXexcGood3 4 2 2 3 2 2" xfId="33045" xr:uid="{00000000-0005-0000-0000-0000524D0000}"/>
    <cellStyle name="SAPBEXexcGood3 4 2 2 4" xfId="33046" xr:uid="{00000000-0005-0000-0000-0000534D0000}"/>
    <cellStyle name="SAPBEXexcGood3 4 2 2 4 2" xfId="33047" xr:uid="{00000000-0005-0000-0000-0000544D0000}"/>
    <cellStyle name="SAPBEXexcGood3 4 2 3" xfId="33048" xr:uid="{00000000-0005-0000-0000-0000554D0000}"/>
    <cellStyle name="SAPBEXexcGood3 4 2 3 2" xfId="33049" xr:uid="{00000000-0005-0000-0000-0000564D0000}"/>
    <cellStyle name="SAPBEXexcGood3 4 2 3 2 2" xfId="33050" xr:uid="{00000000-0005-0000-0000-0000574D0000}"/>
    <cellStyle name="SAPBEXexcGood3 4 2 3 3" xfId="33051" xr:uid="{00000000-0005-0000-0000-0000584D0000}"/>
    <cellStyle name="SAPBEXexcGood3 4 2 4" xfId="33052" xr:uid="{00000000-0005-0000-0000-0000594D0000}"/>
    <cellStyle name="SAPBEXexcGood3 4 2 4 2" xfId="33053" xr:uid="{00000000-0005-0000-0000-00005A4D0000}"/>
    <cellStyle name="SAPBEXexcGood3 4 2 4 2 2" xfId="33054" xr:uid="{00000000-0005-0000-0000-00005B4D0000}"/>
    <cellStyle name="SAPBEXexcGood3 4 2 5" xfId="33055" xr:uid="{00000000-0005-0000-0000-00005C4D0000}"/>
    <cellStyle name="SAPBEXexcGood3 4 2 5 2" xfId="33056" xr:uid="{00000000-0005-0000-0000-00005D4D0000}"/>
    <cellStyle name="SAPBEXexcGood3 4 20" xfId="17994" xr:uid="{00000000-0005-0000-0000-00005E4D0000}"/>
    <cellStyle name="SAPBEXexcGood3 4 21" xfId="18875" xr:uid="{00000000-0005-0000-0000-00005F4D0000}"/>
    <cellStyle name="SAPBEXexcGood3 4 22" xfId="19733" xr:uid="{00000000-0005-0000-0000-0000604D0000}"/>
    <cellStyle name="SAPBEXexcGood3 4 23" xfId="20599" xr:uid="{00000000-0005-0000-0000-0000614D0000}"/>
    <cellStyle name="SAPBEXexcGood3 4 24" xfId="21457" xr:uid="{00000000-0005-0000-0000-0000624D0000}"/>
    <cellStyle name="SAPBEXexcGood3 4 25" xfId="22298" xr:uid="{00000000-0005-0000-0000-0000634D0000}"/>
    <cellStyle name="SAPBEXexcGood3 4 26" xfId="23127" xr:uid="{00000000-0005-0000-0000-0000644D0000}"/>
    <cellStyle name="SAPBEXexcGood3 4 27" xfId="23929" xr:uid="{00000000-0005-0000-0000-0000654D0000}"/>
    <cellStyle name="SAPBEXexcGood3 4 3" xfId="2997" xr:uid="{00000000-0005-0000-0000-0000664D0000}"/>
    <cellStyle name="SAPBEXexcGood3 4 4" xfId="3899" xr:uid="{00000000-0005-0000-0000-0000674D0000}"/>
    <cellStyle name="SAPBEXexcGood3 4 5" xfId="4787" xr:uid="{00000000-0005-0000-0000-0000684D0000}"/>
    <cellStyle name="SAPBEXexcGood3 4 6" xfId="5676" xr:uid="{00000000-0005-0000-0000-0000694D0000}"/>
    <cellStyle name="SAPBEXexcGood3 4 7" xfId="6570" xr:uid="{00000000-0005-0000-0000-00006A4D0000}"/>
    <cellStyle name="SAPBEXexcGood3 4 8" xfId="7174" xr:uid="{00000000-0005-0000-0000-00006B4D0000}"/>
    <cellStyle name="SAPBEXexcGood3 4 9" xfId="8272" xr:uid="{00000000-0005-0000-0000-00006C4D0000}"/>
    <cellStyle name="SAPBEXexcGood3 5" xfId="858" xr:uid="{00000000-0005-0000-0000-00006D4D0000}"/>
    <cellStyle name="SAPBEXexcGood3 5 10" xfId="9162" xr:uid="{00000000-0005-0000-0000-00006E4D0000}"/>
    <cellStyle name="SAPBEXexcGood3 5 11" xfId="10051" xr:uid="{00000000-0005-0000-0000-00006F4D0000}"/>
    <cellStyle name="SAPBEXexcGood3 5 12" xfId="10920" xr:uid="{00000000-0005-0000-0000-0000704D0000}"/>
    <cellStyle name="SAPBEXexcGood3 5 13" xfId="11811" xr:uid="{00000000-0005-0000-0000-0000714D0000}"/>
    <cellStyle name="SAPBEXexcGood3 5 14" xfId="12702" xr:uid="{00000000-0005-0000-0000-0000724D0000}"/>
    <cellStyle name="SAPBEXexcGood3 5 15" xfId="13568" xr:uid="{00000000-0005-0000-0000-0000734D0000}"/>
    <cellStyle name="SAPBEXexcGood3 5 16" xfId="14459" xr:uid="{00000000-0005-0000-0000-0000744D0000}"/>
    <cellStyle name="SAPBEXexcGood3 5 17" xfId="15345" xr:uid="{00000000-0005-0000-0000-0000754D0000}"/>
    <cellStyle name="SAPBEXexcGood3 5 18" xfId="16229" xr:uid="{00000000-0005-0000-0000-0000764D0000}"/>
    <cellStyle name="SAPBEXexcGood3 5 19" xfId="17115" xr:uid="{00000000-0005-0000-0000-0000774D0000}"/>
    <cellStyle name="SAPBEXexcGood3 5 2" xfId="2280" xr:uid="{00000000-0005-0000-0000-0000784D0000}"/>
    <cellStyle name="SAPBEXexcGood3 5 2 2" xfId="24876" xr:uid="{00000000-0005-0000-0000-0000794D0000}"/>
    <cellStyle name="SAPBEXexcGood3 5 2 2 2" xfId="33057" xr:uid="{00000000-0005-0000-0000-00007A4D0000}"/>
    <cellStyle name="SAPBEXexcGood3 5 2 2 2 2" xfId="33058" xr:uid="{00000000-0005-0000-0000-00007B4D0000}"/>
    <cellStyle name="SAPBEXexcGood3 5 2 2 2 2 2" xfId="33059" xr:uid="{00000000-0005-0000-0000-00007C4D0000}"/>
    <cellStyle name="SAPBEXexcGood3 5 2 2 2 3" xfId="33060" xr:uid="{00000000-0005-0000-0000-00007D4D0000}"/>
    <cellStyle name="SAPBEXexcGood3 5 2 2 3" xfId="33061" xr:uid="{00000000-0005-0000-0000-00007E4D0000}"/>
    <cellStyle name="SAPBEXexcGood3 5 2 2 3 2" xfId="33062" xr:uid="{00000000-0005-0000-0000-00007F4D0000}"/>
    <cellStyle name="SAPBEXexcGood3 5 2 2 3 2 2" xfId="33063" xr:uid="{00000000-0005-0000-0000-0000804D0000}"/>
    <cellStyle name="SAPBEXexcGood3 5 2 2 4" xfId="33064" xr:uid="{00000000-0005-0000-0000-0000814D0000}"/>
    <cellStyle name="SAPBEXexcGood3 5 2 2 4 2" xfId="33065" xr:uid="{00000000-0005-0000-0000-0000824D0000}"/>
    <cellStyle name="SAPBEXexcGood3 5 2 3" xfId="33066" xr:uid="{00000000-0005-0000-0000-0000834D0000}"/>
    <cellStyle name="SAPBEXexcGood3 5 2 3 2" xfId="33067" xr:uid="{00000000-0005-0000-0000-0000844D0000}"/>
    <cellStyle name="SAPBEXexcGood3 5 2 3 2 2" xfId="33068" xr:uid="{00000000-0005-0000-0000-0000854D0000}"/>
    <cellStyle name="SAPBEXexcGood3 5 2 3 3" xfId="33069" xr:uid="{00000000-0005-0000-0000-0000864D0000}"/>
    <cellStyle name="SAPBEXexcGood3 5 2 4" xfId="33070" xr:uid="{00000000-0005-0000-0000-0000874D0000}"/>
    <cellStyle name="SAPBEXexcGood3 5 2 4 2" xfId="33071" xr:uid="{00000000-0005-0000-0000-0000884D0000}"/>
    <cellStyle name="SAPBEXexcGood3 5 2 4 2 2" xfId="33072" xr:uid="{00000000-0005-0000-0000-0000894D0000}"/>
    <cellStyle name="SAPBEXexcGood3 5 2 5" xfId="33073" xr:uid="{00000000-0005-0000-0000-00008A4D0000}"/>
    <cellStyle name="SAPBEXexcGood3 5 2 5 2" xfId="33074" xr:uid="{00000000-0005-0000-0000-00008B4D0000}"/>
    <cellStyle name="SAPBEXexcGood3 5 20" xfId="17995" xr:uid="{00000000-0005-0000-0000-00008C4D0000}"/>
    <cellStyle name="SAPBEXexcGood3 5 21" xfId="18876" xr:uid="{00000000-0005-0000-0000-00008D4D0000}"/>
    <cellStyle name="SAPBEXexcGood3 5 22" xfId="19734" xr:uid="{00000000-0005-0000-0000-00008E4D0000}"/>
    <cellStyle name="SAPBEXexcGood3 5 23" xfId="20600" xr:uid="{00000000-0005-0000-0000-00008F4D0000}"/>
    <cellStyle name="SAPBEXexcGood3 5 24" xfId="21458" xr:uid="{00000000-0005-0000-0000-0000904D0000}"/>
    <cellStyle name="SAPBEXexcGood3 5 25" xfId="22299" xr:uid="{00000000-0005-0000-0000-0000914D0000}"/>
    <cellStyle name="SAPBEXexcGood3 5 26" xfId="23128" xr:uid="{00000000-0005-0000-0000-0000924D0000}"/>
    <cellStyle name="SAPBEXexcGood3 5 27" xfId="23930" xr:uid="{00000000-0005-0000-0000-0000934D0000}"/>
    <cellStyle name="SAPBEXexcGood3 5 3" xfId="2998" xr:uid="{00000000-0005-0000-0000-0000944D0000}"/>
    <cellStyle name="SAPBEXexcGood3 5 4" xfId="3900" xr:uid="{00000000-0005-0000-0000-0000954D0000}"/>
    <cellStyle name="SAPBEXexcGood3 5 5" xfId="4788" xr:uid="{00000000-0005-0000-0000-0000964D0000}"/>
    <cellStyle name="SAPBEXexcGood3 5 6" xfId="5677" xr:uid="{00000000-0005-0000-0000-0000974D0000}"/>
    <cellStyle name="SAPBEXexcGood3 5 7" xfId="6571" xr:uid="{00000000-0005-0000-0000-0000984D0000}"/>
    <cellStyle name="SAPBEXexcGood3 5 8" xfId="7173" xr:uid="{00000000-0005-0000-0000-0000994D0000}"/>
    <cellStyle name="SAPBEXexcGood3 5 9" xfId="8273" xr:uid="{00000000-0005-0000-0000-00009A4D0000}"/>
    <cellStyle name="SAPBEXexcGood3 6" xfId="859" xr:uid="{00000000-0005-0000-0000-00009B4D0000}"/>
    <cellStyle name="SAPBEXexcGood3 6 10" xfId="9163" xr:uid="{00000000-0005-0000-0000-00009C4D0000}"/>
    <cellStyle name="SAPBEXexcGood3 6 11" xfId="10052" xr:uid="{00000000-0005-0000-0000-00009D4D0000}"/>
    <cellStyle name="SAPBEXexcGood3 6 12" xfId="10921" xr:uid="{00000000-0005-0000-0000-00009E4D0000}"/>
    <cellStyle name="SAPBEXexcGood3 6 13" xfId="11812" xr:uid="{00000000-0005-0000-0000-00009F4D0000}"/>
    <cellStyle name="SAPBEXexcGood3 6 14" xfId="12703" xr:uid="{00000000-0005-0000-0000-0000A04D0000}"/>
    <cellStyle name="SAPBEXexcGood3 6 15" xfId="13569" xr:uid="{00000000-0005-0000-0000-0000A14D0000}"/>
    <cellStyle name="SAPBEXexcGood3 6 16" xfId="14460" xr:uid="{00000000-0005-0000-0000-0000A24D0000}"/>
    <cellStyle name="SAPBEXexcGood3 6 17" xfId="15346" xr:uid="{00000000-0005-0000-0000-0000A34D0000}"/>
    <cellStyle name="SAPBEXexcGood3 6 18" xfId="16230" xr:uid="{00000000-0005-0000-0000-0000A44D0000}"/>
    <cellStyle name="SAPBEXexcGood3 6 19" xfId="17116" xr:uid="{00000000-0005-0000-0000-0000A54D0000}"/>
    <cellStyle name="SAPBEXexcGood3 6 2" xfId="2281" xr:uid="{00000000-0005-0000-0000-0000A64D0000}"/>
    <cellStyle name="SAPBEXexcGood3 6 2 2" xfId="24877" xr:uid="{00000000-0005-0000-0000-0000A74D0000}"/>
    <cellStyle name="SAPBEXexcGood3 6 2 2 2" xfId="33075" xr:uid="{00000000-0005-0000-0000-0000A84D0000}"/>
    <cellStyle name="SAPBEXexcGood3 6 2 2 2 2" xfId="33076" xr:uid="{00000000-0005-0000-0000-0000A94D0000}"/>
    <cellStyle name="SAPBEXexcGood3 6 2 2 2 2 2" xfId="33077" xr:uid="{00000000-0005-0000-0000-0000AA4D0000}"/>
    <cellStyle name="SAPBEXexcGood3 6 2 2 2 3" xfId="33078" xr:uid="{00000000-0005-0000-0000-0000AB4D0000}"/>
    <cellStyle name="SAPBEXexcGood3 6 2 2 3" xfId="33079" xr:uid="{00000000-0005-0000-0000-0000AC4D0000}"/>
    <cellStyle name="SAPBEXexcGood3 6 2 2 3 2" xfId="33080" xr:uid="{00000000-0005-0000-0000-0000AD4D0000}"/>
    <cellStyle name="SAPBEXexcGood3 6 2 2 3 2 2" xfId="33081" xr:uid="{00000000-0005-0000-0000-0000AE4D0000}"/>
    <cellStyle name="SAPBEXexcGood3 6 2 2 4" xfId="33082" xr:uid="{00000000-0005-0000-0000-0000AF4D0000}"/>
    <cellStyle name="SAPBEXexcGood3 6 2 2 4 2" xfId="33083" xr:uid="{00000000-0005-0000-0000-0000B04D0000}"/>
    <cellStyle name="SAPBEXexcGood3 6 2 3" xfId="33084" xr:uid="{00000000-0005-0000-0000-0000B14D0000}"/>
    <cellStyle name="SAPBEXexcGood3 6 2 3 2" xfId="33085" xr:uid="{00000000-0005-0000-0000-0000B24D0000}"/>
    <cellStyle name="SAPBEXexcGood3 6 2 3 2 2" xfId="33086" xr:uid="{00000000-0005-0000-0000-0000B34D0000}"/>
    <cellStyle name="SAPBEXexcGood3 6 2 3 3" xfId="33087" xr:uid="{00000000-0005-0000-0000-0000B44D0000}"/>
    <cellStyle name="SAPBEXexcGood3 6 2 4" xfId="33088" xr:uid="{00000000-0005-0000-0000-0000B54D0000}"/>
    <cellStyle name="SAPBEXexcGood3 6 2 4 2" xfId="33089" xr:uid="{00000000-0005-0000-0000-0000B64D0000}"/>
    <cellStyle name="SAPBEXexcGood3 6 2 4 2 2" xfId="33090" xr:uid="{00000000-0005-0000-0000-0000B74D0000}"/>
    <cellStyle name="SAPBEXexcGood3 6 2 5" xfId="33091" xr:uid="{00000000-0005-0000-0000-0000B84D0000}"/>
    <cellStyle name="SAPBEXexcGood3 6 2 5 2" xfId="33092" xr:uid="{00000000-0005-0000-0000-0000B94D0000}"/>
    <cellStyle name="SAPBEXexcGood3 6 20" xfId="17996" xr:uid="{00000000-0005-0000-0000-0000BA4D0000}"/>
    <cellStyle name="SAPBEXexcGood3 6 21" xfId="18877" xr:uid="{00000000-0005-0000-0000-0000BB4D0000}"/>
    <cellStyle name="SAPBEXexcGood3 6 22" xfId="19735" xr:uid="{00000000-0005-0000-0000-0000BC4D0000}"/>
    <cellStyle name="SAPBEXexcGood3 6 23" xfId="20601" xr:uid="{00000000-0005-0000-0000-0000BD4D0000}"/>
    <cellStyle name="SAPBEXexcGood3 6 24" xfId="21459" xr:uid="{00000000-0005-0000-0000-0000BE4D0000}"/>
    <cellStyle name="SAPBEXexcGood3 6 25" xfId="22300" xr:uid="{00000000-0005-0000-0000-0000BF4D0000}"/>
    <cellStyle name="SAPBEXexcGood3 6 26" xfId="23129" xr:uid="{00000000-0005-0000-0000-0000C04D0000}"/>
    <cellStyle name="SAPBEXexcGood3 6 27" xfId="23931" xr:uid="{00000000-0005-0000-0000-0000C14D0000}"/>
    <cellStyle name="SAPBEXexcGood3 6 3" xfId="2999" xr:uid="{00000000-0005-0000-0000-0000C24D0000}"/>
    <cellStyle name="SAPBEXexcGood3 6 4" xfId="3901" xr:uid="{00000000-0005-0000-0000-0000C34D0000}"/>
    <cellStyle name="SAPBEXexcGood3 6 5" xfId="4789" xr:uid="{00000000-0005-0000-0000-0000C44D0000}"/>
    <cellStyle name="SAPBEXexcGood3 6 6" xfId="5678" xr:uid="{00000000-0005-0000-0000-0000C54D0000}"/>
    <cellStyle name="SAPBEXexcGood3 6 7" xfId="6572" xr:uid="{00000000-0005-0000-0000-0000C64D0000}"/>
    <cellStyle name="SAPBEXexcGood3 6 8" xfId="7172" xr:uid="{00000000-0005-0000-0000-0000C74D0000}"/>
    <cellStyle name="SAPBEXexcGood3 6 9" xfId="8274" xr:uid="{00000000-0005-0000-0000-0000C84D0000}"/>
    <cellStyle name="SAPBEXexcGood3 7" xfId="860" xr:uid="{00000000-0005-0000-0000-0000C94D0000}"/>
    <cellStyle name="SAPBEXexcGood3 7 10" xfId="9164" xr:uid="{00000000-0005-0000-0000-0000CA4D0000}"/>
    <cellStyle name="SAPBEXexcGood3 7 11" xfId="10053" xr:uid="{00000000-0005-0000-0000-0000CB4D0000}"/>
    <cellStyle name="SAPBEXexcGood3 7 12" xfId="10922" xr:uid="{00000000-0005-0000-0000-0000CC4D0000}"/>
    <cellStyle name="SAPBEXexcGood3 7 13" xfId="11813" xr:uid="{00000000-0005-0000-0000-0000CD4D0000}"/>
    <cellStyle name="SAPBEXexcGood3 7 14" xfId="12704" xr:uid="{00000000-0005-0000-0000-0000CE4D0000}"/>
    <cellStyle name="SAPBEXexcGood3 7 15" xfId="13570" xr:uid="{00000000-0005-0000-0000-0000CF4D0000}"/>
    <cellStyle name="SAPBEXexcGood3 7 16" xfId="14461" xr:uid="{00000000-0005-0000-0000-0000D04D0000}"/>
    <cellStyle name="SAPBEXexcGood3 7 17" xfId="15347" xr:uid="{00000000-0005-0000-0000-0000D14D0000}"/>
    <cellStyle name="SAPBEXexcGood3 7 18" xfId="16231" xr:uid="{00000000-0005-0000-0000-0000D24D0000}"/>
    <cellStyle name="SAPBEXexcGood3 7 19" xfId="17117" xr:uid="{00000000-0005-0000-0000-0000D34D0000}"/>
    <cellStyle name="SAPBEXexcGood3 7 2" xfId="2282" xr:uid="{00000000-0005-0000-0000-0000D44D0000}"/>
    <cellStyle name="SAPBEXexcGood3 7 2 2" xfId="24878" xr:uid="{00000000-0005-0000-0000-0000D54D0000}"/>
    <cellStyle name="SAPBEXexcGood3 7 2 2 2" xfId="33093" xr:uid="{00000000-0005-0000-0000-0000D64D0000}"/>
    <cellStyle name="SAPBEXexcGood3 7 2 2 2 2" xfId="33094" xr:uid="{00000000-0005-0000-0000-0000D74D0000}"/>
    <cellStyle name="SAPBEXexcGood3 7 2 2 2 2 2" xfId="33095" xr:uid="{00000000-0005-0000-0000-0000D84D0000}"/>
    <cellStyle name="SAPBEXexcGood3 7 2 2 2 3" xfId="33096" xr:uid="{00000000-0005-0000-0000-0000D94D0000}"/>
    <cellStyle name="SAPBEXexcGood3 7 2 2 3" xfId="33097" xr:uid="{00000000-0005-0000-0000-0000DA4D0000}"/>
    <cellStyle name="SAPBEXexcGood3 7 2 2 3 2" xfId="33098" xr:uid="{00000000-0005-0000-0000-0000DB4D0000}"/>
    <cellStyle name="SAPBEXexcGood3 7 2 2 3 2 2" xfId="33099" xr:uid="{00000000-0005-0000-0000-0000DC4D0000}"/>
    <cellStyle name="SAPBEXexcGood3 7 2 2 4" xfId="33100" xr:uid="{00000000-0005-0000-0000-0000DD4D0000}"/>
    <cellStyle name="SAPBEXexcGood3 7 2 2 4 2" xfId="33101" xr:uid="{00000000-0005-0000-0000-0000DE4D0000}"/>
    <cellStyle name="SAPBEXexcGood3 7 2 3" xfId="33102" xr:uid="{00000000-0005-0000-0000-0000DF4D0000}"/>
    <cellStyle name="SAPBEXexcGood3 7 2 3 2" xfId="33103" xr:uid="{00000000-0005-0000-0000-0000E04D0000}"/>
    <cellStyle name="SAPBEXexcGood3 7 2 3 2 2" xfId="33104" xr:uid="{00000000-0005-0000-0000-0000E14D0000}"/>
    <cellStyle name="SAPBEXexcGood3 7 2 3 3" xfId="33105" xr:uid="{00000000-0005-0000-0000-0000E24D0000}"/>
    <cellStyle name="SAPBEXexcGood3 7 2 4" xfId="33106" xr:uid="{00000000-0005-0000-0000-0000E34D0000}"/>
    <cellStyle name="SAPBEXexcGood3 7 2 4 2" xfId="33107" xr:uid="{00000000-0005-0000-0000-0000E44D0000}"/>
    <cellStyle name="SAPBEXexcGood3 7 2 4 2 2" xfId="33108" xr:uid="{00000000-0005-0000-0000-0000E54D0000}"/>
    <cellStyle name="SAPBEXexcGood3 7 2 5" xfId="33109" xr:uid="{00000000-0005-0000-0000-0000E64D0000}"/>
    <cellStyle name="SAPBEXexcGood3 7 2 5 2" xfId="33110" xr:uid="{00000000-0005-0000-0000-0000E74D0000}"/>
    <cellStyle name="SAPBEXexcGood3 7 20" xfId="17997" xr:uid="{00000000-0005-0000-0000-0000E84D0000}"/>
    <cellStyle name="SAPBEXexcGood3 7 21" xfId="18878" xr:uid="{00000000-0005-0000-0000-0000E94D0000}"/>
    <cellStyle name="SAPBEXexcGood3 7 22" xfId="19736" xr:uid="{00000000-0005-0000-0000-0000EA4D0000}"/>
    <cellStyle name="SAPBEXexcGood3 7 23" xfId="20602" xr:uid="{00000000-0005-0000-0000-0000EB4D0000}"/>
    <cellStyle name="SAPBEXexcGood3 7 24" xfId="21460" xr:uid="{00000000-0005-0000-0000-0000EC4D0000}"/>
    <cellStyle name="SAPBEXexcGood3 7 25" xfId="22301" xr:uid="{00000000-0005-0000-0000-0000ED4D0000}"/>
    <cellStyle name="SAPBEXexcGood3 7 26" xfId="23130" xr:uid="{00000000-0005-0000-0000-0000EE4D0000}"/>
    <cellStyle name="SAPBEXexcGood3 7 27" xfId="23932" xr:uid="{00000000-0005-0000-0000-0000EF4D0000}"/>
    <cellStyle name="SAPBEXexcGood3 7 3" xfId="3000" xr:uid="{00000000-0005-0000-0000-0000F04D0000}"/>
    <cellStyle name="SAPBEXexcGood3 7 4" xfId="3902" xr:uid="{00000000-0005-0000-0000-0000F14D0000}"/>
    <cellStyle name="SAPBEXexcGood3 7 5" xfId="4790" xr:uid="{00000000-0005-0000-0000-0000F24D0000}"/>
    <cellStyle name="SAPBEXexcGood3 7 6" xfId="5679" xr:uid="{00000000-0005-0000-0000-0000F34D0000}"/>
    <cellStyle name="SAPBEXexcGood3 7 7" xfId="6573" xr:uid="{00000000-0005-0000-0000-0000F44D0000}"/>
    <cellStyle name="SAPBEXexcGood3 7 8" xfId="7035" xr:uid="{00000000-0005-0000-0000-0000F54D0000}"/>
    <cellStyle name="SAPBEXexcGood3 7 9" xfId="8275" xr:uid="{00000000-0005-0000-0000-0000F64D0000}"/>
    <cellStyle name="SAPBEXexcGood3 8" xfId="861" xr:uid="{00000000-0005-0000-0000-0000F74D0000}"/>
    <cellStyle name="SAPBEXexcGood3 8 10" xfId="9146" xr:uid="{00000000-0005-0000-0000-0000F84D0000}"/>
    <cellStyle name="SAPBEXexcGood3 8 11" xfId="10035" xr:uid="{00000000-0005-0000-0000-0000F94D0000}"/>
    <cellStyle name="SAPBEXexcGood3 8 12" xfId="10904" xr:uid="{00000000-0005-0000-0000-0000FA4D0000}"/>
    <cellStyle name="SAPBEXexcGood3 8 13" xfId="11795" xr:uid="{00000000-0005-0000-0000-0000FB4D0000}"/>
    <cellStyle name="SAPBEXexcGood3 8 14" xfId="12686" xr:uid="{00000000-0005-0000-0000-0000FC4D0000}"/>
    <cellStyle name="SAPBEXexcGood3 8 15" xfId="13552" xr:uid="{00000000-0005-0000-0000-0000FD4D0000}"/>
    <cellStyle name="SAPBEXexcGood3 8 16" xfId="14443" xr:uid="{00000000-0005-0000-0000-0000FE4D0000}"/>
    <cellStyle name="SAPBEXexcGood3 8 17" xfId="15329" xr:uid="{00000000-0005-0000-0000-0000FF4D0000}"/>
    <cellStyle name="SAPBEXexcGood3 8 18" xfId="16213" xr:uid="{00000000-0005-0000-0000-0000004E0000}"/>
    <cellStyle name="SAPBEXexcGood3 8 19" xfId="17099" xr:uid="{00000000-0005-0000-0000-0000014E0000}"/>
    <cellStyle name="SAPBEXexcGood3 8 2" xfId="2264" xr:uid="{00000000-0005-0000-0000-0000024E0000}"/>
    <cellStyle name="SAPBEXexcGood3 8 2 2" xfId="24879" xr:uid="{00000000-0005-0000-0000-0000034E0000}"/>
    <cellStyle name="SAPBEXexcGood3 8 2 2 2" xfId="33111" xr:uid="{00000000-0005-0000-0000-0000044E0000}"/>
    <cellStyle name="SAPBEXexcGood3 8 2 2 2 2" xfId="33112" xr:uid="{00000000-0005-0000-0000-0000054E0000}"/>
    <cellStyle name="SAPBEXexcGood3 8 2 2 2 2 2" xfId="33113" xr:uid="{00000000-0005-0000-0000-0000064E0000}"/>
    <cellStyle name="SAPBEXexcGood3 8 2 2 2 3" xfId="33114" xr:uid="{00000000-0005-0000-0000-0000074E0000}"/>
    <cellStyle name="SAPBEXexcGood3 8 2 2 3" xfId="33115" xr:uid="{00000000-0005-0000-0000-0000084E0000}"/>
    <cellStyle name="SAPBEXexcGood3 8 2 2 3 2" xfId="33116" xr:uid="{00000000-0005-0000-0000-0000094E0000}"/>
    <cellStyle name="SAPBEXexcGood3 8 2 2 3 2 2" xfId="33117" xr:uid="{00000000-0005-0000-0000-00000A4E0000}"/>
    <cellStyle name="SAPBEXexcGood3 8 2 2 4" xfId="33118" xr:uid="{00000000-0005-0000-0000-00000B4E0000}"/>
    <cellStyle name="SAPBEXexcGood3 8 2 2 4 2" xfId="33119" xr:uid="{00000000-0005-0000-0000-00000C4E0000}"/>
    <cellStyle name="SAPBEXexcGood3 8 2 3" xfId="33120" xr:uid="{00000000-0005-0000-0000-00000D4E0000}"/>
    <cellStyle name="SAPBEXexcGood3 8 2 3 2" xfId="33121" xr:uid="{00000000-0005-0000-0000-00000E4E0000}"/>
    <cellStyle name="SAPBEXexcGood3 8 2 3 2 2" xfId="33122" xr:uid="{00000000-0005-0000-0000-00000F4E0000}"/>
    <cellStyle name="SAPBEXexcGood3 8 2 3 3" xfId="33123" xr:uid="{00000000-0005-0000-0000-0000104E0000}"/>
    <cellStyle name="SAPBEXexcGood3 8 2 4" xfId="33124" xr:uid="{00000000-0005-0000-0000-0000114E0000}"/>
    <cellStyle name="SAPBEXexcGood3 8 2 4 2" xfId="33125" xr:uid="{00000000-0005-0000-0000-0000124E0000}"/>
    <cellStyle name="SAPBEXexcGood3 8 2 4 2 2" xfId="33126" xr:uid="{00000000-0005-0000-0000-0000134E0000}"/>
    <cellStyle name="SAPBEXexcGood3 8 2 5" xfId="33127" xr:uid="{00000000-0005-0000-0000-0000144E0000}"/>
    <cellStyle name="SAPBEXexcGood3 8 2 5 2" xfId="33128" xr:uid="{00000000-0005-0000-0000-0000154E0000}"/>
    <cellStyle name="SAPBEXexcGood3 8 20" xfId="17979" xr:uid="{00000000-0005-0000-0000-0000164E0000}"/>
    <cellStyle name="SAPBEXexcGood3 8 21" xfId="18860" xr:uid="{00000000-0005-0000-0000-0000174E0000}"/>
    <cellStyle name="SAPBEXexcGood3 8 22" xfId="19718" xr:uid="{00000000-0005-0000-0000-0000184E0000}"/>
    <cellStyle name="SAPBEXexcGood3 8 23" xfId="20584" xr:uid="{00000000-0005-0000-0000-0000194E0000}"/>
    <cellStyle name="SAPBEXexcGood3 8 24" xfId="21442" xr:uid="{00000000-0005-0000-0000-00001A4E0000}"/>
    <cellStyle name="SAPBEXexcGood3 8 25" xfId="22283" xr:uid="{00000000-0005-0000-0000-00001B4E0000}"/>
    <cellStyle name="SAPBEXexcGood3 8 26" xfId="23112" xr:uid="{00000000-0005-0000-0000-00001C4E0000}"/>
    <cellStyle name="SAPBEXexcGood3 8 27" xfId="23914" xr:uid="{00000000-0005-0000-0000-00001D4E0000}"/>
    <cellStyle name="SAPBEXexcGood3 8 3" xfId="2982" xr:uid="{00000000-0005-0000-0000-00001E4E0000}"/>
    <cellStyle name="SAPBEXexcGood3 8 4" xfId="3884" xr:uid="{00000000-0005-0000-0000-00001F4E0000}"/>
    <cellStyle name="SAPBEXexcGood3 8 5" xfId="4772" xr:uid="{00000000-0005-0000-0000-0000204E0000}"/>
    <cellStyle name="SAPBEXexcGood3 8 6" xfId="5661" xr:uid="{00000000-0005-0000-0000-0000214E0000}"/>
    <cellStyle name="SAPBEXexcGood3 8 7" xfId="6555" xr:uid="{00000000-0005-0000-0000-0000224E0000}"/>
    <cellStyle name="SAPBEXexcGood3 8 8" xfId="7185" xr:uid="{00000000-0005-0000-0000-0000234E0000}"/>
    <cellStyle name="SAPBEXexcGood3 8 9" xfId="8257" xr:uid="{00000000-0005-0000-0000-0000244E0000}"/>
    <cellStyle name="SAPBEXexcGood3 9" xfId="862" xr:uid="{00000000-0005-0000-0000-0000254E0000}"/>
    <cellStyle name="SAPBEXexcGood3 9 10" xfId="8694" xr:uid="{00000000-0005-0000-0000-0000264E0000}"/>
    <cellStyle name="SAPBEXexcGood3 9 11" xfId="9585" xr:uid="{00000000-0005-0000-0000-0000274E0000}"/>
    <cellStyle name="SAPBEXexcGood3 9 12" xfId="9600" xr:uid="{00000000-0005-0000-0000-0000284E0000}"/>
    <cellStyle name="SAPBEXexcGood3 9 13" xfId="11343" xr:uid="{00000000-0005-0000-0000-0000294E0000}"/>
    <cellStyle name="SAPBEXexcGood3 9 14" xfId="12234" xr:uid="{00000000-0005-0000-0000-00002A4E0000}"/>
    <cellStyle name="SAPBEXexcGood3 9 15" xfId="12248" xr:uid="{00000000-0005-0000-0000-00002B4E0000}"/>
    <cellStyle name="SAPBEXexcGood3 9 16" xfId="13994" xr:uid="{00000000-0005-0000-0000-00002C4E0000}"/>
    <cellStyle name="SAPBEXexcGood3 9 17" xfId="14884" xr:uid="{00000000-0005-0000-0000-00002D4E0000}"/>
    <cellStyle name="SAPBEXexcGood3 9 18" xfId="15770" xr:uid="{00000000-0005-0000-0000-00002E4E0000}"/>
    <cellStyle name="SAPBEXexcGood3 9 19" xfId="16652" xr:uid="{00000000-0005-0000-0000-00002F4E0000}"/>
    <cellStyle name="SAPBEXexcGood3 9 2" xfId="1608" xr:uid="{00000000-0005-0000-0000-0000304E0000}"/>
    <cellStyle name="SAPBEXexcGood3 9 2 2" xfId="33129" xr:uid="{00000000-0005-0000-0000-0000314E0000}"/>
    <cellStyle name="SAPBEXexcGood3 9 2 2 2" xfId="33130" xr:uid="{00000000-0005-0000-0000-0000324E0000}"/>
    <cellStyle name="SAPBEXexcGood3 9 2 2 2 2" xfId="33131" xr:uid="{00000000-0005-0000-0000-0000334E0000}"/>
    <cellStyle name="SAPBEXexcGood3 9 2 2 3" xfId="33132" xr:uid="{00000000-0005-0000-0000-0000344E0000}"/>
    <cellStyle name="SAPBEXexcGood3 9 2 3" xfId="33133" xr:uid="{00000000-0005-0000-0000-0000354E0000}"/>
    <cellStyle name="SAPBEXexcGood3 9 2 3 2" xfId="33134" xr:uid="{00000000-0005-0000-0000-0000364E0000}"/>
    <cellStyle name="SAPBEXexcGood3 9 2 3 2 2" xfId="33135" xr:uid="{00000000-0005-0000-0000-0000374E0000}"/>
    <cellStyle name="SAPBEXexcGood3 9 2 4" xfId="33136" xr:uid="{00000000-0005-0000-0000-0000384E0000}"/>
    <cellStyle name="SAPBEXexcGood3 9 2 4 2" xfId="33137" xr:uid="{00000000-0005-0000-0000-0000394E0000}"/>
    <cellStyle name="SAPBEXexcGood3 9 20" xfId="17536" xr:uid="{00000000-0005-0000-0000-00003A4E0000}"/>
    <cellStyle name="SAPBEXexcGood3 9 21" xfId="18415" xr:uid="{00000000-0005-0000-0000-00003B4E0000}"/>
    <cellStyle name="SAPBEXexcGood3 9 22" xfId="18427" xr:uid="{00000000-0005-0000-0000-00003C4E0000}"/>
    <cellStyle name="SAPBEXexcGood3 9 23" xfId="20151" xr:uid="{00000000-0005-0000-0000-00003D4E0000}"/>
    <cellStyle name="SAPBEXexcGood3 9 24" xfId="21014" xr:uid="{00000000-0005-0000-0000-00003E4E0000}"/>
    <cellStyle name="SAPBEXexcGood3 9 25" xfId="21870" xr:uid="{00000000-0005-0000-0000-00003F4E0000}"/>
    <cellStyle name="SAPBEXexcGood3 9 26" xfId="22707" xr:uid="{00000000-0005-0000-0000-0000404E0000}"/>
    <cellStyle name="SAPBEXexcGood3 9 27" xfId="23529" xr:uid="{00000000-0005-0000-0000-0000414E0000}"/>
    <cellStyle name="SAPBEXexcGood3 9 3" xfId="2492" xr:uid="{00000000-0005-0000-0000-0000424E0000}"/>
    <cellStyle name="SAPBEXexcGood3 9 4" xfId="3423" xr:uid="{00000000-0005-0000-0000-0000434E0000}"/>
    <cellStyle name="SAPBEXexcGood3 9 5" xfId="3438" xr:uid="{00000000-0005-0000-0000-0000444E0000}"/>
    <cellStyle name="SAPBEXexcGood3 9 6" xfId="1444" xr:uid="{00000000-0005-0000-0000-0000454E0000}"/>
    <cellStyle name="SAPBEXexcGood3 9 7" xfId="2711" xr:uid="{00000000-0005-0000-0000-0000464E0000}"/>
    <cellStyle name="SAPBEXexcGood3 9 8" xfId="7665" xr:uid="{00000000-0005-0000-0000-0000474E0000}"/>
    <cellStyle name="SAPBEXexcGood3 9 9" xfId="3450" xr:uid="{00000000-0005-0000-0000-0000484E0000}"/>
    <cellStyle name="SAPBEXexcGood3_20120921_SF-grote-ronde-Liesbethdump2" xfId="863" xr:uid="{00000000-0005-0000-0000-0000494E0000}"/>
    <cellStyle name="SAPBEXfilterDrill" xfId="864" xr:uid="{00000000-0005-0000-0000-00004A4E0000}"/>
    <cellStyle name="SAPBEXfilterDrill 10" xfId="1506" xr:uid="{00000000-0005-0000-0000-00004B4E0000}"/>
    <cellStyle name="SAPBEXfilterDrill 10 2" xfId="33138" xr:uid="{00000000-0005-0000-0000-00004C4E0000}"/>
    <cellStyle name="SAPBEXfilterDrill 10 2 2" xfId="33139" xr:uid="{00000000-0005-0000-0000-00004D4E0000}"/>
    <cellStyle name="SAPBEXfilterDrill 10 2 2 2" xfId="33140" xr:uid="{00000000-0005-0000-0000-00004E4E0000}"/>
    <cellStyle name="SAPBEXfilterDrill 10 2 3" xfId="33141" xr:uid="{00000000-0005-0000-0000-00004F4E0000}"/>
    <cellStyle name="SAPBEXfilterDrill 10 3" xfId="33142" xr:uid="{00000000-0005-0000-0000-0000504E0000}"/>
    <cellStyle name="SAPBEXfilterDrill 10 3 2" xfId="33143" xr:uid="{00000000-0005-0000-0000-0000514E0000}"/>
    <cellStyle name="SAPBEXfilterDrill 10 3 2 2" xfId="33144" xr:uid="{00000000-0005-0000-0000-0000524E0000}"/>
    <cellStyle name="SAPBEXfilterDrill 10 4" xfId="33145" xr:uid="{00000000-0005-0000-0000-0000534E0000}"/>
    <cellStyle name="SAPBEXfilterDrill 10 4 2" xfId="33146" xr:uid="{00000000-0005-0000-0000-0000544E0000}"/>
    <cellStyle name="SAPBEXfilterDrill 11" xfId="1623" xr:uid="{00000000-0005-0000-0000-0000554E0000}"/>
    <cellStyle name="SAPBEXfilterDrill 12" xfId="3247" xr:uid="{00000000-0005-0000-0000-0000564E0000}"/>
    <cellStyle name="SAPBEXfilterDrill 13" xfId="4255" xr:uid="{00000000-0005-0000-0000-0000574E0000}"/>
    <cellStyle name="SAPBEXfilterDrill 14" xfId="5143" xr:uid="{00000000-0005-0000-0000-0000584E0000}"/>
    <cellStyle name="SAPBEXfilterDrill 15" xfId="6032" xr:uid="{00000000-0005-0000-0000-0000594E0000}"/>
    <cellStyle name="SAPBEXfilterDrill 16" xfId="7731" xr:uid="{00000000-0005-0000-0000-00005A4E0000}"/>
    <cellStyle name="SAPBEXfilterDrill 17" xfId="6233" xr:uid="{00000000-0005-0000-0000-00005B4E0000}"/>
    <cellStyle name="SAPBEXfilterDrill 18" xfId="8522" xr:uid="{00000000-0005-0000-0000-00005C4E0000}"/>
    <cellStyle name="SAPBEXfilterDrill 19" xfId="9411" xr:uid="{00000000-0005-0000-0000-00005D4E0000}"/>
    <cellStyle name="SAPBEXfilterDrill 2" xfId="865" xr:uid="{00000000-0005-0000-0000-00005E4E0000}"/>
    <cellStyle name="SAPBEXfilterDrill 2 10" xfId="2603" xr:uid="{00000000-0005-0000-0000-00005F4E0000}"/>
    <cellStyle name="SAPBEXfilterDrill 2 11" xfId="2599" xr:uid="{00000000-0005-0000-0000-0000604E0000}"/>
    <cellStyle name="SAPBEXfilterDrill 2 12" xfId="1750" xr:uid="{00000000-0005-0000-0000-0000614E0000}"/>
    <cellStyle name="SAPBEXfilterDrill 2 13" xfId="7519" xr:uid="{00000000-0005-0000-0000-0000624E0000}"/>
    <cellStyle name="SAPBEXfilterDrill 2 14" xfId="6127" xr:uid="{00000000-0005-0000-0000-0000634E0000}"/>
    <cellStyle name="SAPBEXfilterDrill 2 15" xfId="7555" xr:uid="{00000000-0005-0000-0000-0000644E0000}"/>
    <cellStyle name="SAPBEXfilterDrill 2 16" xfId="5347" xr:uid="{00000000-0005-0000-0000-0000654E0000}"/>
    <cellStyle name="SAPBEXfilterDrill 2 17" xfId="7764" xr:uid="{00000000-0005-0000-0000-0000664E0000}"/>
    <cellStyle name="SAPBEXfilterDrill 2 18" xfId="10461" xr:uid="{00000000-0005-0000-0000-0000674E0000}"/>
    <cellStyle name="SAPBEXfilterDrill 2 19" xfId="10459" xr:uid="{00000000-0005-0000-0000-0000684E0000}"/>
    <cellStyle name="SAPBEXfilterDrill 2 2" xfId="866" xr:uid="{00000000-0005-0000-0000-0000694E0000}"/>
    <cellStyle name="SAPBEXfilterDrill 2 2 10" xfId="4391" xr:uid="{00000000-0005-0000-0000-00006A4E0000}"/>
    <cellStyle name="SAPBEXfilterDrill 2 2 11" xfId="5281" xr:uid="{00000000-0005-0000-0000-00006B4E0000}"/>
    <cellStyle name="SAPBEXfilterDrill 2 2 12" xfId="6176" xr:uid="{00000000-0005-0000-0000-00006C4E0000}"/>
    <cellStyle name="SAPBEXfilterDrill 2 2 13" xfId="5192" xr:uid="{00000000-0005-0000-0000-00006D4E0000}"/>
    <cellStyle name="SAPBEXfilterDrill 2 2 14" xfId="7882" xr:uid="{00000000-0005-0000-0000-00006E4E0000}"/>
    <cellStyle name="SAPBEXfilterDrill 2 2 15" xfId="8772" xr:uid="{00000000-0005-0000-0000-00006F4E0000}"/>
    <cellStyle name="SAPBEXfilterDrill 2 2 16" xfId="9661" xr:uid="{00000000-0005-0000-0000-0000704E0000}"/>
    <cellStyle name="SAPBEXfilterDrill 2 2 17" xfId="10529" xr:uid="{00000000-0005-0000-0000-0000714E0000}"/>
    <cellStyle name="SAPBEXfilterDrill 2 2 18" xfId="11420" xr:uid="{00000000-0005-0000-0000-0000724E0000}"/>
    <cellStyle name="SAPBEXfilterDrill 2 2 19" xfId="12310" xr:uid="{00000000-0005-0000-0000-0000734E0000}"/>
    <cellStyle name="SAPBEXfilterDrill 2 2 2" xfId="867" xr:uid="{00000000-0005-0000-0000-0000744E0000}"/>
    <cellStyle name="SAPBEXfilterDrill 2 2 2 10" xfId="9166" xr:uid="{00000000-0005-0000-0000-0000754E0000}"/>
    <cellStyle name="SAPBEXfilterDrill 2 2 2 11" xfId="10055" xr:uid="{00000000-0005-0000-0000-0000764E0000}"/>
    <cellStyle name="SAPBEXfilterDrill 2 2 2 12" xfId="10924" xr:uid="{00000000-0005-0000-0000-0000774E0000}"/>
    <cellStyle name="SAPBEXfilterDrill 2 2 2 13" xfId="11815" xr:uid="{00000000-0005-0000-0000-0000784E0000}"/>
    <cellStyle name="SAPBEXfilterDrill 2 2 2 14" xfId="12706" xr:uid="{00000000-0005-0000-0000-0000794E0000}"/>
    <cellStyle name="SAPBEXfilterDrill 2 2 2 15" xfId="13572" xr:uid="{00000000-0005-0000-0000-00007A4E0000}"/>
    <cellStyle name="SAPBEXfilterDrill 2 2 2 16" xfId="14463" xr:uid="{00000000-0005-0000-0000-00007B4E0000}"/>
    <cellStyle name="SAPBEXfilterDrill 2 2 2 17" xfId="15349" xr:uid="{00000000-0005-0000-0000-00007C4E0000}"/>
    <cellStyle name="SAPBEXfilterDrill 2 2 2 18" xfId="16233" xr:uid="{00000000-0005-0000-0000-00007D4E0000}"/>
    <cellStyle name="SAPBEXfilterDrill 2 2 2 19" xfId="17119" xr:uid="{00000000-0005-0000-0000-00007E4E0000}"/>
    <cellStyle name="SAPBEXfilterDrill 2 2 2 2" xfId="2284" xr:uid="{00000000-0005-0000-0000-00007F4E0000}"/>
    <cellStyle name="SAPBEXfilterDrill 2 2 2 2 2" xfId="24880" xr:uid="{00000000-0005-0000-0000-0000804E0000}"/>
    <cellStyle name="SAPBEXfilterDrill 2 2 2 2 2 2" xfId="33147" xr:uid="{00000000-0005-0000-0000-0000814E0000}"/>
    <cellStyle name="SAPBEXfilterDrill 2 2 2 2 2 2 2" xfId="33148" xr:uid="{00000000-0005-0000-0000-0000824E0000}"/>
    <cellStyle name="SAPBEXfilterDrill 2 2 2 2 2 2 2 2" xfId="33149" xr:uid="{00000000-0005-0000-0000-0000834E0000}"/>
    <cellStyle name="SAPBEXfilterDrill 2 2 2 2 2 2 3" xfId="33150" xr:uid="{00000000-0005-0000-0000-0000844E0000}"/>
    <cellStyle name="SAPBEXfilterDrill 2 2 2 2 2 3" xfId="33151" xr:uid="{00000000-0005-0000-0000-0000854E0000}"/>
    <cellStyle name="SAPBEXfilterDrill 2 2 2 2 2 3 2" xfId="33152" xr:uid="{00000000-0005-0000-0000-0000864E0000}"/>
    <cellStyle name="SAPBEXfilterDrill 2 2 2 2 2 3 2 2" xfId="33153" xr:uid="{00000000-0005-0000-0000-0000874E0000}"/>
    <cellStyle name="SAPBEXfilterDrill 2 2 2 2 2 4" xfId="33154" xr:uid="{00000000-0005-0000-0000-0000884E0000}"/>
    <cellStyle name="SAPBEXfilterDrill 2 2 2 2 2 4 2" xfId="33155" xr:uid="{00000000-0005-0000-0000-0000894E0000}"/>
    <cellStyle name="SAPBEXfilterDrill 2 2 2 2 3" xfId="33156" xr:uid="{00000000-0005-0000-0000-00008A4E0000}"/>
    <cellStyle name="SAPBEXfilterDrill 2 2 2 2 3 2" xfId="33157" xr:uid="{00000000-0005-0000-0000-00008B4E0000}"/>
    <cellStyle name="SAPBEXfilterDrill 2 2 2 2 3 2 2" xfId="33158" xr:uid="{00000000-0005-0000-0000-00008C4E0000}"/>
    <cellStyle name="SAPBEXfilterDrill 2 2 2 2 3 3" xfId="33159" xr:uid="{00000000-0005-0000-0000-00008D4E0000}"/>
    <cellStyle name="SAPBEXfilterDrill 2 2 2 2 4" xfId="33160" xr:uid="{00000000-0005-0000-0000-00008E4E0000}"/>
    <cellStyle name="SAPBEXfilterDrill 2 2 2 2 4 2" xfId="33161" xr:uid="{00000000-0005-0000-0000-00008F4E0000}"/>
    <cellStyle name="SAPBEXfilterDrill 2 2 2 2 4 2 2" xfId="33162" xr:uid="{00000000-0005-0000-0000-0000904E0000}"/>
    <cellStyle name="SAPBEXfilterDrill 2 2 2 2 5" xfId="33163" xr:uid="{00000000-0005-0000-0000-0000914E0000}"/>
    <cellStyle name="SAPBEXfilterDrill 2 2 2 2 5 2" xfId="33164" xr:uid="{00000000-0005-0000-0000-0000924E0000}"/>
    <cellStyle name="SAPBEXfilterDrill 2 2 2 20" xfId="17999" xr:uid="{00000000-0005-0000-0000-0000934E0000}"/>
    <cellStyle name="SAPBEXfilterDrill 2 2 2 21" xfId="18880" xr:uid="{00000000-0005-0000-0000-0000944E0000}"/>
    <cellStyle name="SAPBEXfilterDrill 2 2 2 22" xfId="19738" xr:uid="{00000000-0005-0000-0000-0000954E0000}"/>
    <cellStyle name="SAPBEXfilterDrill 2 2 2 23" xfId="20604" xr:uid="{00000000-0005-0000-0000-0000964E0000}"/>
    <cellStyle name="SAPBEXfilterDrill 2 2 2 24" xfId="21462" xr:uid="{00000000-0005-0000-0000-0000974E0000}"/>
    <cellStyle name="SAPBEXfilterDrill 2 2 2 25" xfId="22303" xr:uid="{00000000-0005-0000-0000-0000984E0000}"/>
    <cellStyle name="SAPBEXfilterDrill 2 2 2 26" xfId="23132" xr:uid="{00000000-0005-0000-0000-0000994E0000}"/>
    <cellStyle name="SAPBEXfilterDrill 2 2 2 27" xfId="23934" xr:uid="{00000000-0005-0000-0000-00009A4E0000}"/>
    <cellStyle name="SAPBEXfilterDrill 2 2 2 3" xfId="3002" xr:uid="{00000000-0005-0000-0000-00009B4E0000}"/>
    <cellStyle name="SAPBEXfilterDrill 2 2 2 4" xfId="3904" xr:uid="{00000000-0005-0000-0000-00009C4E0000}"/>
    <cellStyle name="SAPBEXfilterDrill 2 2 2 5" xfId="4792" xr:uid="{00000000-0005-0000-0000-00009D4E0000}"/>
    <cellStyle name="SAPBEXfilterDrill 2 2 2 6" xfId="5681" xr:uid="{00000000-0005-0000-0000-00009E4E0000}"/>
    <cellStyle name="SAPBEXfilterDrill 2 2 2 7" xfId="6575" xr:uid="{00000000-0005-0000-0000-00009F4E0000}"/>
    <cellStyle name="SAPBEXfilterDrill 2 2 2 8" xfId="7171" xr:uid="{00000000-0005-0000-0000-0000A04E0000}"/>
    <cellStyle name="SAPBEXfilterDrill 2 2 2 9" xfId="8277" xr:uid="{00000000-0005-0000-0000-0000A14E0000}"/>
    <cellStyle name="SAPBEXfilterDrill 2 2 20" xfId="13180" xr:uid="{00000000-0005-0000-0000-0000A24E0000}"/>
    <cellStyle name="SAPBEXfilterDrill 2 2 21" xfId="14070" xr:uid="{00000000-0005-0000-0000-0000A34E0000}"/>
    <cellStyle name="SAPBEXfilterDrill 2 2 22" xfId="14957" xr:uid="{00000000-0005-0000-0000-0000A44E0000}"/>
    <cellStyle name="SAPBEXfilterDrill 2 2 23" xfId="15843" xr:uid="{00000000-0005-0000-0000-0000A54E0000}"/>
    <cellStyle name="SAPBEXfilterDrill 2 2 24" xfId="16726" xr:uid="{00000000-0005-0000-0000-0000A64E0000}"/>
    <cellStyle name="SAPBEXfilterDrill 2 2 25" xfId="17611" xr:uid="{00000000-0005-0000-0000-0000A74E0000}"/>
    <cellStyle name="SAPBEXfilterDrill 2 2 26" xfId="18487" xr:uid="{00000000-0005-0000-0000-0000A84E0000}"/>
    <cellStyle name="SAPBEXfilterDrill 2 2 27" xfId="19348" xr:uid="{00000000-0005-0000-0000-0000A94E0000}"/>
    <cellStyle name="SAPBEXfilterDrill 2 2 28" xfId="20216" xr:uid="{00000000-0005-0000-0000-0000AA4E0000}"/>
    <cellStyle name="SAPBEXfilterDrill 2 2 29" xfId="21078" xr:uid="{00000000-0005-0000-0000-0000AB4E0000}"/>
    <cellStyle name="SAPBEXfilterDrill 2 2 3" xfId="868" xr:uid="{00000000-0005-0000-0000-0000AC4E0000}"/>
    <cellStyle name="SAPBEXfilterDrill 2 2 3 10" xfId="9167" xr:uid="{00000000-0005-0000-0000-0000AD4E0000}"/>
    <cellStyle name="SAPBEXfilterDrill 2 2 3 11" xfId="10056" xr:uid="{00000000-0005-0000-0000-0000AE4E0000}"/>
    <cellStyle name="SAPBEXfilterDrill 2 2 3 12" xfId="10925" xr:uid="{00000000-0005-0000-0000-0000AF4E0000}"/>
    <cellStyle name="SAPBEXfilterDrill 2 2 3 13" xfId="11816" xr:uid="{00000000-0005-0000-0000-0000B04E0000}"/>
    <cellStyle name="SAPBEXfilterDrill 2 2 3 14" xfId="12707" xr:uid="{00000000-0005-0000-0000-0000B14E0000}"/>
    <cellStyle name="SAPBEXfilterDrill 2 2 3 15" xfId="13573" xr:uid="{00000000-0005-0000-0000-0000B24E0000}"/>
    <cellStyle name="SAPBEXfilterDrill 2 2 3 16" xfId="14464" xr:uid="{00000000-0005-0000-0000-0000B34E0000}"/>
    <cellStyle name="SAPBEXfilterDrill 2 2 3 17" xfId="15350" xr:uid="{00000000-0005-0000-0000-0000B44E0000}"/>
    <cellStyle name="SAPBEXfilterDrill 2 2 3 18" xfId="16234" xr:uid="{00000000-0005-0000-0000-0000B54E0000}"/>
    <cellStyle name="SAPBEXfilterDrill 2 2 3 19" xfId="17120" xr:uid="{00000000-0005-0000-0000-0000B64E0000}"/>
    <cellStyle name="SAPBEXfilterDrill 2 2 3 2" xfId="2285" xr:uid="{00000000-0005-0000-0000-0000B74E0000}"/>
    <cellStyle name="SAPBEXfilterDrill 2 2 3 2 2" xfId="24881" xr:uid="{00000000-0005-0000-0000-0000B84E0000}"/>
    <cellStyle name="SAPBEXfilterDrill 2 2 3 2 2 2" xfId="33165" xr:uid="{00000000-0005-0000-0000-0000B94E0000}"/>
    <cellStyle name="SAPBEXfilterDrill 2 2 3 2 2 2 2" xfId="33166" xr:uid="{00000000-0005-0000-0000-0000BA4E0000}"/>
    <cellStyle name="SAPBEXfilterDrill 2 2 3 2 2 2 2 2" xfId="33167" xr:uid="{00000000-0005-0000-0000-0000BB4E0000}"/>
    <cellStyle name="SAPBEXfilterDrill 2 2 3 2 2 2 3" xfId="33168" xr:uid="{00000000-0005-0000-0000-0000BC4E0000}"/>
    <cellStyle name="SAPBEXfilterDrill 2 2 3 2 2 3" xfId="33169" xr:uid="{00000000-0005-0000-0000-0000BD4E0000}"/>
    <cellStyle name="SAPBEXfilterDrill 2 2 3 2 2 3 2" xfId="33170" xr:uid="{00000000-0005-0000-0000-0000BE4E0000}"/>
    <cellStyle name="SAPBEXfilterDrill 2 2 3 2 2 3 2 2" xfId="33171" xr:uid="{00000000-0005-0000-0000-0000BF4E0000}"/>
    <cellStyle name="SAPBEXfilterDrill 2 2 3 2 2 4" xfId="33172" xr:uid="{00000000-0005-0000-0000-0000C04E0000}"/>
    <cellStyle name="SAPBEXfilterDrill 2 2 3 2 2 4 2" xfId="33173" xr:uid="{00000000-0005-0000-0000-0000C14E0000}"/>
    <cellStyle name="SAPBEXfilterDrill 2 2 3 2 3" xfId="33174" xr:uid="{00000000-0005-0000-0000-0000C24E0000}"/>
    <cellStyle name="SAPBEXfilterDrill 2 2 3 2 3 2" xfId="33175" xr:uid="{00000000-0005-0000-0000-0000C34E0000}"/>
    <cellStyle name="SAPBEXfilterDrill 2 2 3 2 3 2 2" xfId="33176" xr:uid="{00000000-0005-0000-0000-0000C44E0000}"/>
    <cellStyle name="SAPBEXfilterDrill 2 2 3 2 3 3" xfId="33177" xr:uid="{00000000-0005-0000-0000-0000C54E0000}"/>
    <cellStyle name="SAPBEXfilterDrill 2 2 3 2 4" xfId="33178" xr:uid="{00000000-0005-0000-0000-0000C64E0000}"/>
    <cellStyle name="SAPBEXfilterDrill 2 2 3 2 4 2" xfId="33179" xr:uid="{00000000-0005-0000-0000-0000C74E0000}"/>
    <cellStyle name="SAPBEXfilterDrill 2 2 3 2 4 2 2" xfId="33180" xr:uid="{00000000-0005-0000-0000-0000C84E0000}"/>
    <cellStyle name="SAPBEXfilterDrill 2 2 3 2 5" xfId="33181" xr:uid="{00000000-0005-0000-0000-0000C94E0000}"/>
    <cellStyle name="SAPBEXfilterDrill 2 2 3 2 5 2" xfId="33182" xr:uid="{00000000-0005-0000-0000-0000CA4E0000}"/>
    <cellStyle name="SAPBEXfilterDrill 2 2 3 20" xfId="18000" xr:uid="{00000000-0005-0000-0000-0000CB4E0000}"/>
    <cellStyle name="SAPBEXfilterDrill 2 2 3 21" xfId="18881" xr:uid="{00000000-0005-0000-0000-0000CC4E0000}"/>
    <cellStyle name="SAPBEXfilterDrill 2 2 3 22" xfId="19739" xr:uid="{00000000-0005-0000-0000-0000CD4E0000}"/>
    <cellStyle name="SAPBEXfilterDrill 2 2 3 23" xfId="20605" xr:uid="{00000000-0005-0000-0000-0000CE4E0000}"/>
    <cellStyle name="SAPBEXfilterDrill 2 2 3 24" xfId="21463" xr:uid="{00000000-0005-0000-0000-0000CF4E0000}"/>
    <cellStyle name="SAPBEXfilterDrill 2 2 3 25" xfId="22304" xr:uid="{00000000-0005-0000-0000-0000D04E0000}"/>
    <cellStyle name="SAPBEXfilterDrill 2 2 3 26" xfId="23133" xr:uid="{00000000-0005-0000-0000-0000D14E0000}"/>
    <cellStyle name="SAPBEXfilterDrill 2 2 3 27" xfId="23935" xr:uid="{00000000-0005-0000-0000-0000D24E0000}"/>
    <cellStyle name="SAPBEXfilterDrill 2 2 3 3" xfId="3003" xr:uid="{00000000-0005-0000-0000-0000D34E0000}"/>
    <cellStyle name="SAPBEXfilterDrill 2 2 3 4" xfId="3905" xr:uid="{00000000-0005-0000-0000-0000D44E0000}"/>
    <cellStyle name="SAPBEXfilterDrill 2 2 3 5" xfId="4793" xr:uid="{00000000-0005-0000-0000-0000D54E0000}"/>
    <cellStyle name="SAPBEXfilterDrill 2 2 3 6" xfId="5682" xr:uid="{00000000-0005-0000-0000-0000D64E0000}"/>
    <cellStyle name="SAPBEXfilterDrill 2 2 3 7" xfId="6576" xr:uid="{00000000-0005-0000-0000-0000D74E0000}"/>
    <cellStyle name="SAPBEXfilterDrill 2 2 3 8" xfId="7170" xr:uid="{00000000-0005-0000-0000-0000D84E0000}"/>
    <cellStyle name="SAPBEXfilterDrill 2 2 3 9" xfId="8278" xr:uid="{00000000-0005-0000-0000-0000D94E0000}"/>
    <cellStyle name="SAPBEXfilterDrill 2 2 30" xfId="21929" xr:uid="{00000000-0005-0000-0000-0000DA4E0000}"/>
    <cellStyle name="SAPBEXfilterDrill 2 2 31" xfId="22761" xr:uid="{00000000-0005-0000-0000-0000DB4E0000}"/>
    <cellStyle name="SAPBEXfilterDrill 2 2 32" xfId="23570" xr:uid="{00000000-0005-0000-0000-0000DC4E0000}"/>
    <cellStyle name="SAPBEXfilterDrill 2 2 4" xfId="869" xr:uid="{00000000-0005-0000-0000-0000DD4E0000}"/>
    <cellStyle name="SAPBEXfilterDrill 2 2 4 10" xfId="9168" xr:uid="{00000000-0005-0000-0000-0000DE4E0000}"/>
    <cellStyle name="SAPBEXfilterDrill 2 2 4 11" xfId="10057" xr:uid="{00000000-0005-0000-0000-0000DF4E0000}"/>
    <cellStyle name="SAPBEXfilterDrill 2 2 4 12" xfId="10926" xr:uid="{00000000-0005-0000-0000-0000E04E0000}"/>
    <cellStyle name="SAPBEXfilterDrill 2 2 4 13" xfId="11817" xr:uid="{00000000-0005-0000-0000-0000E14E0000}"/>
    <cellStyle name="SAPBEXfilterDrill 2 2 4 14" xfId="12708" xr:uid="{00000000-0005-0000-0000-0000E24E0000}"/>
    <cellStyle name="SAPBEXfilterDrill 2 2 4 15" xfId="13574" xr:uid="{00000000-0005-0000-0000-0000E34E0000}"/>
    <cellStyle name="SAPBEXfilterDrill 2 2 4 16" xfId="14465" xr:uid="{00000000-0005-0000-0000-0000E44E0000}"/>
    <cellStyle name="SAPBEXfilterDrill 2 2 4 17" xfId="15351" xr:uid="{00000000-0005-0000-0000-0000E54E0000}"/>
    <cellStyle name="SAPBEXfilterDrill 2 2 4 18" xfId="16235" xr:uid="{00000000-0005-0000-0000-0000E64E0000}"/>
    <cellStyle name="SAPBEXfilterDrill 2 2 4 19" xfId="17121" xr:uid="{00000000-0005-0000-0000-0000E74E0000}"/>
    <cellStyle name="SAPBEXfilterDrill 2 2 4 2" xfId="2286" xr:uid="{00000000-0005-0000-0000-0000E84E0000}"/>
    <cellStyle name="SAPBEXfilterDrill 2 2 4 2 2" xfId="24882" xr:uid="{00000000-0005-0000-0000-0000E94E0000}"/>
    <cellStyle name="SAPBEXfilterDrill 2 2 4 2 2 2" xfId="33183" xr:uid="{00000000-0005-0000-0000-0000EA4E0000}"/>
    <cellStyle name="SAPBEXfilterDrill 2 2 4 2 2 2 2" xfId="33184" xr:uid="{00000000-0005-0000-0000-0000EB4E0000}"/>
    <cellStyle name="SAPBEXfilterDrill 2 2 4 2 2 2 2 2" xfId="33185" xr:uid="{00000000-0005-0000-0000-0000EC4E0000}"/>
    <cellStyle name="SAPBEXfilterDrill 2 2 4 2 2 2 3" xfId="33186" xr:uid="{00000000-0005-0000-0000-0000ED4E0000}"/>
    <cellStyle name="SAPBEXfilterDrill 2 2 4 2 2 3" xfId="33187" xr:uid="{00000000-0005-0000-0000-0000EE4E0000}"/>
    <cellStyle name="SAPBEXfilterDrill 2 2 4 2 2 3 2" xfId="33188" xr:uid="{00000000-0005-0000-0000-0000EF4E0000}"/>
    <cellStyle name="SAPBEXfilterDrill 2 2 4 2 2 3 2 2" xfId="33189" xr:uid="{00000000-0005-0000-0000-0000F04E0000}"/>
    <cellStyle name="SAPBEXfilterDrill 2 2 4 2 2 4" xfId="33190" xr:uid="{00000000-0005-0000-0000-0000F14E0000}"/>
    <cellStyle name="SAPBEXfilterDrill 2 2 4 2 2 4 2" xfId="33191" xr:uid="{00000000-0005-0000-0000-0000F24E0000}"/>
    <cellStyle name="SAPBEXfilterDrill 2 2 4 2 3" xfId="33192" xr:uid="{00000000-0005-0000-0000-0000F34E0000}"/>
    <cellStyle name="SAPBEXfilterDrill 2 2 4 2 3 2" xfId="33193" xr:uid="{00000000-0005-0000-0000-0000F44E0000}"/>
    <cellStyle name="SAPBEXfilterDrill 2 2 4 2 3 2 2" xfId="33194" xr:uid="{00000000-0005-0000-0000-0000F54E0000}"/>
    <cellStyle name="SAPBEXfilterDrill 2 2 4 2 3 3" xfId="33195" xr:uid="{00000000-0005-0000-0000-0000F64E0000}"/>
    <cellStyle name="SAPBEXfilterDrill 2 2 4 2 4" xfId="33196" xr:uid="{00000000-0005-0000-0000-0000F74E0000}"/>
    <cellStyle name="SAPBEXfilterDrill 2 2 4 2 4 2" xfId="33197" xr:uid="{00000000-0005-0000-0000-0000F84E0000}"/>
    <cellStyle name="SAPBEXfilterDrill 2 2 4 2 4 2 2" xfId="33198" xr:uid="{00000000-0005-0000-0000-0000F94E0000}"/>
    <cellStyle name="SAPBEXfilterDrill 2 2 4 2 5" xfId="33199" xr:uid="{00000000-0005-0000-0000-0000FA4E0000}"/>
    <cellStyle name="SAPBEXfilterDrill 2 2 4 2 5 2" xfId="33200" xr:uid="{00000000-0005-0000-0000-0000FB4E0000}"/>
    <cellStyle name="SAPBEXfilterDrill 2 2 4 20" xfId="18001" xr:uid="{00000000-0005-0000-0000-0000FC4E0000}"/>
    <cellStyle name="SAPBEXfilterDrill 2 2 4 21" xfId="18882" xr:uid="{00000000-0005-0000-0000-0000FD4E0000}"/>
    <cellStyle name="SAPBEXfilterDrill 2 2 4 22" xfId="19740" xr:uid="{00000000-0005-0000-0000-0000FE4E0000}"/>
    <cellStyle name="SAPBEXfilterDrill 2 2 4 23" xfId="20606" xr:uid="{00000000-0005-0000-0000-0000FF4E0000}"/>
    <cellStyle name="SAPBEXfilterDrill 2 2 4 24" xfId="21464" xr:uid="{00000000-0005-0000-0000-0000004F0000}"/>
    <cellStyle name="SAPBEXfilterDrill 2 2 4 25" xfId="22305" xr:uid="{00000000-0005-0000-0000-0000014F0000}"/>
    <cellStyle name="SAPBEXfilterDrill 2 2 4 26" xfId="23134" xr:uid="{00000000-0005-0000-0000-0000024F0000}"/>
    <cellStyle name="SAPBEXfilterDrill 2 2 4 27" xfId="23936" xr:uid="{00000000-0005-0000-0000-0000034F0000}"/>
    <cellStyle name="SAPBEXfilterDrill 2 2 4 3" xfId="3004" xr:uid="{00000000-0005-0000-0000-0000044F0000}"/>
    <cellStyle name="SAPBEXfilterDrill 2 2 4 4" xfId="3906" xr:uid="{00000000-0005-0000-0000-0000054F0000}"/>
    <cellStyle name="SAPBEXfilterDrill 2 2 4 5" xfId="4794" xr:uid="{00000000-0005-0000-0000-0000064F0000}"/>
    <cellStyle name="SAPBEXfilterDrill 2 2 4 6" xfId="5683" xr:uid="{00000000-0005-0000-0000-0000074F0000}"/>
    <cellStyle name="SAPBEXfilterDrill 2 2 4 7" xfId="6577" xr:uid="{00000000-0005-0000-0000-0000084F0000}"/>
    <cellStyle name="SAPBEXfilterDrill 2 2 4 8" xfId="7169" xr:uid="{00000000-0005-0000-0000-0000094F0000}"/>
    <cellStyle name="SAPBEXfilterDrill 2 2 4 9" xfId="8279" xr:uid="{00000000-0005-0000-0000-00000A4F0000}"/>
    <cellStyle name="SAPBEXfilterDrill 2 2 5" xfId="870" xr:uid="{00000000-0005-0000-0000-00000B4F0000}"/>
    <cellStyle name="SAPBEXfilterDrill 2 2 5 10" xfId="9169" xr:uid="{00000000-0005-0000-0000-00000C4F0000}"/>
    <cellStyle name="SAPBEXfilterDrill 2 2 5 11" xfId="10058" xr:uid="{00000000-0005-0000-0000-00000D4F0000}"/>
    <cellStyle name="SAPBEXfilterDrill 2 2 5 12" xfId="10927" xr:uid="{00000000-0005-0000-0000-00000E4F0000}"/>
    <cellStyle name="SAPBEXfilterDrill 2 2 5 13" xfId="11818" xr:uid="{00000000-0005-0000-0000-00000F4F0000}"/>
    <cellStyle name="SAPBEXfilterDrill 2 2 5 14" xfId="12709" xr:uid="{00000000-0005-0000-0000-0000104F0000}"/>
    <cellStyle name="SAPBEXfilterDrill 2 2 5 15" xfId="13575" xr:uid="{00000000-0005-0000-0000-0000114F0000}"/>
    <cellStyle name="SAPBEXfilterDrill 2 2 5 16" xfId="14466" xr:uid="{00000000-0005-0000-0000-0000124F0000}"/>
    <cellStyle name="SAPBEXfilterDrill 2 2 5 17" xfId="15352" xr:uid="{00000000-0005-0000-0000-0000134F0000}"/>
    <cellStyle name="SAPBEXfilterDrill 2 2 5 18" xfId="16236" xr:uid="{00000000-0005-0000-0000-0000144F0000}"/>
    <cellStyle name="SAPBEXfilterDrill 2 2 5 19" xfId="17122" xr:uid="{00000000-0005-0000-0000-0000154F0000}"/>
    <cellStyle name="SAPBEXfilterDrill 2 2 5 2" xfId="2287" xr:uid="{00000000-0005-0000-0000-0000164F0000}"/>
    <cellStyle name="SAPBEXfilterDrill 2 2 5 2 2" xfId="24883" xr:uid="{00000000-0005-0000-0000-0000174F0000}"/>
    <cellStyle name="SAPBEXfilterDrill 2 2 5 2 2 2" xfId="33201" xr:uid="{00000000-0005-0000-0000-0000184F0000}"/>
    <cellStyle name="SAPBEXfilterDrill 2 2 5 2 2 2 2" xfId="33202" xr:uid="{00000000-0005-0000-0000-0000194F0000}"/>
    <cellStyle name="SAPBEXfilterDrill 2 2 5 2 2 2 2 2" xfId="33203" xr:uid="{00000000-0005-0000-0000-00001A4F0000}"/>
    <cellStyle name="SAPBEXfilterDrill 2 2 5 2 2 2 3" xfId="33204" xr:uid="{00000000-0005-0000-0000-00001B4F0000}"/>
    <cellStyle name="SAPBEXfilterDrill 2 2 5 2 2 3" xfId="33205" xr:uid="{00000000-0005-0000-0000-00001C4F0000}"/>
    <cellStyle name="SAPBEXfilterDrill 2 2 5 2 2 3 2" xfId="33206" xr:uid="{00000000-0005-0000-0000-00001D4F0000}"/>
    <cellStyle name="SAPBEXfilterDrill 2 2 5 2 2 3 2 2" xfId="33207" xr:uid="{00000000-0005-0000-0000-00001E4F0000}"/>
    <cellStyle name="SAPBEXfilterDrill 2 2 5 2 2 4" xfId="33208" xr:uid="{00000000-0005-0000-0000-00001F4F0000}"/>
    <cellStyle name="SAPBEXfilterDrill 2 2 5 2 2 4 2" xfId="33209" xr:uid="{00000000-0005-0000-0000-0000204F0000}"/>
    <cellStyle name="SAPBEXfilterDrill 2 2 5 2 3" xfId="33210" xr:uid="{00000000-0005-0000-0000-0000214F0000}"/>
    <cellStyle name="SAPBEXfilterDrill 2 2 5 2 3 2" xfId="33211" xr:uid="{00000000-0005-0000-0000-0000224F0000}"/>
    <cellStyle name="SAPBEXfilterDrill 2 2 5 2 3 2 2" xfId="33212" xr:uid="{00000000-0005-0000-0000-0000234F0000}"/>
    <cellStyle name="SAPBEXfilterDrill 2 2 5 2 3 3" xfId="33213" xr:uid="{00000000-0005-0000-0000-0000244F0000}"/>
    <cellStyle name="SAPBEXfilterDrill 2 2 5 2 4" xfId="33214" xr:uid="{00000000-0005-0000-0000-0000254F0000}"/>
    <cellStyle name="SAPBEXfilterDrill 2 2 5 2 4 2" xfId="33215" xr:uid="{00000000-0005-0000-0000-0000264F0000}"/>
    <cellStyle name="SAPBEXfilterDrill 2 2 5 2 4 2 2" xfId="33216" xr:uid="{00000000-0005-0000-0000-0000274F0000}"/>
    <cellStyle name="SAPBEXfilterDrill 2 2 5 2 5" xfId="33217" xr:uid="{00000000-0005-0000-0000-0000284F0000}"/>
    <cellStyle name="SAPBEXfilterDrill 2 2 5 2 5 2" xfId="33218" xr:uid="{00000000-0005-0000-0000-0000294F0000}"/>
    <cellStyle name="SAPBEXfilterDrill 2 2 5 20" xfId="18002" xr:uid="{00000000-0005-0000-0000-00002A4F0000}"/>
    <cellStyle name="SAPBEXfilterDrill 2 2 5 21" xfId="18883" xr:uid="{00000000-0005-0000-0000-00002B4F0000}"/>
    <cellStyle name="SAPBEXfilterDrill 2 2 5 22" xfId="19741" xr:uid="{00000000-0005-0000-0000-00002C4F0000}"/>
    <cellStyle name="SAPBEXfilterDrill 2 2 5 23" xfId="20607" xr:uid="{00000000-0005-0000-0000-00002D4F0000}"/>
    <cellStyle name="SAPBEXfilterDrill 2 2 5 24" xfId="21465" xr:uid="{00000000-0005-0000-0000-00002E4F0000}"/>
    <cellStyle name="SAPBEXfilterDrill 2 2 5 25" xfId="22306" xr:uid="{00000000-0005-0000-0000-00002F4F0000}"/>
    <cellStyle name="SAPBEXfilterDrill 2 2 5 26" xfId="23135" xr:uid="{00000000-0005-0000-0000-0000304F0000}"/>
    <cellStyle name="SAPBEXfilterDrill 2 2 5 27" xfId="23937" xr:uid="{00000000-0005-0000-0000-0000314F0000}"/>
    <cellStyle name="SAPBEXfilterDrill 2 2 5 3" xfId="3005" xr:uid="{00000000-0005-0000-0000-0000324F0000}"/>
    <cellStyle name="SAPBEXfilterDrill 2 2 5 4" xfId="3907" xr:uid="{00000000-0005-0000-0000-0000334F0000}"/>
    <cellStyle name="SAPBEXfilterDrill 2 2 5 5" xfId="4795" xr:uid="{00000000-0005-0000-0000-0000344F0000}"/>
    <cellStyle name="SAPBEXfilterDrill 2 2 5 6" xfId="5684" xr:uid="{00000000-0005-0000-0000-0000354F0000}"/>
    <cellStyle name="SAPBEXfilterDrill 2 2 5 7" xfId="6578" xr:uid="{00000000-0005-0000-0000-0000364F0000}"/>
    <cellStyle name="SAPBEXfilterDrill 2 2 5 8" xfId="7168" xr:uid="{00000000-0005-0000-0000-0000374F0000}"/>
    <cellStyle name="SAPBEXfilterDrill 2 2 5 9" xfId="8280" xr:uid="{00000000-0005-0000-0000-0000384F0000}"/>
    <cellStyle name="SAPBEXfilterDrill 2 2 6" xfId="871" xr:uid="{00000000-0005-0000-0000-0000394F0000}"/>
    <cellStyle name="SAPBEXfilterDrill 2 2 6 10" xfId="9170" xr:uid="{00000000-0005-0000-0000-00003A4F0000}"/>
    <cellStyle name="SAPBEXfilterDrill 2 2 6 11" xfId="10059" xr:uid="{00000000-0005-0000-0000-00003B4F0000}"/>
    <cellStyle name="SAPBEXfilterDrill 2 2 6 12" xfId="10928" xr:uid="{00000000-0005-0000-0000-00003C4F0000}"/>
    <cellStyle name="SAPBEXfilterDrill 2 2 6 13" xfId="11819" xr:uid="{00000000-0005-0000-0000-00003D4F0000}"/>
    <cellStyle name="SAPBEXfilterDrill 2 2 6 14" xfId="12710" xr:uid="{00000000-0005-0000-0000-00003E4F0000}"/>
    <cellStyle name="SAPBEXfilterDrill 2 2 6 15" xfId="13576" xr:uid="{00000000-0005-0000-0000-00003F4F0000}"/>
    <cellStyle name="SAPBEXfilterDrill 2 2 6 16" xfId="14467" xr:uid="{00000000-0005-0000-0000-0000404F0000}"/>
    <cellStyle name="SAPBEXfilterDrill 2 2 6 17" xfId="15353" xr:uid="{00000000-0005-0000-0000-0000414F0000}"/>
    <cellStyle name="SAPBEXfilterDrill 2 2 6 18" xfId="16237" xr:uid="{00000000-0005-0000-0000-0000424F0000}"/>
    <cellStyle name="SAPBEXfilterDrill 2 2 6 19" xfId="17123" xr:uid="{00000000-0005-0000-0000-0000434F0000}"/>
    <cellStyle name="SAPBEXfilterDrill 2 2 6 2" xfId="2288" xr:uid="{00000000-0005-0000-0000-0000444F0000}"/>
    <cellStyle name="SAPBEXfilterDrill 2 2 6 2 2" xfId="24884" xr:uid="{00000000-0005-0000-0000-0000454F0000}"/>
    <cellStyle name="SAPBEXfilterDrill 2 2 6 2 2 2" xfId="33219" xr:uid="{00000000-0005-0000-0000-0000464F0000}"/>
    <cellStyle name="SAPBEXfilterDrill 2 2 6 2 2 2 2" xfId="33220" xr:uid="{00000000-0005-0000-0000-0000474F0000}"/>
    <cellStyle name="SAPBEXfilterDrill 2 2 6 2 2 2 2 2" xfId="33221" xr:uid="{00000000-0005-0000-0000-0000484F0000}"/>
    <cellStyle name="SAPBEXfilterDrill 2 2 6 2 2 2 3" xfId="33222" xr:uid="{00000000-0005-0000-0000-0000494F0000}"/>
    <cellStyle name="SAPBEXfilterDrill 2 2 6 2 2 3" xfId="33223" xr:uid="{00000000-0005-0000-0000-00004A4F0000}"/>
    <cellStyle name="SAPBEXfilterDrill 2 2 6 2 2 3 2" xfId="33224" xr:uid="{00000000-0005-0000-0000-00004B4F0000}"/>
    <cellStyle name="SAPBEXfilterDrill 2 2 6 2 2 3 2 2" xfId="33225" xr:uid="{00000000-0005-0000-0000-00004C4F0000}"/>
    <cellStyle name="SAPBEXfilterDrill 2 2 6 2 2 4" xfId="33226" xr:uid="{00000000-0005-0000-0000-00004D4F0000}"/>
    <cellStyle name="SAPBEXfilterDrill 2 2 6 2 2 4 2" xfId="33227" xr:uid="{00000000-0005-0000-0000-00004E4F0000}"/>
    <cellStyle name="SAPBEXfilterDrill 2 2 6 2 3" xfId="33228" xr:uid="{00000000-0005-0000-0000-00004F4F0000}"/>
    <cellStyle name="SAPBEXfilterDrill 2 2 6 2 3 2" xfId="33229" xr:uid="{00000000-0005-0000-0000-0000504F0000}"/>
    <cellStyle name="SAPBEXfilterDrill 2 2 6 2 3 2 2" xfId="33230" xr:uid="{00000000-0005-0000-0000-0000514F0000}"/>
    <cellStyle name="SAPBEXfilterDrill 2 2 6 2 3 3" xfId="33231" xr:uid="{00000000-0005-0000-0000-0000524F0000}"/>
    <cellStyle name="SAPBEXfilterDrill 2 2 6 2 4" xfId="33232" xr:uid="{00000000-0005-0000-0000-0000534F0000}"/>
    <cellStyle name="SAPBEXfilterDrill 2 2 6 2 4 2" xfId="33233" xr:uid="{00000000-0005-0000-0000-0000544F0000}"/>
    <cellStyle name="SAPBEXfilterDrill 2 2 6 2 4 2 2" xfId="33234" xr:uid="{00000000-0005-0000-0000-0000554F0000}"/>
    <cellStyle name="SAPBEXfilterDrill 2 2 6 2 5" xfId="33235" xr:uid="{00000000-0005-0000-0000-0000564F0000}"/>
    <cellStyle name="SAPBEXfilterDrill 2 2 6 2 5 2" xfId="33236" xr:uid="{00000000-0005-0000-0000-0000574F0000}"/>
    <cellStyle name="SAPBEXfilterDrill 2 2 6 20" xfId="18003" xr:uid="{00000000-0005-0000-0000-0000584F0000}"/>
    <cellStyle name="SAPBEXfilterDrill 2 2 6 21" xfId="18884" xr:uid="{00000000-0005-0000-0000-0000594F0000}"/>
    <cellStyle name="SAPBEXfilterDrill 2 2 6 22" xfId="19742" xr:uid="{00000000-0005-0000-0000-00005A4F0000}"/>
    <cellStyle name="SAPBEXfilterDrill 2 2 6 23" xfId="20608" xr:uid="{00000000-0005-0000-0000-00005B4F0000}"/>
    <cellStyle name="SAPBEXfilterDrill 2 2 6 24" xfId="21466" xr:uid="{00000000-0005-0000-0000-00005C4F0000}"/>
    <cellStyle name="SAPBEXfilterDrill 2 2 6 25" xfId="22307" xr:uid="{00000000-0005-0000-0000-00005D4F0000}"/>
    <cellStyle name="SAPBEXfilterDrill 2 2 6 26" xfId="23136" xr:uid="{00000000-0005-0000-0000-00005E4F0000}"/>
    <cellStyle name="SAPBEXfilterDrill 2 2 6 27" xfId="23938" xr:uid="{00000000-0005-0000-0000-00005F4F0000}"/>
    <cellStyle name="SAPBEXfilterDrill 2 2 6 3" xfId="3006" xr:uid="{00000000-0005-0000-0000-0000604F0000}"/>
    <cellStyle name="SAPBEXfilterDrill 2 2 6 4" xfId="3908" xr:uid="{00000000-0005-0000-0000-0000614F0000}"/>
    <cellStyle name="SAPBEXfilterDrill 2 2 6 5" xfId="4796" xr:uid="{00000000-0005-0000-0000-0000624F0000}"/>
    <cellStyle name="SAPBEXfilterDrill 2 2 6 6" xfId="5685" xr:uid="{00000000-0005-0000-0000-0000634F0000}"/>
    <cellStyle name="SAPBEXfilterDrill 2 2 6 7" xfId="6579" xr:uid="{00000000-0005-0000-0000-0000644F0000}"/>
    <cellStyle name="SAPBEXfilterDrill 2 2 6 8" xfId="1719" xr:uid="{00000000-0005-0000-0000-0000654F0000}"/>
    <cellStyle name="SAPBEXfilterDrill 2 2 6 9" xfId="8281" xr:uid="{00000000-0005-0000-0000-0000664F0000}"/>
    <cellStyle name="SAPBEXfilterDrill 2 2 7" xfId="1887" xr:uid="{00000000-0005-0000-0000-0000674F0000}"/>
    <cellStyle name="SAPBEXfilterDrill 2 2 7 2" xfId="24885" xr:uid="{00000000-0005-0000-0000-0000684F0000}"/>
    <cellStyle name="SAPBEXfilterDrill 2 2 7 2 2" xfId="33237" xr:uid="{00000000-0005-0000-0000-0000694F0000}"/>
    <cellStyle name="SAPBEXfilterDrill 2 2 7 2 2 2" xfId="33238" xr:uid="{00000000-0005-0000-0000-00006A4F0000}"/>
    <cellStyle name="SAPBEXfilterDrill 2 2 7 2 2 2 2" xfId="33239" xr:uid="{00000000-0005-0000-0000-00006B4F0000}"/>
    <cellStyle name="SAPBEXfilterDrill 2 2 7 2 2 3" xfId="33240" xr:uid="{00000000-0005-0000-0000-00006C4F0000}"/>
    <cellStyle name="SAPBEXfilterDrill 2 2 7 2 3" xfId="33241" xr:uid="{00000000-0005-0000-0000-00006D4F0000}"/>
    <cellStyle name="SAPBEXfilterDrill 2 2 7 2 3 2" xfId="33242" xr:uid="{00000000-0005-0000-0000-00006E4F0000}"/>
    <cellStyle name="SAPBEXfilterDrill 2 2 7 2 3 2 2" xfId="33243" xr:uid="{00000000-0005-0000-0000-00006F4F0000}"/>
    <cellStyle name="SAPBEXfilterDrill 2 2 7 2 4" xfId="33244" xr:uid="{00000000-0005-0000-0000-0000704F0000}"/>
    <cellStyle name="SAPBEXfilterDrill 2 2 7 2 4 2" xfId="33245" xr:uid="{00000000-0005-0000-0000-0000714F0000}"/>
    <cellStyle name="SAPBEXfilterDrill 2 2 7 3" xfId="33246" xr:uid="{00000000-0005-0000-0000-0000724F0000}"/>
    <cellStyle name="SAPBEXfilterDrill 2 2 7 3 2" xfId="33247" xr:uid="{00000000-0005-0000-0000-0000734F0000}"/>
    <cellStyle name="SAPBEXfilterDrill 2 2 7 3 2 2" xfId="33248" xr:uid="{00000000-0005-0000-0000-0000744F0000}"/>
    <cellStyle name="SAPBEXfilterDrill 2 2 7 3 3" xfId="33249" xr:uid="{00000000-0005-0000-0000-0000754F0000}"/>
    <cellStyle name="SAPBEXfilterDrill 2 2 7 4" xfId="33250" xr:uid="{00000000-0005-0000-0000-0000764F0000}"/>
    <cellStyle name="SAPBEXfilterDrill 2 2 7 4 2" xfId="33251" xr:uid="{00000000-0005-0000-0000-0000774F0000}"/>
    <cellStyle name="SAPBEXfilterDrill 2 2 7 4 2 2" xfId="33252" xr:uid="{00000000-0005-0000-0000-0000784F0000}"/>
    <cellStyle name="SAPBEXfilterDrill 2 2 7 5" xfId="33253" xr:uid="{00000000-0005-0000-0000-0000794F0000}"/>
    <cellStyle name="SAPBEXfilterDrill 2 2 7 5 2" xfId="33254" xr:uid="{00000000-0005-0000-0000-00007A4F0000}"/>
    <cellStyle name="SAPBEXfilterDrill 2 2 8" xfId="1688" xr:uid="{00000000-0005-0000-0000-00007B4F0000}"/>
    <cellStyle name="SAPBEXfilterDrill 2 2 9" xfId="3504" xr:uid="{00000000-0005-0000-0000-00007C4F0000}"/>
    <cellStyle name="SAPBEXfilterDrill 2 20" xfId="9534" xr:uid="{00000000-0005-0000-0000-00007D4F0000}"/>
    <cellStyle name="SAPBEXfilterDrill 2 21" xfId="13114" xr:uid="{00000000-0005-0000-0000-00007E4F0000}"/>
    <cellStyle name="SAPBEXfilterDrill 2 22" xfId="13112" xr:uid="{00000000-0005-0000-0000-00007F4F0000}"/>
    <cellStyle name="SAPBEXfilterDrill 2 23" xfId="13079" xr:uid="{00000000-0005-0000-0000-0000804F0000}"/>
    <cellStyle name="SAPBEXfilterDrill 2 24" xfId="13233" xr:uid="{00000000-0005-0000-0000-0000814F0000}"/>
    <cellStyle name="SAPBEXfilterDrill 2 25" xfId="14124" xr:uid="{00000000-0005-0000-0000-0000824F0000}"/>
    <cellStyle name="SAPBEXfilterDrill 2 26" xfId="15010" xr:uid="{00000000-0005-0000-0000-0000834F0000}"/>
    <cellStyle name="SAPBEXfilterDrill 2 27" xfId="12213" xr:uid="{00000000-0005-0000-0000-0000844F0000}"/>
    <cellStyle name="SAPBEXfilterDrill 2 28" xfId="19284" xr:uid="{00000000-0005-0000-0000-0000854F0000}"/>
    <cellStyle name="SAPBEXfilterDrill 2 29" xfId="19282" xr:uid="{00000000-0005-0000-0000-0000864F0000}"/>
    <cellStyle name="SAPBEXfilterDrill 2 3" xfId="872" xr:uid="{00000000-0005-0000-0000-0000874F0000}"/>
    <cellStyle name="SAPBEXfilterDrill 2 3 10" xfId="9171" xr:uid="{00000000-0005-0000-0000-0000884F0000}"/>
    <cellStyle name="SAPBEXfilterDrill 2 3 11" xfId="10060" xr:uid="{00000000-0005-0000-0000-0000894F0000}"/>
    <cellStyle name="SAPBEXfilterDrill 2 3 12" xfId="10929" xr:uid="{00000000-0005-0000-0000-00008A4F0000}"/>
    <cellStyle name="SAPBEXfilterDrill 2 3 13" xfId="11820" xr:uid="{00000000-0005-0000-0000-00008B4F0000}"/>
    <cellStyle name="SAPBEXfilterDrill 2 3 14" xfId="12711" xr:uid="{00000000-0005-0000-0000-00008C4F0000}"/>
    <cellStyle name="SAPBEXfilterDrill 2 3 15" xfId="13577" xr:uid="{00000000-0005-0000-0000-00008D4F0000}"/>
    <cellStyle name="SAPBEXfilterDrill 2 3 16" xfId="14468" xr:uid="{00000000-0005-0000-0000-00008E4F0000}"/>
    <cellStyle name="SAPBEXfilterDrill 2 3 17" xfId="15354" xr:uid="{00000000-0005-0000-0000-00008F4F0000}"/>
    <cellStyle name="SAPBEXfilterDrill 2 3 18" xfId="16238" xr:uid="{00000000-0005-0000-0000-0000904F0000}"/>
    <cellStyle name="SAPBEXfilterDrill 2 3 19" xfId="17124" xr:uid="{00000000-0005-0000-0000-0000914F0000}"/>
    <cellStyle name="SAPBEXfilterDrill 2 3 2" xfId="2289" xr:uid="{00000000-0005-0000-0000-0000924F0000}"/>
    <cellStyle name="SAPBEXfilterDrill 2 3 2 2" xfId="24886" xr:uid="{00000000-0005-0000-0000-0000934F0000}"/>
    <cellStyle name="SAPBEXfilterDrill 2 3 2 2 2" xfId="33255" xr:uid="{00000000-0005-0000-0000-0000944F0000}"/>
    <cellStyle name="SAPBEXfilterDrill 2 3 2 2 2 2" xfId="33256" xr:uid="{00000000-0005-0000-0000-0000954F0000}"/>
    <cellStyle name="SAPBEXfilterDrill 2 3 2 2 2 2 2" xfId="33257" xr:uid="{00000000-0005-0000-0000-0000964F0000}"/>
    <cellStyle name="SAPBEXfilterDrill 2 3 2 2 2 3" xfId="33258" xr:uid="{00000000-0005-0000-0000-0000974F0000}"/>
    <cellStyle name="SAPBEXfilterDrill 2 3 2 2 3" xfId="33259" xr:uid="{00000000-0005-0000-0000-0000984F0000}"/>
    <cellStyle name="SAPBEXfilterDrill 2 3 2 2 3 2" xfId="33260" xr:uid="{00000000-0005-0000-0000-0000994F0000}"/>
    <cellStyle name="SAPBEXfilterDrill 2 3 2 2 3 2 2" xfId="33261" xr:uid="{00000000-0005-0000-0000-00009A4F0000}"/>
    <cellStyle name="SAPBEXfilterDrill 2 3 2 2 4" xfId="33262" xr:uid="{00000000-0005-0000-0000-00009B4F0000}"/>
    <cellStyle name="SAPBEXfilterDrill 2 3 2 2 4 2" xfId="33263" xr:uid="{00000000-0005-0000-0000-00009C4F0000}"/>
    <cellStyle name="SAPBEXfilterDrill 2 3 2 3" xfId="33264" xr:uid="{00000000-0005-0000-0000-00009D4F0000}"/>
    <cellStyle name="SAPBEXfilterDrill 2 3 2 3 2" xfId="33265" xr:uid="{00000000-0005-0000-0000-00009E4F0000}"/>
    <cellStyle name="SAPBEXfilterDrill 2 3 2 3 2 2" xfId="33266" xr:uid="{00000000-0005-0000-0000-00009F4F0000}"/>
    <cellStyle name="SAPBEXfilterDrill 2 3 2 3 3" xfId="33267" xr:uid="{00000000-0005-0000-0000-0000A04F0000}"/>
    <cellStyle name="SAPBEXfilterDrill 2 3 2 4" xfId="33268" xr:uid="{00000000-0005-0000-0000-0000A14F0000}"/>
    <cellStyle name="SAPBEXfilterDrill 2 3 2 4 2" xfId="33269" xr:uid="{00000000-0005-0000-0000-0000A24F0000}"/>
    <cellStyle name="SAPBEXfilterDrill 2 3 2 4 2 2" xfId="33270" xr:uid="{00000000-0005-0000-0000-0000A34F0000}"/>
    <cellStyle name="SAPBEXfilterDrill 2 3 2 5" xfId="33271" xr:uid="{00000000-0005-0000-0000-0000A44F0000}"/>
    <cellStyle name="SAPBEXfilterDrill 2 3 2 5 2" xfId="33272" xr:uid="{00000000-0005-0000-0000-0000A54F0000}"/>
    <cellStyle name="SAPBEXfilterDrill 2 3 20" xfId="18004" xr:uid="{00000000-0005-0000-0000-0000A64F0000}"/>
    <cellStyle name="SAPBEXfilterDrill 2 3 21" xfId="18885" xr:uid="{00000000-0005-0000-0000-0000A74F0000}"/>
    <cellStyle name="SAPBEXfilterDrill 2 3 22" xfId="19743" xr:uid="{00000000-0005-0000-0000-0000A84F0000}"/>
    <cellStyle name="SAPBEXfilterDrill 2 3 23" xfId="20609" xr:uid="{00000000-0005-0000-0000-0000A94F0000}"/>
    <cellStyle name="SAPBEXfilterDrill 2 3 24" xfId="21467" xr:uid="{00000000-0005-0000-0000-0000AA4F0000}"/>
    <cellStyle name="SAPBEXfilterDrill 2 3 25" xfId="22308" xr:uid="{00000000-0005-0000-0000-0000AB4F0000}"/>
    <cellStyle name="SAPBEXfilterDrill 2 3 26" xfId="23137" xr:uid="{00000000-0005-0000-0000-0000AC4F0000}"/>
    <cellStyle name="SAPBEXfilterDrill 2 3 27" xfId="23939" xr:uid="{00000000-0005-0000-0000-0000AD4F0000}"/>
    <cellStyle name="SAPBEXfilterDrill 2 3 3" xfId="3007" xr:uid="{00000000-0005-0000-0000-0000AE4F0000}"/>
    <cellStyle name="SAPBEXfilterDrill 2 3 4" xfId="3909" xr:uid="{00000000-0005-0000-0000-0000AF4F0000}"/>
    <cellStyle name="SAPBEXfilterDrill 2 3 5" xfId="4797" xr:uid="{00000000-0005-0000-0000-0000B04F0000}"/>
    <cellStyle name="SAPBEXfilterDrill 2 3 6" xfId="5686" xr:uid="{00000000-0005-0000-0000-0000B14F0000}"/>
    <cellStyle name="SAPBEXfilterDrill 2 3 7" xfId="6580" xr:uid="{00000000-0005-0000-0000-0000B24F0000}"/>
    <cellStyle name="SAPBEXfilterDrill 2 3 8" xfId="6987" xr:uid="{00000000-0005-0000-0000-0000B34F0000}"/>
    <cellStyle name="SAPBEXfilterDrill 2 3 9" xfId="8282" xr:uid="{00000000-0005-0000-0000-0000B44F0000}"/>
    <cellStyle name="SAPBEXfilterDrill 2 30" xfId="19252" xr:uid="{00000000-0005-0000-0000-0000B54F0000}"/>
    <cellStyle name="SAPBEXfilterDrill 2 31" xfId="19399" xr:uid="{00000000-0005-0000-0000-0000B64F0000}"/>
    <cellStyle name="SAPBEXfilterDrill 2 32" xfId="20265" xr:uid="{00000000-0005-0000-0000-0000B74F0000}"/>
    <cellStyle name="SAPBEXfilterDrill 2 4" xfId="873" xr:uid="{00000000-0005-0000-0000-0000B84F0000}"/>
    <cellStyle name="SAPBEXfilterDrill 2 4 10" xfId="9172" xr:uid="{00000000-0005-0000-0000-0000B94F0000}"/>
    <cellStyle name="SAPBEXfilterDrill 2 4 11" xfId="10061" xr:uid="{00000000-0005-0000-0000-0000BA4F0000}"/>
    <cellStyle name="SAPBEXfilterDrill 2 4 12" xfId="10930" xr:uid="{00000000-0005-0000-0000-0000BB4F0000}"/>
    <cellStyle name="SAPBEXfilterDrill 2 4 13" xfId="11821" xr:uid="{00000000-0005-0000-0000-0000BC4F0000}"/>
    <cellStyle name="SAPBEXfilterDrill 2 4 14" xfId="12712" xr:uid="{00000000-0005-0000-0000-0000BD4F0000}"/>
    <cellStyle name="SAPBEXfilterDrill 2 4 15" xfId="13578" xr:uid="{00000000-0005-0000-0000-0000BE4F0000}"/>
    <cellStyle name="SAPBEXfilterDrill 2 4 16" xfId="14469" xr:uid="{00000000-0005-0000-0000-0000BF4F0000}"/>
    <cellStyle name="SAPBEXfilterDrill 2 4 17" xfId="15355" xr:uid="{00000000-0005-0000-0000-0000C04F0000}"/>
    <cellStyle name="SAPBEXfilterDrill 2 4 18" xfId="16239" xr:uid="{00000000-0005-0000-0000-0000C14F0000}"/>
    <cellStyle name="SAPBEXfilterDrill 2 4 19" xfId="17125" xr:uid="{00000000-0005-0000-0000-0000C24F0000}"/>
    <cellStyle name="SAPBEXfilterDrill 2 4 2" xfId="2290" xr:uid="{00000000-0005-0000-0000-0000C34F0000}"/>
    <cellStyle name="SAPBEXfilterDrill 2 4 2 2" xfId="24887" xr:uid="{00000000-0005-0000-0000-0000C44F0000}"/>
    <cellStyle name="SAPBEXfilterDrill 2 4 2 2 2" xfId="33273" xr:uid="{00000000-0005-0000-0000-0000C54F0000}"/>
    <cellStyle name="SAPBEXfilterDrill 2 4 2 2 2 2" xfId="33274" xr:uid="{00000000-0005-0000-0000-0000C64F0000}"/>
    <cellStyle name="SAPBEXfilterDrill 2 4 2 2 2 2 2" xfId="33275" xr:uid="{00000000-0005-0000-0000-0000C74F0000}"/>
    <cellStyle name="SAPBEXfilterDrill 2 4 2 2 2 3" xfId="33276" xr:uid="{00000000-0005-0000-0000-0000C84F0000}"/>
    <cellStyle name="SAPBEXfilterDrill 2 4 2 2 3" xfId="33277" xr:uid="{00000000-0005-0000-0000-0000C94F0000}"/>
    <cellStyle name="SAPBEXfilterDrill 2 4 2 2 3 2" xfId="33278" xr:uid="{00000000-0005-0000-0000-0000CA4F0000}"/>
    <cellStyle name="SAPBEXfilterDrill 2 4 2 2 3 2 2" xfId="33279" xr:uid="{00000000-0005-0000-0000-0000CB4F0000}"/>
    <cellStyle name="SAPBEXfilterDrill 2 4 2 2 4" xfId="33280" xr:uid="{00000000-0005-0000-0000-0000CC4F0000}"/>
    <cellStyle name="SAPBEXfilterDrill 2 4 2 2 4 2" xfId="33281" xr:uid="{00000000-0005-0000-0000-0000CD4F0000}"/>
    <cellStyle name="SAPBEXfilterDrill 2 4 2 3" xfId="33282" xr:uid="{00000000-0005-0000-0000-0000CE4F0000}"/>
    <cellStyle name="SAPBEXfilterDrill 2 4 2 3 2" xfId="33283" xr:uid="{00000000-0005-0000-0000-0000CF4F0000}"/>
    <cellStyle name="SAPBEXfilterDrill 2 4 2 3 2 2" xfId="33284" xr:uid="{00000000-0005-0000-0000-0000D04F0000}"/>
    <cellStyle name="SAPBEXfilterDrill 2 4 2 3 3" xfId="33285" xr:uid="{00000000-0005-0000-0000-0000D14F0000}"/>
    <cellStyle name="SAPBEXfilterDrill 2 4 2 4" xfId="33286" xr:uid="{00000000-0005-0000-0000-0000D24F0000}"/>
    <cellStyle name="SAPBEXfilterDrill 2 4 2 4 2" xfId="33287" xr:uid="{00000000-0005-0000-0000-0000D34F0000}"/>
    <cellStyle name="SAPBEXfilterDrill 2 4 2 4 2 2" xfId="33288" xr:uid="{00000000-0005-0000-0000-0000D44F0000}"/>
    <cellStyle name="SAPBEXfilterDrill 2 4 2 5" xfId="33289" xr:uid="{00000000-0005-0000-0000-0000D54F0000}"/>
    <cellStyle name="SAPBEXfilterDrill 2 4 2 5 2" xfId="33290" xr:uid="{00000000-0005-0000-0000-0000D64F0000}"/>
    <cellStyle name="SAPBEXfilterDrill 2 4 20" xfId="18005" xr:uid="{00000000-0005-0000-0000-0000D74F0000}"/>
    <cellStyle name="SAPBEXfilterDrill 2 4 21" xfId="18886" xr:uid="{00000000-0005-0000-0000-0000D84F0000}"/>
    <cellStyle name="SAPBEXfilterDrill 2 4 22" xfId="19744" xr:uid="{00000000-0005-0000-0000-0000D94F0000}"/>
    <cellStyle name="SAPBEXfilterDrill 2 4 23" xfId="20610" xr:uid="{00000000-0005-0000-0000-0000DA4F0000}"/>
    <cellStyle name="SAPBEXfilterDrill 2 4 24" xfId="21468" xr:uid="{00000000-0005-0000-0000-0000DB4F0000}"/>
    <cellStyle name="SAPBEXfilterDrill 2 4 25" xfId="22309" xr:uid="{00000000-0005-0000-0000-0000DC4F0000}"/>
    <cellStyle name="SAPBEXfilterDrill 2 4 26" xfId="23138" xr:uid="{00000000-0005-0000-0000-0000DD4F0000}"/>
    <cellStyle name="SAPBEXfilterDrill 2 4 27" xfId="23940" xr:uid="{00000000-0005-0000-0000-0000DE4F0000}"/>
    <cellStyle name="SAPBEXfilterDrill 2 4 3" xfId="3008" xr:uid="{00000000-0005-0000-0000-0000DF4F0000}"/>
    <cellStyle name="SAPBEXfilterDrill 2 4 4" xfId="3910" xr:uid="{00000000-0005-0000-0000-0000E04F0000}"/>
    <cellStyle name="SAPBEXfilterDrill 2 4 5" xfId="4798" xr:uid="{00000000-0005-0000-0000-0000E14F0000}"/>
    <cellStyle name="SAPBEXfilterDrill 2 4 6" xfId="5687" xr:uid="{00000000-0005-0000-0000-0000E24F0000}"/>
    <cellStyle name="SAPBEXfilterDrill 2 4 7" xfId="6581" xr:uid="{00000000-0005-0000-0000-0000E34F0000}"/>
    <cellStyle name="SAPBEXfilterDrill 2 4 8" xfId="7167" xr:uid="{00000000-0005-0000-0000-0000E44F0000}"/>
    <cellStyle name="SAPBEXfilterDrill 2 4 9" xfId="8283" xr:uid="{00000000-0005-0000-0000-0000E54F0000}"/>
    <cellStyle name="SAPBEXfilterDrill 2 5" xfId="874" xr:uid="{00000000-0005-0000-0000-0000E64F0000}"/>
    <cellStyle name="SAPBEXfilterDrill 2 5 10" xfId="9173" xr:uid="{00000000-0005-0000-0000-0000E74F0000}"/>
    <cellStyle name="SAPBEXfilterDrill 2 5 11" xfId="10062" xr:uid="{00000000-0005-0000-0000-0000E84F0000}"/>
    <cellStyle name="SAPBEXfilterDrill 2 5 12" xfId="10931" xr:uid="{00000000-0005-0000-0000-0000E94F0000}"/>
    <cellStyle name="SAPBEXfilterDrill 2 5 13" xfId="11822" xr:uid="{00000000-0005-0000-0000-0000EA4F0000}"/>
    <cellStyle name="SAPBEXfilterDrill 2 5 14" xfId="12713" xr:uid="{00000000-0005-0000-0000-0000EB4F0000}"/>
    <cellStyle name="SAPBEXfilterDrill 2 5 15" xfId="13579" xr:uid="{00000000-0005-0000-0000-0000EC4F0000}"/>
    <cellStyle name="SAPBEXfilterDrill 2 5 16" xfId="14470" xr:uid="{00000000-0005-0000-0000-0000ED4F0000}"/>
    <cellStyle name="SAPBEXfilterDrill 2 5 17" xfId="15356" xr:uid="{00000000-0005-0000-0000-0000EE4F0000}"/>
    <cellStyle name="SAPBEXfilterDrill 2 5 18" xfId="16240" xr:uid="{00000000-0005-0000-0000-0000EF4F0000}"/>
    <cellStyle name="SAPBEXfilterDrill 2 5 19" xfId="17126" xr:uid="{00000000-0005-0000-0000-0000F04F0000}"/>
    <cellStyle name="SAPBEXfilterDrill 2 5 2" xfId="2291" xr:uid="{00000000-0005-0000-0000-0000F14F0000}"/>
    <cellStyle name="SAPBEXfilterDrill 2 5 2 2" xfId="24888" xr:uid="{00000000-0005-0000-0000-0000F24F0000}"/>
    <cellStyle name="SAPBEXfilterDrill 2 5 2 2 2" xfId="33291" xr:uid="{00000000-0005-0000-0000-0000F34F0000}"/>
    <cellStyle name="SAPBEXfilterDrill 2 5 2 2 2 2" xfId="33292" xr:uid="{00000000-0005-0000-0000-0000F44F0000}"/>
    <cellStyle name="SAPBEXfilterDrill 2 5 2 2 2 2 2" xfId="33293" xr:uid="{00000000-0005-0000-0000-0000F54F0000}"/>
    <cellStyle name="SAPBEXfilterDrill 2 5 2 2 2 3" xfId="33294" xr:uid="{00000000-0005-0000-0000-0000F64F0000}"/>
    <cellStyle name="SAPBEXfilterDrill 2 5 2 2 3" xfId="33295" xr:uid="{00000000-0005-0000-0000-0000F74F0000}"/>
    <cellStyle name="SAPBEXfilterDrill 2 5 2 2 3 2" xfId="33296" xr:uid="{00000000-0005-0000-0000-0000F84F0000}"/>
    <cellStyle name="SAPBEXfilterDrill 2 5 2 2 3 2 2" xfId="33297" xr:uid="{00000000-0005-0000-0000-0000F94F0000}"/>
    <cellStyle name="SAPBEXfilterDrill 2 5 2 2 4" xfId="33298" xr:uid="{00000000-0005-0000-0000-0000FA4F0000}"/>
    <cellStyle name="SAPBEXfilterDrill 2 5 2 2 4 2" xfId="33299" xr:uid="{00000000-0005-0000-0000-0000FB4F0000}"/>
    <cellStyle name="SAPBEXfilterDrill 2 5 2 3" xfId="33300" xr:uid="{00000000-0005-0000-0000-0000FC4F0000}"/>
    <cellStyle name="SAPBEXfilterDrill 2 5 2 3 2" xfId="33301" xr:uid="{00000000-0005-0000-0000-0000FD4F0000}"/>
    <cellStyle name="SAPBEXfilterDrill 2 5 2 3 2 2" xfId="33302" xr:uid="{00000000-0005-0000-0000-0000FE4F0000}"/>
    <cellStyle name="SAPBEXfilterDrill 2 5 2 3 3" xfId="33303" xr:uid="{00000000-0005-0000-0000-0000FF4F0000}"/>
    <cellStyle name="SAPBEXfilterDrill 2 5 2 4" xfId="33304" xr:uid="{00000000-0005-0000-0000-000000500000}"/>
    <cellStyle name="SAPBEXfilterDrill 2 5 2 4 2" xfId="33305" xr:uid="{00000000-0005-0000-0000-000001500000}"/>
    <cellStyle name="SAPBEXfilterDrill 2 5 2 4 2 2" xfId="33306" xr:uid="{00000000-0005-0000-0000-000002500000}"/>
    <cellStyle name="SAPBEXfilterDrill 2 5 2 5" xfId="33307" xr:uid="{00000000-0005-0000-0000-000003500000}"/>
    <cellStyle name="SAPBEXfilterDrill 2 5 2 5 2" xfId="33308" xr:uid="{00000000-0005-0000-0000-000004500000}"/>
    <cellStyle name="SAPBEXfilterDrill 2 5 20" xfId="18006" xr:uid="{00000000-0005-0000-0000-000005500000}"/>
    <cellStyle name="SAPBEXfilterDrill 2 5 21" xfId="18887" xr:uid="{00000000-0005-0000-0000-000006500000}"/>
    <cellStyle name="SAPBEXfilterDrill 2 5 22" xfId="19745" xr:uid="{00000000-0005-0000-0000-000007500000}"/>
    <cellStyle name="SAPBEXfilterDrill 2 5 23" xfId="20611" xr:uid="{00000000-0005-0000-0000-000008500000}"/>
    <cellStyle name="SAPBEXfilterDrill 2 5 24" xfId="21469" xr:uid="{00000000-0005-0000-0000-000009500000}"/>
    <cellStyle name="SAPBEXfilterDrill 2 5 25" xfId="22310" xr:uid="{00000000-0005-0000-0000-00000A500000}"/>
    <cellStyle name="SAPBEXfilterDrill 2 5 26" xfId="23139" xr:uid="{00000000-0005-0000-0000-00000B500000}"/>
    <cellStyle name="SAPBEXfilterDrill 2 5 27" xfId="23941" xr:uid="{00000000-0005-0000-0000-00000C500000}"/>
    <cellStyle name="SAPBEXfilterDrill 2 5 3" xfId="3009" xr:uid="{00000000-0005-0000-0000-00000D500000}"/>
    <cellStyle name="SAPBEXfilterDrill 2 5 4" xfId="3911" xr:uid="{00000000-0005-0000-0000-00000E500000}"/>
    <cellStyle name="SAPBEXfilterDrill 2 5 5" xfId="4799" xr:uid="{00000000-0005-0000-0000-00000F500000}"/>
    <cellStyle name="SAPBEXfilterDrill 2 5 6" xfId="5688" xr:uid="{00000000-0005-0000-0000-000010500000}"/>
    <cellStyle name="SAPBEXfilterDrill 2 5 7" xfId="6582" xr:uid="{00000000-0005-0000-0000-000011500000}"/>
    <cellStyle name="SAPBEXfilterDrill 2 5 8" xfId="7166" xr:uid="{00000000-0005-0000-0000-000012500000}"/>
    <cellStyle name="SAPBEXfilterDrill 2 5 9" xfId="8284" xr:uid="{00000000-0005-0000-0000-000013500000}"/>
    <cellStyle name="SAPBEXfilterDrill 2 6" xfId="875" xr:uid="{00000000-0005-0000-0000-000014500000}"/>
    <cellStyle name="SAPBEXfilterDrill 2 6 10" xfId="9174" xr:uid="{00000000-0005-0000-0000-000015500000}"/>
    <cellStyle name="SAPBEXfilterDrill 2 6 11" xfId="10063" xr:uid="{00000000-0005-0000-0000-000016500000}"/>
    <cellStyle name="SAPBEXfilterDrill 2 6 12" xfId="10932" xr:uid="{00000000-0005-0000-0000-000017500000}"/>
    <cellStyle name="SAPBEXfilterDrill 2 6 13" xfId="11823" xr:uid="{00000000-0005-0000-0000-000018500000}"/>
    <cellStyle name="SAPBEXfilterDrill 2 6 14" xfId="12714" xr:uid="{00000000-0005-0000-0000-000019500000}"/>
    <cellStyle name="SAPBEXfilterDrill 2 6 15" xfId="13580" xr:uid="{00000000-0005-0000-0000-00001A500000}"/>
    <cellStyle name="SAPBEXfilterDrill 2 6 16" xfId="14471" xr:uid="{00000000-0005-0000-0000-00001B500000}"/>
    <cellStyle name="SAPBEXfilterDrill 2 6 17" xfId="15357" xr:uid="{00000000-0005-0000-0000-00001C500000}"/>
    <cellStyle name="SAPBEXfilterDrill 2 6 18" xfId="16241" xr:uid="{00000000-0005-0000-0000-00001D500000}"/>
    <cellStyle name="SAPBEXfilterDrill 2 6 19" xfId="17127" xr:uid="{00000000-0005-0000-0000-00001E500000}"/>
    <cellStyle name="SAPBEXfilterDrill 2 6 2" xfId="2292" xr:uid="{00000000-0005-0000-0000-00001F500000}"/>
    <cellStyle name="SAPBEXfilterDrill 2 6 2 2" xfId="24889" xr:uid="{00000000-0005-0000-0000-000020500000}"/>
    <cellStyle name="SAPBEXfilterDrill 2 6 2 2 2" xfId="33309" xr:uid="{00000000-0005-0000-0000-000021500000}"/>
    <cellStyle name="SAPBEXfilterDrill 2 6 2 2 2 2" xfId="33310" xr:uid="{00000000-0005-0000-0000-000022500000}"/>
    <cellStyle name="SAPBEXfilterDrill 2 6 2 2 2 2 2" xfId="33311" xr:uid="{00000000-0005-0000-0000-000023500000}"/>
    <cellStyle name="SAPBEXfilterDrill 2 6 2 2 2 3" xfId="33312" xr:uid="{00000000-0005-0000-0000-000024500000}"/>
    <cellStyle name="SAPBEXfilterDrill 2 6 2 2 3" xfId="33313" xr:uid="{00000000-0005-0000-0000-000025500000}"/>
    <cellStyle name="SAPBEXfilterDrill 2 6 2 2 3 2" xfId="33314" xr:uid="{00000000-0005-0000-0000-000026500000}"/>
    <cellStyle name="SAPBEXfilterDrill 2 6 2 2 3 2 2" xfId="33315" xr:uid="{00000000-0005-0000-0000-000027500000}"/>
    <cellStyle name="SAPBEXfilterDrill 2 6 2 2 4" xfId="33316" xr:uid="{00000000-0005-0000-0000-000028500000}"/>
    <cellStyle name="SAPBEXfilterDrill 2 6 2 2 4 2" xfId="33317" xr:uid="{00000000-0005-0000-0000-000029500000}"/>
    <cellStyle name="SAPBEXfilterDrill 2 6 2 3" xfId="33318" xr:uid="{00000000-0005-0000-0000-00002A500000}"/>
    <cellStyle name="SAPBEXfilterDrill 2 6 2 3 2" xfId="33319" xr:uid="{00000000-0005-0000-0000-00002B500000}"/>
    <cellStyle name="SAPBEXfilterDrill 2 6 2 3 2 2" xfId="33320" xr:uid="{00000000-0005-0000-0000-00002C500000}"/>
    <cellStyle name="SAPBEXfilterDrill 2 6 2 3 3" xfId="33321" xr:uid="{00000000-0005-0000-0000-00002D500000}"/>
    <cellStyle name="SAPBEXfilterDrill 2 6 2 4" xfId="33322" xr:uid="{00000000-0005-0000-0000-00002E500000}"/>
    <cellStyle name="SAPBEXfilterDrill 2 6 2 4 2" xfId="33323" xr:uid="{00000000-0005-0000-0000-00002F500000}"/>
    <cellStyle name="SAPBEXfilterDrill 2 6 2 4 2 2" xfId="33324" xr:uid="{00000000-0005-0000-0000-000030500000}"/>
    <cellStyle name="SAPBEXfilterDrill 2 6 2 5" xfId="33325" xr:uid="{00000000-0005-0000-0000-000031500000}"/>
    <cellStyle name="SAPBEXfilterDrill 2 6 2 5 2" xfId="33326" xr:uid="{00000000-0005-0000-0000-000032500000}"/>
    <cellStyle name="SAPBEXfilterDrill 2 6 20" xfId="18007" xr:uid="{00000000-0005-0000-0000-000033500000}"/>
    <cellStyle name="SAPBEXfilterDrill 2 6 21" xfId="18888" xr:uid="{00000000-0005-0000-0000-000034500000}"/>
    <cellStyle name="SAPBEXfilterDrill 2 6 22" xfId="19746" xr:uid="{00000000-0005-0000-0000-000035500000}"/>
    <cellStyle name="SAPBEXfilterDrill 2 6 23" xfId="20612" xr:uid="{00000000-0005-0000-0000-000036500000}"/>
    <cellStyle name="SAPBEXfilterDrill 2 6 24" xfId="21470" xr:uid="{00000000-0005-0000-0000-000037500000}"/>
    <cellStyle name="SAPBEXfilterDrill 2 6 25" xfId="22311" xr:uid="{00000000-0005-0000-0000-000038500000}"/>
    <cellStyle name="SAPBEXfilterDrill 2 6 26" xfId="23140" xr:uid="{00000000-0005-0000-0000-000039500000}"/>
    <cellStyle name="SAPBEXfilterDrill 2 6 27" xfId="23942" xr:uid="{00000000-0005-0000-0000-00003A500000}"/>
    <cellStyle name="SAPBEXfilterDrill 2 6 3" xfId="3010" xr:uid="{00000000-0005-0000-0000-00003B500000}"/>
    <cellStyle name="SAPBEXfilterDrill 2 6 4" xfId="3912" xr:uid="{00000000-0005-0000-0000-00003C500000}"/>
    <cellStyle name="SAPBEXfilterDrill 2 6 5" xfId="4800" xr:uid="{00000000-0005-0000-0000-00003D500000}"/>
    <cellStyle name="SAPBEXfilterDrill 2 6 6" xfId="5689" xr:uid="{00000000-0005-0000-0000-00003E500000}"/>
    <cellStyle name="SAPBEXfilterDrill 2 6 7" xfId="6583" xr:uid="{00000000-0005-0000-0000-00003F500000}"/>
    <cellStyle name="SAPBEXfilterDrill 2 6 8" xfId="7165" xr:uid="{00000000-0005-0000-0000-000040500000}"/>
    <cellStyle name="SAPBEXfilterDrill 2 6 9" xfId="8285" xr:uid="{00000000-0005-0000-0000-000041500000}"/>
    <cellStyle name="SAPBEXfilterDrill 2 7" xfId="1800" xr:uid="{00000000-0005-0000-0000-000042500000}"/>
    <cellStyle name="SAPBEXfilterDrill 2 7 2" xfId="24890" xr:uid="{00000000-0005-0000-0000-000043500000}"/>
    <cellStyle name="SAPBEXfilterDrill 2 7 2 2" xfId="33327" xr:uid="{00000000-0005-0000-0000-000044500000}"/>
    <cellStyle name="SAPBEXfilterDrill 2 7 2 2 2" xfId="33328" xr:uid="{00000000-0005-0000-0000-000045500000}"/>
    <cellStyle name="SAPBEXfilterDrill 2 7 2 2 2 2" xfId="33329" xr:uid="{00000000-0005-0000-0000-000046500000}"/>
    <cellStyle name="SAPBEXfilterDrill 2 7 2 2 3" xfId="33330" xr:uid="{00000000-0005-0000-0000-000047500000}"/>
    <cellStyle name="SAPBEXfilterDrill 2 7 2 3" xfId="33331" xr:uid="{00000000-0005-0000-0000-000048500000}"/>
    <cellStyle name="SAPBEXfilterDrill 2 7 2 3 2" xfId="33332" xr:uid="{00000000-0005-0000-0000-000049500000}"/>
    <cellStyle name="SAPBEXfilterDrill 2 7 2 3 2 2" xfId="33333" xr:uid="{00000000-0005-0000-0000-00004A500000}"/>
    <cellStyle name="SAPBEXfilterDrill 2 7 2 4" xfId="33334" xr:uid="{00000000-0005-0000-0000-00004B500000}"/>
    <cellStyle name="SAPBEXfilterDrill 2 7 2 4 2" xfId="33335" xr:uid="{00000000-0005-0000-0000-00004C500000}"/>
    <cellStyle name="SAPBEXfilterDrill 2 7 3" xfId="33336" xr:uid="{00000000-0005-0000-0000-00004D500000}"/>
    <cellStyle name="SAPBEXfilterDrill 2 7 3 2" xfId="33337" xr:uid="{00000000-0005-0000-0000-00004E500000}"/>
    <cellStyle name="SAPBEXfilterDrill 2 7 3 2 2" xfId="33338" xr:uid="{00000000-0005-0000-0000-00004F500000}"/>
    <cellStyle name="SAPBEXfilterDrill 2 7 3 3" xfId="33339" xr:uid="{00000000-0005-0000-0000-000050500000}"/>
    <cellStyle name="SAPBEXfilterDrill 2 7 4" xfId="33340" xr:uid="{00000000-0005-0000-0000-000051500000}"/>
    <cellStyle name="SAPBEXfilterDrill 2 7 4 2" xfId="33341" xr:uid="{00000000-0005-0000-0000-000052500000}"/>
    <cellStyle name="SAPBEXfilterDrill 2 7 4 2 2" xfId="33342" xr:uid="{00000000-0005-0000-0000-000053500000}"/>
    <cellStyle name="SAPBEXfilterDrill 2 7 5" xfId="33343" xr:uid="{00000000-0005-0000-0000-000054500000}"/>
    <cellStyle name="SAPBEXfilterDrill 2 7 5 2" xfId="33344" xr:uid="{00000000-0005-0000-0000-000055500000}"/>
    <cellStyle name="SAPBEXfilterDrill 2 8" xfId="1734" xr:uid="{00000000-0005-0000-0000-000056500000}"/>
    <cellStyle name="SAPBEXfilterDrill 2 9" xfId="2479" xr:uid="{00000000-0005-0000-0000-000057500000}"/>
    <cellStyle name="SAPBEXfilterDrill 20" xfId="10406" xr:uid="{00000000-0005-0000-0000-000058500000}"/>
    <cellStyle name="SAPBEXfilterDrill 21" xfId="11169" xr:uid="{00000000-0005-0000-0000-000059500000}"/>
    <cellStyle name="SAPBEXfilterDrill 22" xfId="12060" xr:uid="{00000000-0005-0000-0000-00005A500000}"/>
    <cellStyle name="SAPBEXfilterDrill 23" xfId="13057" xr:uid="{00000000-0005-0000-0000-00005B500000}"/>
    <cellStyle name="SAPBEXfilterDrill 24" xfId="13817" xr:uid="{00000000-0005-0000-0000-00005C500000}"/>
    <cellStyle name="SAPBEXfilterDrill 25" xfId="14708" xr:uid="{00000000-0005-0000-0000-00005D500000}"/>
    <cellStyle name="SAPBEXfilterDrill 26" xfId="15594" xr:uid="{00000000-0005-0000-0000-00005E500000}"/>
    <cellStyle name="SAPBEXfilterDrill 27" xfId="16478" xr:uid="{00000000-0005-0000-0000-00005F500000}"/>
    <cellStyle name="SAPBEXfilterDrill 28" xfId="17364" xr:uid="{00000000-0005-0000-0000-000060500000}"/>
    <cellStyle name="SAPBEXfilterDrill 29" xfId="18244" xr:uid="{00000000-0005-0000-0000-000061500000}"/>
    <cellStyle name="SAPBEXfilterDrill 3" xfId="876" xr:uid="{00000000-0005-0000-0000-000062500000}"/>
    <cellStyle name="SAPBEXfilterDrill 3 10" xfId="4392" xr:uid="{00000000-0005-0000-0000-000063500000}"/>
    <cellStyle name="SAPBEXfilterDrill 3 11" xfId="5282" xr:uid="{00000000-0005-0000-0000-000064500000}"/>
    <cellStyle name="SAPBEXfilterDrill 3 12" xfId="6177" xr:uid="{00000000-0005-0000-0000-000065500000}"/>
    <cellStyle name="SAPBEXfilterDrill 3 13" xfId="7446" xr:uid="{00000000-0005-0000-0000-000066500000}"/>
    <cellStyle name="SAPBEXfilterDrill 3 14" xfId="7883" xr:uid="{00000000-0005-0000-0000-000067500000}"/>
    <cellStyle name="SAPBEXfilterDrill 3 15" xfId="8773" xr:uid="{00000000-0005-0000-0000-000068500000}"/>
    <cellStyle name="SAPBEXfilterDrill 3 16" xfId="9662" xr:uid="{00000000-0005-0000-0000-000069500000}"/>
    <cellStyle name="SAPBEXfilterDrill 3 17" xfId="10530" xr:uid="{00000000-0005-0000-0000-00006A500000}"/>
    <cellStyle name="SAPBEXfilterDrill 3 18" xfId="11421" xr:uid="{00000000-0005-0000-0000-00006B500000}"/>
    <cellStyle name="SAPBEXfilterDrill 3 19" xfId="12311" xr:uid="{00000000-0005-0000-0000-00006C500000}"/>
    <cellStyle name="SAPBEXfilterDrill 3 2" xfId="877" xr:uid="{00000000-0005-0000-0000-00006D500000}"/>
    <cellStyle name="SAPBEXfilterDrill 3 2 10" xfId="9175" xr:uid="{00000000-0005-0000-0000-00006E500000}"/>
    <cellStyle name="SAPBEXfilterDrill 3 2 11" xfId="10064" xr:uid="{00000000-0005-0000-0000-00006F500000}"/>
    <cellStyle name="SAPBEXfilterDrill 3 2 12" xfId="10933" xr:uid="{00000000-0005-0000-0000-000070500000}"/>
    <cellStyle name="SAPBEXfilterDrill 3 2 13" xfId="11824" xr:uid="{00000000-0005-0000-0000-000071500000}"/>
    <cellStyle name="SAPBEXfilterDrill 3 2 14" xfId="12715" xr:uid="{00000000-0005-0000-0000-000072500000}"/>
    <cellStyle name="SAPBEXfilterDrill 3 2 15" xfId="13581" xr:uid="{00000000-0005-0000-0000-000073500000}"/>
    <cellStyle name="SAPBEXfilterDrill 3 2 16" xfId="14472" xr:uid="{00000000-0005-0000-0000-000074500000}"/>
    <cellStyle name="SAPBEXfilterDrill 3 2 17" xfId="15358" xr:uid="{00000000-0005-0000-0000-000075500000}"/>
    <cellStyle name="SAPBEXfilterDrill 3 2 18" xfId="16242" xr:uid="{00000000-0005-0000-0000-000076500000}"/>
    <cellStyle name="SAPBEXfilterDrill 3 2 19" xfId="17128" xr:uid="{00000000-0005-0000-0000-000077500000}"/>
    <cellStyle name="SAPBEXfilterDrill 3 2 2" xfId="2293" xr:uid="{00000000-0005-0000-0000-000078500000}"/>
    <cellStyle name="SAPBEXfilterDrill 3 2 2 2" xfId="24891" xr:uid="{00000000-0005-0000-0000-000079500000}"/>
    <cellStyle name="SAPBEXfilterDrill 3 2 2 2 2" xfId="33345" xr:uid="{00000000-0005-0000-0000-00007A500000}"/>
    <cellStyle name="SAPBEXfilterDrill 3 2 2 2 2 2" xfId="33346" xr:uid="{00000000-0005-0000-0000-00007B500000}"/>
    <cellStyle name="SAPBEXfilterDrill 3 2 2 2 2 2 2" xfId="33347" xr:uid="{00000000-0005-0000-0000-00007C500000}"/>
    <cellStyle name="SAPBEXfilterDrill 3 2 2 2 2 3" xfId="33348" xr:uid="{00000000-0005-0000-0000-00007D500000}"/>
    <cellStyle name="SAPBEXfilterDrill 3 2 2 2 3" xfId="33349" xr:uid="{00000000-0005-0000-0000-00007E500000}"/>
    <cellStyle name="SAPBEXfilterDrill 3 2 2 2 3 2" xfId="33350" xr:uid="{00000000-0005-0000-0000-00007F500000}"/>
    <cellStyle name="SAPBEXfilterDrill 3 2 2 2 3 2 2" xfId="33351" xr:uid="{00000000-0005-0000-0000-000080500000}"/>
    <cellStyle name="SAPBEXfilterDrill 3 2 2 2 4" xfId="33352" xr:uid="{00000000-0005-0000-0000-000081500000}"/>
    <cellStyle name="SAPBEXfilterDrill 3 2 2 2 4 2" xfId="33353" xr:uid="{00000000-0005-0000-0000-000082500000}"/>
    <cellStyle name="SAPBEXfilterDrill 3 2 2 3" xfId="33354" xr:uid="{00000000-0005-0000-0000-000083500000}"/>
    <cellStyle name="SAPBEXfilterDrill 3 2 2 3 2" xfId="33355" xr:uid="{00000000-0005-0000-0000-000084500000}"/>
    <cellStyle name="SAPBEXfilterDrill 3 2 2 3 2 2" xfId="33356" xr:uid="{00000000-0005-0000-0000-000085500000}"/>
    <cellStyle name="SAPBEXfilterDrill 3 2 2 3 3" xfId="33357" xr:uid="{00000000-0005-0000-0000-000086500000}"/>
    <cellStyle name="SAPBEXfilterDrill 3 2 2 4" xfId="33358" xr:uid="{00000000-0005-0000-0000-000087500000}"/>
    <cellStyle name="SAPBEXfilterDrill 3 2 2 4 2" xfId="33359" xr:uid="{00000000-0005-0000-0000-000088500000}"/>
    <cellStyle name="SAPBEXfilterDrill 3 2 2 4 2 2" xfId="33360" xr:uid="{00000000-0005-0000-0000-000089500000}"/>
    <cellStyle name="SAPBEXfilterDrill 3 2 2 5" xfId="33361" xr:uid="{00000000-0005-0000-0000-00008A500000}"/>
    <cellStyle name="SAPBEXfilterDrill 3 2 2 5 2" xfId="33362" xr:uid="{00000000-0005-0000-0000-00008B500000}"/>
    <cellStyle name="SAPBEXfilterDrill 3 2 20" xfId="18008" xr:uid="{00000000-0005-0000-0000-00008C500000}"/>
    <cellStyle name="SAPBEXfilterDrill 3 2 21" xfId="18889" xr:uid="{00000000-0005-0000-0000-00008D500000}"/>
    <cellStyle name="SAPBEXfilterDrill 3 2 22" xfId="19747" xr:uid="{00000000-0005-0000-0000-00008E500000}"/>
    <cellStyle name="SAPBEXfilterDrill 3 2 23" xfId="20613" xr:uid="{00000000-0005-0000-0000-00008F500000}"/>
    <cellStyle name="SAPBEXfilterDrill 3 2 24" xfId="21471" xr:uid="{00000000-0005-0000-0000-000090500000}"/>
    <cellStyle name="SAPBEXfilterDrill 3 2 25" xfId="22312" xr:uid="{00000000-0005-0000-0000-000091500000}"/>
    <cellStyle name="SAPBEXfilterDrill 3 2 26" xfId="23141" xr:uid="{00000000-0005-0000-0000-000092500000}"/>
    <cellStyle name="SAPBEXfilterDrill 3 2 27" xfId="23943" xr:uid="{00000000-0005-0000-0000-000093500000}"/>
    <cellStyle name="SAPBEXfilterDrill 3 2 3" xfId="3011" xr:uid="{00000000-0005-0000-0000-000094500000}"/>
    <cellStyle name="SAPBEXfilterDrill 3 2 4" xfId="3913" xr:uid="{00000000-0005-0000-0000-000095500000}"/>
    <cellStyle name="SAPBEXfilterDrill 3 2 5" xfId="4801" xr:uid="{00000000-0005-0000-0000-000096500000}"/>
    <cellStyle name="SAPBEXfilterDrill 3 2 6" xfId="5690" xr:uid="{00000000-0005-0000-0000-000097500000}"/>
    <cellStyle name="SAPBEXfilterDrill 3 2 7" xfId="6584" xr:uid="{00000000-0005-0000-0000-000098500000}"/>
    <cellStyle name="SAPBEXfilterDrill 3 2 8" xfId="7034" xr:uid="{00000000-0005-0000-0000-000099500000}"/>
    <cellStyle name="SAPBEXfilterDrill 3 2 9" xfId="8286" xr:uid="{00000000-0005-0000-0000-00009A500000}"/>
    <cellStyle name="SAPBEXfilterDrill 3 20" xfId="13181" xr:uid="{00000000-0005-0000-0000-00009B500000}"/>
    <cellStyle name="SAPBEXfilterDrill 3 21" xfId="14071" xr:uid="{00000000-0005-0000-0000-00009C500000}"/>
    <cellStyle name="SAPBEXfilterDrill 3 22" xfId="14958" xr:uid="{00000000-0005-0000-0000-00009D500000}"/>
    <cellStyle name="SAPBEXfilterDrill 3 23" xfId="15844" xr:uid="{00000000-0005-0000-0000-00009E500000}"/>
    <cellStyle name="SAPBEXfilterDrill 3 24" xfId="16727" xr:uid="{00000000-0005-0000-0000-00009F500000}"/>
    <cellStyle name="SAPBEXfilterDrill 3 25" xfId="17612" xr:uid="{00000000-0005-0000-0000-0000A0500000}"/>
    <cellStyle name="SAPBEXfilterDrill 3 26" xfId="18488" xr:uid="{00000000-0005-0000-0000-0000A1500000}"/>
    <cellStyle name="SAPBEXfilterDrill 3 27" xfId="19349" xr:uid="{00000000-0005-0000-0000-0000A2500000}"/>
    <cellStyle name="SAPBEXfilterDrill 3 28" xfId="20217" xr:uid="{00000000-0005-0000-0000-0000A3500000}"/>
    <cellStyle name="SAPBEXfilterDrill 3 29" xfId="21079" xr:uid="{00000000-0005-0000-0000-0000A4500000}"/>
    <cellStyle name="SAPBEXfilterDrill 3 3" xfId="878" xr:uid="{00000000-0005-0000-0000-0000A5500000}"/>
    <cellStyle name="SAPBEXfilterDrill 3 3 10" xfId="9176" xr:uid="{00000000-0005-0000-0000-0000A6500000}"/>
    <cellStyle name="SAPBEXfilterDrill 3 3 11" xfId="10065" xr:uid="{00000000-0005-0000-0000-0000A7500000}"/>
    <cellStyle name="SAPBEXfilterDrill 3 3 12" xfId="10934" xr:uid="{00000000-0005-0000-0000-0000A8500000}"/>
    <cellStyle name="SAPBEXfilterDrill 3 3 13" xfId="11825" xr:uid="{00000000-0005-0000-0000-0000A9500000}"/>
    <cellStyle name="SAPBEXfilterDrill 3 3 14" xfId="12716" xr:uid="{00000000-0005-0000-0000-0000AA500000}"/>
    <cellStyle name="SAPBEXfilterDrill 3 3 15" xfId="13582" xr:uid="{00000000-0005-0000-0000-0000AB500000}"/>
    <cellStyle name="SAPBEXfilterDrill 3 3 16" xfId="14473" xr:uid="{00000000-0005-0000-0000-0000AC500000}"/>
    <cellStyle name="SAPBEXfilterDrill 3 3 17" xfId="15359" xr:uid="{00000000-0005-0000-0000-0000AD500000}"/>
    <cellStyle name="SAPBEXfilterDrill 3 3 18" xfId="16243" xr:uid="{00000000-0005-0000-0000-0000AE500000}"/>
    <cellStyle name="SAPBEXfilterDrill 3 3 19" xfId="17129" xr:uid="{00000000-0005-0000-0000-0000AF500000}"/>
    <cellStyle name="SAPBEXfilterDrill 3 3 2" xfId="2294" xr:uid="{00000000-0005-0000-0000-0000B0500000}"/>
    <cellStyle name="SAPBEXfilterDrill 3 3 2 2" xfId="24892" xr:uid="{00000000-0005-0000-0000-0000B1500000}"/>
    <cellStyle name="SAPBEXfilterDrill 3 3 2 2 2" xfId="33363" xr:uid="{00000000-0005-0000-0000-0000B2500000}"/>
    <cellStyle name="SAPBEXfilterDrill 3 3 2 2 2 2" xfId="33364" xr:uid="{00000000-0005-0000-0000-0000B3500000}"/>
    <cellStyle name="SAPBEXfilterDrill 3 3 2 2 2 2 2" xfId="33365" xr:uid="{00000000-0005-0000-0000-0000B4500000}"/>
    <cellStyle name="SAPBEXfilterDrill 3 3 2 2 2 3" xfId="33366" xr:uid="{00000000-0005-0000-0000-0000B5500000}"/>
    <cellStyle name="SAPBEXfilterDrill 3 3 2 2 3" xfId="33367" xr:uid="{00000000-0005-0000-0000-0000B6500000}"/>
    <cellStyle name="SAPBEXfilterDrill 3 3 2 2 3 2" xfId="33368" xr:uid="{00000000-0005-0000-0000-0000B7500000}"/>
    <cellStyle name="SAPBEXfilterDrill 3 3 2 2 3 2 2" xfId="33369" xr:uid="{00000000-0005-0000-0000-0000B8500000}"/>
    <cellStyle name="SAPBEXfilterDrill 3 3 2 2 4" xfId="33370" xr:uid="{00000000-0005-0000-0000-0000B9500000}"/>
    <cellStyle name="SAPBEXfilterDrill 3 3 2 2 4 2" xfId="33371" xr:uid="{00000000-0005-0000-0000-0000BA500000}"/>
    <cellStyle name="SAPBEXfilterDrill 3 3 2 3" xfId="33372" xr:uid="{00000000-0005-0000-0000-0000BB500000}"/>
    <cellStyle name="SAPBEXfilterDrill 3 3 2 3 2" xfId="33373" xr:uid="{00000000-0005-0000-0000-0000BC500000}"/>
    <cellStyle name="SAPBEXfilterDrill 3 3 2 3 2 2" xfId="33374" xr:uid="{00000000-0005-0000-0000-0000BD500000}"/>
    <cellStyle name="SAPBEXfilterDrill 3 3 2 3 3" xfId="33375" xr:uid="{00000000-0005-0000-0000-0000BE500000}"/>
    <cellStyle name="SAPBEXfilterDrill 3 3 2 4" xfId="33376" xr:uid="{00000000-0005-0000-0000-0000BF500000}"/>
    <cellStyle name="SAPBEXfilterDrill 3 3 2 4 2" xfId="33377" xr:uid="{00000000-0005-0000-0000-0000C0500000}"/>
    <cellStyle name="SAPBEXfilterDrill 3 3 2 4 2 2" xfId="33378" xr:uid="{00000000-0005-0000-0000-0000C1500000}"/>
    <cellStyle name="SAPBEXfilterDrill 3 3 2 5" xfId="33379" xr:uid="{00000000-0005-0000-0000-0000C2500000}"/>
    <cellStyle name="SAPBEXfilterDrill 3 3 2 5 2" xfId="33380" xr:uid="{00000000-0005-0000-0000-0000C3500000}"/>
    <cellStyle name="SAPBEXfilterDrill 3 3 20" xfId="18009" xr:uid="{00000000-0005-0000-0000-0000C4500000}"/>
    <cellStyle name="SAPBEXfilterDrill 3 3 21" xfId="18890" xr:uid="{00000000-0005-0000-0000-0000C5500000}"/>
    <cellStyle name="SAPBEXfilterDrill 3 3 22" xfId="19748" xr:uid="{00000000-0005-0000-0000-0000C6500000}"/>
    <cellStyle name="SAPBEXfilterDrill 3 3 23" xfId="20614" xr:uid="{00000000-0005-0000-0000-0000C7500000}"/>
    <cellStyle name="SAPBEXfilterDrill 3 3 24" xfId="21472" xr:uid="{00000000-0005-0000-0000-0000C8500000}"/>
    <cellStyle name="SAPBEXfilterDrill 3 3 25" xfId="22313" xr:uid="{00000000-0005-0000-0000-0000C9500000}"/>
    <cellStyle name="SAPBEXfilterDrill 3 3 26" xfId="23142" xr:uid="{00000000-0005-0000-0000-0000CA500000}"/>
    <cellStyle name="SAPBEXfilterDrill 3 3 27" xfId="23944" xr:uid="{00000000-0005-0000-0000-0000CB500000}"/>
    <cellStyle name="SAPBEXfilterDrill 3 3 3" xfId="3012" xr:uid="{00000000-0005-0000-0000-0000CC500000}"/>
    <cellStyle name="SAPBEXfilterDrill 3 3 4" xfId="3914" xr:uid="{00000000-0005-0000-0000-0000CD500000}"/>
    <cellStyle name="SAPBEXfilterDrill 3 3 5" xfId="4802" xr:uid="{00000000-0005-0000-0000-0000CE500000}"/>
    <cellStyle name="SAPBEXfilterDrill 3 3 6" xfId="5691" xr:uid="{00000000-0005-0000-0000-0000CF500000}"/>
    <cellStyle name="SAPBEXfilterDrill 3 3 7" xfId="6585" xr:uid="{00000000-0005-0000-0000-0000D0500000}"/>
    <cellStyle name="SAPBEXfilterDrill 3 3 8" xfId="7164" xr:uid="{00000000-0005-0000-0000-0000D1500000}"/>
    <cellStyle name="SAPBEXfilterDrill 3 3 9" xfId="8287" xr:uid="{00000000-0005-0000-0000-0000D2500000}"/>
    <cellStyle name="SAPBEXfilterDrill 3 30" xfId="21930" xr:uid="{00000000-0005-0000-0000-0000D3500000}"/>
    <cellStyle name="SAPBEXfilterDrill 3 31" xfId="22762" xr:uid="{00000000-0005-0000-0000-0000D4500000}"/>
    <cellStyle name="SAPBEXfilterDrill 3 32" xfId="23571" xr:uid="{00000000-0005-0000-0000-0000D5500000}"/>
    <cellStyle name="SAPBEXfilterDrill 3 4" xfId="879" xr:uid="{00000000-0005-0000-0000-0000D6500000}"/>
    <cellStyle name="SAPBEXfilterDrill 3 4 10" xfId="9177" xr:uid="{00000000-0005-0000-0000-0000D7500000}"/>
    <cellStyle name="SAPBEXfilterDrill 3 4 11" xfId="10066" xr:uid="{00000000-0005-0000-0000-0000D8500000}"/>
    <cellStyle name="SAPBEXfilterDrill 3 4 12" xfId="10935" xr:uid="{00000000-0005-0000-0000-0000D9500000}"/>
    <cellStyle name="SAPBEXfilterDrill 3 4 13" xfId="11826" xr:uid="{00000000-0005-0000-0000-0000DA500000}"/>
    <cellStyle name="SAPBEXfilterDrill 3 4 14" xfId="12717" xr:uid="{00000000-0005-0000-0000-0000DB500000}"/>
    <cellStyle name="SAPBEXfilterDrill 3 4 15" xfId="13583" xr:uid="{00000000-0005-0000-0000-0000DC500000}"/>
    <cellStyle name="SAPBEXfilterDrill 3 4 16" xfId="14474" xr:uid="{00000000-0005-0000-0000-0000DD500000}"/>
    <cellStyle name="SAPBEXfilterDrill 3 4 17" xfId="15360" xr:uid="{00000000-0005-0000-0000-0000DE500000}"/>
    <cellStyle name="SAPBEXfilterDrill 3 4 18" xfId="16244" xr:uid="{00000000-0005-0000-0000-0000DF500000}"/>
    <cellStyle name="SAPBEXfilterDrill 3 4 19" xfId="17130" xr:uid="{00000000-0005-0000-0000-0000E0500000}"/>
    <cellStyle name="SAPBEXfilterDrill 3 4 2" xfId="2295" xr:uid="{00000000-0005-0000-0000-0000E1500000}"/>
    <cellStyle name="SAPBEXfilterDrill 3 4 2 2" xfId="24893" xr:uid="{00000000-0005-0000-0000-0000E2500000}"/>
    <cellStyle name="SAPBEXfilterDrill 3 4 2 2 2" xfId="33381" xr:uid="{00000000-0005-0000-0000-0000E3500000}"/>
    <cellStyle name="SAPBEXfilterDrill 3 4 2 2 2 2" xfId="33382" xr:uid="{00000000-0005-0000-0000-0000E4500000}"/>
    <cellStyle name="SAPBEXfilterDrill 3 4 2 2 2 2 2" xfId="33383" xr:uid="{00000000-0005-0000-0000-0000E5500000}"/>
    <cellStyle name="SAPBEXfilterDrill 3 4 2 2 2 3" xfId="33384" xr:uid="{00000000-0005-0000-0000-0000E6500000}"/>
    <cellStyle name="SAPBEXfilterDrill 3 4 2 2 3" xfId="33385" xr:uid="{00000000-0005-0000-0000-0000E7500000}"/>
    <cellStyle name="SAPBEXfilterDrill 3 4 2 2 3 2" xfId="33386" xr:uid="{00000000-0005-0000-0000-0000E8500000}"/>
    <cellStyle name="SAPBEXfilterDrill 3 4 2 2 3 2 2" xfId="33387" xr:uid="{00000000-0005-0000-0000-0000E9500000}"/>
    <cellStyle name="SAPBEXfilterDrill 3 4 2 2 4" xfId="33388" xr:uid="{00000000-0005-0000-0000-0000EA500000}"/>
    <cellStyle name="SAPBEXfilterDrill 3 4 2 2 4 2" xfId="33389" xr:uid="{00000000-0005-0000-0000-0000EB500000}"/>
    <cellStyle name="SAPBEXfilterDrill 3 4 2 3" xfId="33390" xr:uid="{00000000-0005-0000-0000-0000EC500000}"/>
    <cellStyle name="SAPBEXfilterDrill 3 4 2 3 2" xfId="33391" xr:uid="{00000000-0005-0000-0000-0000ED500000}"/>
    <cellStyle name="SAPBEXfilterDrill 3 4 2 3 2 2" xfId="33392" xr:uid="{00000000-0005-0000-0000-0000EE500000}"/>
    <cellStyle name="SAPBEXfilterDrill 3 4 2 3 3" xfId="33393" xr:uid="{00000000-0005-0000-0000-0000EF500000}"/>
    <cellStyle name="SAPBEXfilterDrill 3 4 2 4" xfId="33394" xr:uid="{00000000-0005-0000-0000-0000F0500000}"/>
    <cellStyle name="SAPBEXfilterDrill 3 4 2 4 2" xfId="33395" xr:uid="{00000000-0005-0000-0000-0000F1500000}"/>
    <cellStyle name="SAPBEXfilterDrill 3 4 2 4 2 2" xfId="33396" xr:uid="{00000000-0005-0000-0000-0000F2500000}"/>
    <cellStyle name="SAPBEXfilterDrill 3 4 2 5" xfId="33397" xr:uid="{00000000-0005-0000-0000-0000F3500000}"/>
    <cellStyle name="SAPBEXfilterDrill 3 4 2 5 2" xfId="33398" xr:uid="{00000000-0005-0000-0000-0000F4500000}"/>
    <cellStyle name="SAPBEXfilterDrill 3 4 20" xfId="18010" xr:uid="{00000000-0005-0000-0000-0000F5500000}"/>
    <cellStyle name="SAPBEXfilterDrill 3 4 21" xfId="18891" xr:uid="{00000000-0005-0000-0000-0000F6500000}"/>
    <cellStyle name="SAPBEXfilterDrill 3 4 22" xfId="19749" xr:uid="{00000000-0005-0000-0000-0000F7500000}"/>
    <cellStyle name="SAPBEXfilterDrill 3 4 23" xfId="20615" xr:uid="{00000000-0005-0000-0000-0000F8500000}"/>
    <cellStyle name="SAPBEXfilterDrill 3 4 24" xfId="21473" xr:uid="{00000000-0005-0000-0000-0000F9500000}"/>
    <cellStyle name="SAPBEXfilterDrill 3 4 25" xfId="22314" xr:uid="{00000000-0005-0000-0000-0000FA500000}"/>
    <cellStyle name="SAPBEXfilterDrill 3 4 26" xfId="23143" xr:uid="{00000000-0005-0000-0000-0000FB500000}"/>
    <cellStyle name="SAPBEXfilterDrill 3 4 27" xfId="23945" xr:uid="{00000000-0005-0000-0000-0000FC500000}"/>
    <cellStyle name="SAPBEXfilterDrill 3 4 3" xfId="3013" xr:uid="{00000000-0005-0000-0000-0000FD500000}"/>
    <cellStyle name="SAPBEXfilterDrill 3 4 4" xfId="3915" xr:uid="{00000000-0005-0000-0000-0000FE500000}"/>
    <cellStyle name="SAPBEXfilterDrill 3 4 5" xfId="4803" xr:uid="{00000000-0005-0000-0000-0000FF500000}"/>
    <cellStyle name="SAPBEXfilterDrill 3 4 6" xfId="5692" xr:uid="{00000000-0005-0000-0000-000000510000}"/>
    <cellStyle name="SAPBEXfilterDrill 3 4 7" xfId="6586" xr:uid="{00000000-0005-0000-0000-000001510000}"/>
    <cellStyle name="SAPBEXfilterDrill 3 4 8" xfId="3402" xr:uid="{00000000-0005-0000-0000-000002510000}"/>
    <cellStyle name="SAPBEXfilterDrill 3 4 9" xfId="8288" xr:uid="{00000000-0005-0000-0000-000003510000}"/>
    <cellStyle name="SAPBEXfilterDrill 3 5" xfId="880" xr:uid="{00000000-0005-0000-0000-000004510000}"/>
    <cellStyle name="SAPBEXfilterDrill 3 5 10" xfId="9178" xr:uid="{00000000-0005-0000-0000-000005510000}"/>
    <cellStyle name="SAPBEXfilterDrill 3 5 11" xfId="10067" xr:uid="{00000000-0005-0000-0000-000006510000}"/>
    <cellStyle name="SAPBEXfilterDrill 3 5 12" xfId="10936" xr:uid="{00000000-0005-0000-0000-000007510000}"/>
    <cellStyle name="SAPBEXfilterDrill 3 5 13" xfId="11827" xr:uid="{00000000-0005-0000-0000-000008510000}"/>
    <cellStyle name="SAPBEXfilterDrill 3 5 14" xfId="12718" xr:uid="{00000000-0005-0000-0000-000009510000}"/>
    <cellStyle name="SAPBEXfilterDrill 3 5 15" xfId="13584" xr:uid="{00000000-0005-0000-0000-00000A510000}"/>
    <cellStyle name="SAPBEXfilterDrill 3 5 16" xfId="14475" xr:uid="{00000000-0005-0000-0000-00000B510000}"/>
    <cellStyle name="SAPBEXfilterDrill 3 5 17" xfId="15361" xr:uid="{00000000-0005-0000-0000-00000C510000}"/>
    <cellStyle name="SAPBEXfilterDrill 3 5 18" xfId="16245" xr:uid="{00000000-0005-0000-0000-00000D510000}"/>
    <cellStyle name="SAPBEXfilterDrill 3 5 19" xfId="17131" xr:uid="{00000000-0005-0000-0000-00000E510000}"/>
    <cellStyle name="SAPBEXfilterDrill 3 5 2" xfId="2296" xr:uid="{00000000-0005-0000-0000-00000F510000}"/>
    <cellStyle name="SAPBEXfilterDrill 3 5 2 2" xfId="24894" xr:uid="{00000000-0005-0000-0000-000010510000}"/>
    <cellStyle name="SAPBEXfilterDrill 3 5 2 2 2" xfId="33399" xr:uid="{00000000-0005-0000-0000-000011510000}"/>
    <cellStyle name="SAPBEXfilterDrill 3 5 2 2 2 2" xfId="33400" xr:uid="{00000000-0005-0000-0000-000012510000}"/>
    <cellStyle name="SAPBEXfilterDrill 3 5 2 2 2 2 2" xfId="33401" xr:uid="{00000000-0005-0000-0000-000013510000}"/>
    <cellStyle name="SAPBEXfilterDrill 3 5 2 2 2 3" xfId="33402" xr:uid="{00000000-0005-0000-0000-000014510000}"/>
    <cellStyle name="SAPBEXfilterDrill 3 5 2 2 3" xfId="33403" xr:uid="{00000000-0005-0000-0000-000015510000}"/>
    <cellStyle name="SAPBEXfilterDrill 3 5 2 2 3 2" xfId="33404" xr:uid="{00000000-0005-0000-0000-000016510000}"/>
    <cellStyle name="SAPBEXfilterDrill 3 5 2 2 3 2 2" xfId="33405" xr:uid="{00000000-0005-0000-0000-000017510000}"/>
    <cellStyle name="SAPBEXfilterDrill 3 5 2 2 4" xfId="33406" xr:uid="{00000000-0005-0000-0000-000018510000}"/>
    <cellStyle name="SAPBEXfilterDrill 3 5 2 2 4 2" xfId="33407" xr:uid="{00000000-0005-0000-0000-000019510000}"/>
    <cellStyle name="SAPBEXfilterDrill 3 5 2 3" xfId="33408" xr:uid="{00000000-0005-0000-0000-00001A510000}"/>
    <cellStyle name="SAPBEXfilterDrill 3 5 2 3 2" xfId="33409" xr:uid="{00000000-0005-0000-0000-00001B510000}"/>
    <cellStyle name="SAPBEXfilterDrill 3 5 2 3 2 2" xfId="33410" xr:uid="{00000000-0005-0000-0000-00001C510000}"/>
    <cellStyle name="SAPBEXfilterDrill 3 5 2 3 3" xfId="33411" xr:uid="{00000000-0005-0000-0000-00001D510000}"/>
    <cellStyle name="SAPBEXfilterDrill 3 5 2 4" xfId="33412" xr:uid="{00000000-0005-0000-0000-00001E510000}"/>
    <cellStyle name="SAPBEXfilterDrill 3 5 2 4 2" xfId="33413" xr:uid="{00000000-0005-0000-0000-00001F510000}"/>
    <cellStyle name="SAPBEXfilterDrill 3 5 2 4 2 2" xfId="33414" xr:uid="{00000000-0005-0000-0000-000020510000}"/>
    <cellStyle name="SAPBEXfilterDrill 3 5 2 5" xfId="33415" xr:uid="{00000000-0005-0000-0000-000021510000}"/>
    <cellStyle name="SAPBEXfilterDrill 3 5 2 5 2" xfId="33416" xr:uid="{00000000-0005-0000-0000-000022510000}"/>
    <cellStyle name="SAPBEXfilterDrill 3 5 20" xfId="18011" xr:uid="{00000000-0005-0000-0000-000023510000}"/>
    <cellStyle name="SAPBEXfilterDrill 3 5 21" xfId="18892" xr:uid="{00000000-0005-0000-0000-000024510000}"/>
    <cellStyle name="SAPBEXfilterDrill 3 5 22" xfId="19750" xr:uid="{00000000-0005-0000-0000-000025510000}"/>
    <cellStyle name="SAPBEXfilterDrill 3 5 23" xfId="20616" xr:uid="{00000000-0005-0000-0000-000026510000}"/>
    <cellStyle name="SAPBEXfilterDrill 3 5 24" xfId="21474" xr:uid="{00000000-0005-0000-0000-000027510000}"/>
    <cellStyle name="SAPBEXfilterDrill 3 5 25" xfId="22315" xr:uid="{00000000-0005-0000-0000-000028510000}"/>
    <cellStyle name="SAPBEXfilterDrill 3 5 26" xfId="23144" xr:uid="{00000000-0005-0000-0000-000029510000}"/>
    <cellStyle name="SAPBEXfilterDrill 3 5 27" xfId="23946" xr:uid="{00000000-0005-0000-0000-00002A510000}"/>
    <cellStyle name="SAPBEXfilterDrill 3 5 3" xfId="3014" xr:uid="{00000000-0005-0000-0000-00002B510000}"/>
    <cellStyle name="SAPBEXfilterDrill 3 5 4" xfId="3916" xr:uid="{00000000-0005-0000-0000-00002C510000}"/>
    <cellStyle name="SAPBEXfilterDrill 3 5 5" xfId="4804" xr:uid="{00000000-0005-0000-0000-00002D510000}"/>
    <cellStyle name="SAPBEXfilterDrill 3 5 6" xfId="5693" xr:uid="{00000000-0005-0000-0000-00002E510000}"/>
    <cellStyle name="SAPBEXfilterDrill 3 5 7" xfId="6587" xr:uid="{00000000-0005-0000-0000-00002F510000}"/>
    <cellStyle name="SAPBEXfilterDrill 3 5 8" xfId="6218" xr:uid="{00000000-0005-0000-0000-000030510000}"/>
    <cellStyle name="SAPBEXfilterDrill 3 5 9" xfId="8289" xr:uid="{00000000-0005-0000-0000-000031510000}"/>
    <cellStyle name="SAPBEXfilterDrill 3 6" xfId="881" xr:uid="{00000000-0005-0000-0000-000032510000}"/>
    <cellStyle name="SAPBEXfilterDrill 3 6 10" xfId="9179" xr:uid="{00000000-0005-0000-0000-000033510000}"/>
    <cellStyle name="SAPBEXfilterDrill 3 6 11" xfId="10068" xr:uid="{00000000-0005-0000-0000-000034510000}"/>
    <cellStyle name="SAPBEXfilterDrill 3 6 12" xfId="10937" xr:uid="{00000000-0005-0000-0000-000035510000}"/>
    <cellStyle name="SAPBEXfilterDrill 3 6 13" xfId="11828" xr:uid="{00000000-0005-0000-0000-000036510000}"/>
    <cellStyle name="SAPBEXfilterDrill 3 6 14" xfId="12719" xr:uid="{00000000-0005-0000-0000-000037510000}"/>
    <cellStyle name="SAPBEXfilterDrill 3 6 15" xfId="13585" xr:uid="{00000000-0005-0000-0000-000038510000}"/>
    <cellStyle name="SAPBEXfilterDrill 3 6 16" xfId="14476" xr:uid="{00000000-0005-0000-0000-000039510000}"/>
    <cellStyle name="SAPBEXfilterDrill 3 6 17" xfId="15362" xr:uid="{00000000-0005-0000-0000-00003A510000}"/>
    <cellStyle name="SAPBEXfilterDrill 3 6 18" xfId="16246" xr:uid="{00000000-0005-0000-0000-00003B510000}"/>
    <cellStyle name="SAPBEXfilterDrill 3 6 19" xfId="17132" xr:uid="{00000000-0005-0000-0000-00003C510000}"/>
    <cellStyle name="SAPBEXfilterDrill 3 6 2" xfId="2297" xr:uid="{00000000-0005-0000-0000-00003D510000}"/>
    <cellStyle name="SAPBEXfilterDrill 3 6 2 2" xfId="24895" xr:uid="{00000000-0005-0000-0000-00003E510000}"/>
    <cellStyle name="SAPBEXfilterDrill 3 6 2 2 2" xfId="33417" xr:uid="{00000000-0005-0000-0000-00003F510000}"/>
    <cellStyle name="SAPBEXfilterDrill 3 6 2 2 2 2" xfId="33418" xr:uid="{00000000-0005-0000-0000-000040510000}"/>
    <cellStyle name="SAPBEXfilterDrill 3 6 2 2 2 2 2" xfId="33419" xr:uid="{00000000-0005-0000-0000-000041510000}"/>
    <cellStyle name="SAPBEXfilterDrill 3 6 2 2 2 3" xfId="33420" xr:uid="{00000000-0005-0000-0000-000042510000}"/>
    <cellStyle name="SAPBEXfilterDrill 3 6 2 2 3" xfId="33421" xr:uid="{00000000-0005-0000-0000-000043510000}"/>
    <cellStyle name="SAPBEXfilterDrill 3 6 2 2 3 2" xfId="33422" xr:uid="{00000000-0005-0000-0000-000044510000}"/>
    <cellStyle name="SAPBEXfilterDrill 3 6 2 2 3 2 2" xfId="33423" xr:uid="{00000000-0005-0000-0000-000045510000}"/>
    <cellStyle name="SAPBEXfilterDrill 3 6 2 2 4" xfId="33424" xr:uid="{00000000-0005-0000-0000-000046510000}"/>
    <cellStyle name="SAPBEXfilterDrill 3 6 2 2 4 2" xfId="33425" xr:uid="{00000000-0005-0000-0000-000047510000}"/>
    <cellStyle name="SAPBEXfilterDrill 3 6 2 3" xfId="33426" xr:uid="{00000000-0005-0000-0000-000048510000}"/>
    <cellStyle name="SAPBEXfilterDrill 3 6 2 3 2" xfId="33427" xr:uid="{00000000-0005-0000-0000-000049510000}"/>
    <cellStyle name="SAPBEXfilterDrill 3 6 2 3 2 2" xfId="33428" xr:uid="{00000000-0005-0000-0000-00004A510000}"/>
    <cellStyle name="SAPBEXfilterDrill 3 6 2 3 3" xfId="33429" xr:uid="{00000000-0005-0000-0000-00004B510000}"/>
    <cellStyle name="SAPBEXfilterDrill 3 6 2 4" xfId="33430" xr:uid="{00000000-0005-0000-0000-00004C510000}"/>
    <cellStyle name="SAPBEXfilterDrill 3 6 2 4 2" xfId="33431" xr:uid="{00000000-0005-0000-0000-00004D510000}"/>
    <cellStyle name="SAPBEXfilterDrill 3 6 2 4 2 2" xfId="33432" xr:uid="{00000000-0005-0000-0000-00004E510000}"/>
    <cellStyle name="SAPBEXfilterDrill 3 6 2 5" xfId="33433" xr:uid="{00000000-0005-0000-0000-00004F510000}"/>
    <cellStyle name="SAPBEXfilterDrill 3 6 2 5 2" xfId="33434" xr:uid="{00000000-0005-0000-0000-000050510000}"/>
    <cellStyle name="SAPBEXfilterDrill 3 6 20" xfId="18012" xr:uid="{00000000-0005-0000-0000-000051510000}"/>
    <cellStyle name="SAPBEXfilterDrill 3 6 21" xfId="18893" xr:uid="{00000000-0005-0000-0000-000052510000}"/>
    <cellStyle name="SAPBEXfilterDrill 3 6 22" xfId="19751" xr:uid="{00000000-0005-0000-0000-000053510000}"/>
    <cellStyle name="SAPBEXfilterDrill 3 6 23" xfId="20617" xr:uid="{00000000-0005-0000-0000-000054510000}"/>
    <cellStyle name="SAPBEXfilterDrill 3 6 24" xfId="21475" xr:uid="{00000000-0005-0000-0000-000055510000}"/>
    <cellStyle name="SAPBEXfilterDrill 3 6 25" xfId="22316" xr:uid="{00000000-0005-0000-0000-000056510000}"/>
    <cellStyle name="SAPBEXfilterDrill 3 6 26" xfId="23145" xr:uid="{00000000-0005-0000-0000-000057510000}"/>
    <cellStyle name="SAPBEXfilterDrill 3 6 27" xfId="23947" xr:uid="{00000000-0005-0000-0000-000058510000}"/>
    <cellStyle name="SAPBEXfilterDrill 3 6 3" xfId="3015" xr:uid="{00000000-0005-0000-0000-000059510000}"/>
    <cellStyle name="SAPBEXfilterDrill 3 6 4" xfId="3917" xr:uid="{00000000-0005-0000-0000-00005A510000}"/>
    <cellStyle name="SAPBEXfilterDrill 3 6 5" xfId="4805" xr:uid="{00000000-0005-0000-0000-00005B510000}"/>
    <cellStyle name="SAPBEXfilterDrill 3 6 6" xfId="5694" xr:uid="{00000000-0005-0000-0000-00005C510000}"/>
    <cellStyle name="SAPBEXfilterDrill 3 6 7" xfId="6588" xr:uid="{00000000-0005-0000-0000-00005D510000}"/>
    <cellStyle name="SAPBEXfilterDrill 3 6 8" xfId="6133" xr:uid="{00000000-0005-0000-0000-00005E510000}"/>
    <cellStyle name="SAPBEXfilterDrill 3 6 9" xfId="8290" xr:uid="{00000000-0005-0000-0000-00005F510000}"/>
    <cellStyle name="SAPBEXfilterDrill 3 7" xfId="1888" xr:uid="{00000000-0005-0000-0000-000060510000}"/>
    <cellStyle name="SAPBEXfilterDrill 3 7 2" xfId="24896" xr:uid="{00000000-0005-0000-0000-000061510000}"/>
    <cellStyle name="SAPBEXfilterDrill 3 7 2 2" xfId="33435" xr:uid="{00000000-0005-0000-0000-000062510000}"/>
    <cellStyle name="SAPBEXfilterDrill 3 7 2 2 2" xfId="33436" xr:uid="{00000000-0005-0000-0000-000063510000}"/>
    <cellStyle name="SAPBEXfilterDrill 3 7 2 2 2 2" xfId="33437" xr:uid="{00000000-0005-0000-0000-000064510000}"/>
    <cellStyle name="SAPBEXfilterDrill 3 7 2 2 3" xfId="33438" xr:uid="{00000000-0005-0000-0000-000065510000}"/>
    <cellStyle name="SAPBEXfilterDrill 3 7 2 3" xfId="33439" xr:uid="{00000000-0005-0000-0000-000066510000}"/>
    <cellStyle name="SAPBEXfilterDrill 3 7 2 3 2" xfId="33440" xr:uid="{00000000-0005-0000-0000-000067510000}"/>
    <cellStyle name="SAPBEXfilterDrill 3 7 2 3 2 2" xfId="33441" xr:uid="{00000000-0005-0000-0000-000068510000}"/>
    <cellStyle name="SAPBEXfilterDrill 3 7 2 4" xfId="33442" xr:uid="{00000000-0005-0000-0000-000069510000}"/>
    <cellStyle name="SAPBEXfilterDrill 3 7 2 4 2" xfId="33443" xr:uid="{00000000-0005-0000-0000-00006A510000}"/>
    <cellStyle name="SAPBEXfilterDrill 3 7 3" xfId="33444" xr:uid="{00000000-0005-0000-0000-00006B510000}"/>
    <cellStyle name="SAPBEXfilterDrill 3 7 3 2" xfId="33445" xr:uid="{00000000-0005-0000-0000-00006C510000}"/>
    <cellStyle name="SAPBEXfilterDrill 3 7 3 2 2" xfId="33446" xr:uid="{00000000-0005-0000-0000-00006D510000}"/>
    <cellStyle name="SAPBEXfilterDrill 3 7 3 3" xfId="33447" xr:uid="{00000000-0005-0000-0000-00006E510000}"/>
    <cellStyle name="SAPBEXfilterDrill 3 7 4" xfId="33448" xr:uid="{00000000-0005-0000-0000-00006F510000}"/>
    <cellStyle name="SAPBEXfilterDrill 3 7 4 2" xfId="33449" xr:uid="{00000000-0005-0000-0000-000070510000}"/>
    <cellStyle name="SAPBEXfilterDrill 3 7 4 2 2" xfId="33450" xr:uid="{00000000-0005-0000-0000-000071510000}"/>
    <cellStyle name="SAPBEXfilterDrill 3 7 5" xfId="33451" xr:uid="{00000000-0005-0000-0000-000072510000}"/>
    <cellStyle name="SAPBEXfilterDrill 3 7 5 2" xfId="33452" xr:uid="{00000000-0005-0000-0000-000073510000}"/>
    <cellStyle name="SAPBEXfilterDrill 3 8" xfId="1687" xr:uid="{00000000-0005-0000-0000-000074510000}"/>
    <cellStyle name="SAPBEXfilterDrill 3 9" xfId="3505" xr:uid="{00000000-0005-0000-0000-000075510000}"/>
    <cellStyle name="SAPBEXfilterDrill 30" xfId="19230" xr:uid="{00000000-0005-0000-0000-000076510000}"/>
    <cellStyle name="SAPBEXfilterDrill 31" xfId="19983" xr:uid="{00000000-0005-0000-0000-000077510000}"/>
    <cellStyle name="SAPBEXfilterDrill 32" xfId="20849" xr:uid="{00000000-0005-0000-0000-000078510000}"/>
    <cellStyle name="SAPBEXfilterDrill 33" xfId="21707" xr:uid="{00000000-0005-0000-0000-000079510000}"/>
    <cellStyle name="SAPBEXfilterDrill 34" xfId="22548" xr:uid="{00000000-0005-0000-0000-00007A510000}"/>
    <cellStyle name="SAPBEXfilterDrill 35" xfId="23377" xr:uid="{00000000-0005-0000-0000-00007B510000}"/>
    <cellStyle name="SAPBEXfilterDrill 4" xfId="882" xr:uid="{00000000-0005-0000-0000-00007C510000}"/>
    <cellStyle name="SAPBEXfilterDrill 4 10" xfId="9180" xr:uid="{00000000-0005-0000-0000-00007D510000}"/>
    <cellStyle name="SAPBEXfilterDrill 4 11" xfId="10069" xr:uid="{00000000-0005-0000-0000-00007E510000}"/>
    <cellStyle name="SAPBEXfilterDrill 4 12" xfId="10938" xr:uid="{00000000-0005-0000-0000-00007F510000}"/>
    <cellStyle name="SAPBEXfilterDrill 4 13" xfId="11829" xr:uid="{00000000-0005-0000-0000-000080510000}"/>
    <cellStyle name="SAPBEXfilterDrill 4 14" xfId="12720" xr:uid="{00000000-0005-0000-0000-000081510000}"/>
    <cellStyle name="SAPBEXfilterDrill 4 15" xfId="13586" xr:uid="{00000000-0005-0000-0000-000082510000}"/>
    <cellStyle name="SAPBEXfilterDrill 4 16" xfId="14477" xr:uid="{00000000-0005-0000-0000-000083510000}"/>
    <cellStyle name="SAPBEXfilterDrill 4 17" xfId="15363" xr:uid="{00000000-0005-0000-0000-000084510000}"/>
    <cellStyle name="SAPBEXfilterDrill 4 18" xfId="16247" xr:uid="{00000000-0005-0000-0000-000085510000}"/>
    <cellStyle name="SAPBEXfilterDrill 4 19" xfId="17133" xr:uid="{00000000-0005-0000-0000-000086510000}"/>
    <cellStyle name="SAPBEXfilterDrill 4 2" xfId="2298" xr:uid="{00000000-0005-0000-0000-000087510000}"/>
    <cellStyle name="SAPBEXfilterDrill 4 2 2" xfId="24897" xr:uid="{00000000-0005-0000-0000-000088510000}"/>
    <cellStyle name="SAPBEXfilterDrill 4 2 2 2" xfId="33453" xr:uid="{00000000-0005-0000-0000-000089510000}"/>
    <cellStyle name="SAPBEXfilterDrill 4 2 2 2 2" xfId="33454" xr:uid="{00000000-0005-0000-0000-00008A510000}"/>
    <cellStyle name="SAPBEXfilterDrill 4 2 2 2 2 2" xfId="33455" xr:uid="{00000000-0005-0000-0000-00008B510000}"/>
    <cellStyle name="SAPBEXfilterDrill 4 2 2 2 3" xfId="33456" xr:uid="{00000000-0005-0000-0000-00008C510000}"/>
    <cellStyle name="SAPBEXfilterDrill 4 2 2 3" xfId="33457" xr:uid="{00000000-0005-0000-0000-00008D510000}"/>
    <cellStyle name="SAPBEXfilterDrill 4 2 2 3 2" xfId="33458" xr:uid="{00000000-0005-0000-0000-00008E510000}"/>
    <cellStyle name="SAPBEXfilterDrill 4 2 2 3 2 2" xfId="33459" xr:uid="{00000000-0005-0000-0000-00008F510000}"/>
    <cellStyle name="SAPBEXfilterDrill 4 2 2 4" xfId="33460" xr:uid="{00000000-0005-0000-0000-000090510000}"/>
    <cellStyle name="SAPBEXfilterDrill 4 2 2 4 2" xfId="33461" xr:uid="{00000000-0005-0000-0000-000091510000}"/>
    <cellStyle name="SAPBEXfilterDrill 4 2 3" xfId="33462" xr:uid="{00000000-0005-0000-0000-000092510000}"/>
    <cellStyle name="SAPBEXfilterDrill 4 2 3 2" xfId="33463" xr:uid="{00000000-0005-0000-0000-000093510000}"/>
    <cellStyle name="SAPBEXfilterDrill 4 2 3 2 2" xfId="33464" xr:uid="{00000000-0005-0000-0000-000094510000}"/>
    <cellStyle name="SAPBEXfilterDrill 4 2 3 3" xfId="33465" xr:uid="{00000000-0005-0000-0000-000095510000}"/>
    <cellStyle name="SAPBEXfilterDrill 4 2 4" xfId="33466" xr:uid="{00000000-0005-0000-0000-000096510000}"/>
    <cellStyle name="SAPBEXfilterDrill 4 2 4 2" xfId="33467" xr:uid="{00000000-0005-0000-0000-000097510000}"/>
    <cellStyle name="SAPBEXfilterDrill 4 2 4 2 2" xfId="33468" xr:uid="{00000000-0005-0000-0000-000098510000}"/>
    <cellStyle name="SAPBEXfilterDrill 4 2 5" xfId="33469" xr:uid="{00000000-0005-0000-0000-000099510000}"/>
    <cellStyle name="SAPBEXfilterDrill 4 2 5 2" xfId="33470" xr:uid="{00000000-0005-0000-0000-00009A510000}"/>
    <cellStyle name="SAPBEXfilterDrill 4 20" xfId="18013" xr:uid="{00000000-0005-0000-0000-00009B510000}"/>
    <cellStyle name="SAPBEXfilterDrill 4 21" xfId="18894" xr:uid="{00000000-0005-0000-0000-00009C510000}"/>
    <cellStyle name="SAPBEXfilterDrill 4 22" xfId="19752" xr:uid="{00000000-0005-0000-0000-00009D510000}"/>
    <cellStyle name="SAPBEXfilterDrill 4 23" xfId="20618" xr:uid="{00000000-0005-0000-0000-00009E510000}"/>
    <cellStyle name="SAPBEXfilterDrill 4 24" xfId="21476" xr:uid="{00000000-0005-0000-0000-00009F510000}"/>
    <cellStyle name="SAPBEXfilterDrill 4 25" xfId="22317" xr:uid="{00000000-0005-0000-0000-0000A0510000}"/>
    <cellStyle name="SAPBEXfilterDrill 4 26" xfId="23146" xr:uid="{00000000-0005-0000-0000-0000A1510000}"/>
    <cellStyle name="SAPBEXfilterDrill 4 27" xfId="23948" xr:uid="{00000000-0005-0000-0000-0000A2510000}"/>
    <cellStyle name="SAPBEXfilterDrill 4 3" xfId="3016" xr:uid="{00000000-0005-0000-0000-0000A3510000}"/>
    <cellStyle name="SAPBEXfilterDrill 4 4" xfId="3918" xr:uid="{00000000-0005-0000-0000-0000A4510000}"/>
    <cellStyle name="SAPBEXfilterDrill 4 5" xfId="4806" xr:uid="{00000000-0005-0000-0000-0000A5510000}"/>
    <cellStyle name="SAPBEXfilterDrill 4 6" xfId="5695" xr:uid="{00000000-0005-0000-0000-0000A6510000}"/>
    <cellStyle name="SAPBEXfilterDrill 4 7" xfId="6589" xr:uid="{00000000-0005-0000-0000-0000A7510000}"/>
    <cellStyle name="SAPBEXfilterDrill 4 8" xfId="7811" xr:uid="{00000000-0005-0000-0000-0000A8510000}"/>
    <cellStyle name="SAPBEXfilterDrill 4 9" xfId="8291" xr:uid="{00000000-0005-0000-0000-0000A9510000}"/>
    <cellStyle name="SAPBEXfilterDrill 5" xfId="883" xr:uid="{00000000-0005-0000-0000-0000AA510000}"/>
    <cellStyle name="SAPBEXfilterDrill 5 10" xfId="9181" xr:uid="{00000000-0005-0000-0000-0000AB510000}"/>
    <cellStyle name="SAPBEXfilterDrill 5 11" xfId="10070" xr:uid="{00000000-0005-0000-0000-0000AC510000}"/>
    <cellStyle name="SAPBEXfilterDrill 5 12" xfId="10939" xr:uid="{00000000-0005-0000-0000-0000AD510000}"/>
    <cellStyle name="SAPBEXfilterDrill 5 13" xfId="11830" xr:uid="{00000000-0005-0000-0000-0000AE510000}"/>
    <cellStyle name="SAPBEXfilterDrill 5 14" xfId="12721" xr:uid="{00000000-0005-0000-0000-0000AF510000}"/>
    <cellStyle name="SAPBEXfilterDrill 5 15" xfId="13587" xr:uid="{00000000-0005-0000-0000-0000B0510000}"/>
    <cellStyle name="SAPBEXfilterDrill 5 16" xfId="14478" xr:uid="{00000000-0005-0000-0000-0000B1510000}"/>
    <cellStyle name="SAPBEXfilterDrill 5 17" xfId="15364" xr:uid="{00000000-0005-0000-0000-0000B2510000}"/>
    <cellStyle name="SAPBEXfilterDrill 5 18" xfId="16248" xr:uid="{00000000-0005-0000-0000-0000B3510000}"/>
    <cellStyle name="SAPBEXfilterDrill 5 19" xfId="17134" xr:uid="{00000000-0005-0000-0000-0000B4510000}"/>
    <cellStyle name="SAPBEXfilterDrill 5 2" xfId="2299" xr:uid="{00000000-0005-0000-0000-0000B5510000}"/>
    <cellStyle name="SAPBEXfilterDrill 5 2 2" xfId="24898" xr:uid="{00000000-0005-0000-0000-0000B6510000}"/>
    <cellStyle name="SAPBEXfilterDrill 5 2 2 2" xfId="33471" xr:uid="{00000000-0005-0000-0000-0000B7510000}"/>
    <cellStyle name="SAPBEXfilterDrill 5 2 2 2 2" xfId="33472" xr:uid="{00000000-0005-0000-0000-0000B8510000}"/>
    <cellStyle name="SAPBEXfilterDrill 5 2 2 2 2 2" xfId="33473" xr:uid="{00000000-0005-0000-0000-0000B9510000}"/>
    <cellStyle name="SAPBEXfilterDrill 5 2 2 2 3" xfId="33474" xr:uid="{00000000-0005-0000-0000-0000BA510000}"/>
    <cellStyle name="SAPBEXfilterDrill 5 2 2 3" xfId="33475" xr:uid="{00000000-0005-0000-0000-0000BB510000}"/>
    <cellStyle name="SAPBEXfilterDrill 5 2 2 3 2" xfId="33476" xr:uid="{00000000-0005-0000-0000-0000BC510000}"/>
    <cellStyle name="SAPBEXfilterDrill 5 2 2 3 2 2" xfId="33477" xr:uid="{00000000-0005-0000-0000-0000BD510000}"/>
    <cellStyle name="SAPBEXfilterDrill 5 2 2 4" xfId="33478" xr:uid="{00000000-0005-0000-0000-0000BE510000}"/>
    <cellStyle name="SAPBEXfilterDrill 5 2 2 4 2" xfId="33479" xr:uid="{00000000-0005-0000-0000-0000BF510000}"/>
    <cellStyle name="SAPBEXfilterDrill 5 2 3" xfId="33480" xr:uid="{00000000-0005-0000-0000-0000C0510000}"/>
    <cellStyle name="SAPBEXfilterDrill 5 2 3 2" xfId="33481" xr:uid="{00000000-0005-0000-0000-0000C1510000}"/>
    <cellStyle name="SAPBEXfilterDrill 5 2 3 2 2" xfId="33482" xr:uid="{00000000-0005-0000-0000-0000C2510000}"/>
    <cellStyle name="SAPBEXfilterDrill 5 2 3 3" xfId="33483" xr:uid="{00000000-0005-0000-0000-0000C3510000}"/>
    <cellStyle name="SAPBEXfilterDrill 5 2 4" xfId="33484" xr:uid="{00000000-0005-0000-0000-0000C4510000}"/>
    <cellStyle name="SAPBEXfilterDrill 5 2 4 2" xfId="33485" xr:uid="{00000000-0005-0000-0000-0000C5510000}"/>
    <cellStyle name="SAPBEXfilterDrill 5 2 4 2 2" xfId="33486" xr:uid="{00000000-0005-0000-0000-0000C6510000}"/>
    <cellStyle name="SAPBEXfilterDrill 5 2 5" xfId="33487" xr:uid="{00000000-0005-0000-0000-0000C7510000}"/>
    <cellStyle name="SAPBEXfilterDrill 5 2 5 2" xfId="33488" xr:uid="{00000000-0005-0000-0000-0000C8510000}"/>
    <cellStyle name="SAPBEXfilterDrill 5 20" xfId="18014" xr:uid="{00000000-0005-0000-0000-0000C9510000}"/>
    <cellStyle name="SAPBEXfilterDrill 5 21" xfId="18895" xr:uid="{00000000-0005-0000-0000-0000CA510000}"/>
    <cellStyle name="SAPBEXfilterDrill 5 22" xfId="19753" xr:uid="{00000000-0005-0000-0000-0000CB510000}"/>
    <cellStyle name="SAPBEXfilterDrill 5 23" xfId="20619" xr:uid="{00000000-0005-0000-0000-0000CC510000}"/>
    <cellStyle name="SAPBEXfilterDrill 5 24" xfId="21477" xr:uid="{00000000-0005-0000-0000-0000CD510000}"/>
    <cellStyle name="SAPBEXfilterDrill 5 25" xfId="22318" xr:uid="{00000000-0005-0000-0000-0000CE510000}"/>
    <cellStyle name="SAPBEXfilterDrill 5 26" xfId="23147" xr:uid="{00000000-0005-0000-0000-0000CF510000}"/>
    <cellStyle name="SAPBEXfilterDrill 5 27" xfId="23949" xr:uid="{00000000-0005-0000-0000-0000D0510000}"/>
    <cellStyle name="SAPBEXfilterDrill 5 3" xfId="3017" xr:uid="{00000000-0005-0000-0000-0000D1510000}"/>
    <cellStyle name="SAPBEXfilterDrill 5 4" xfId="3919" xr:uid="{00000000-0005-0000-0000-0000D2510000}"/>
    <cellStyle name="SAPBEXfilterDrill 5 5" xfId="4807" xr:uid="{00000000-0005-0000-0000-0000D3510000}"/>
    <cellStyle name="SAPBEXfilterDrill 5 6" xfId="5696" xr:uid="{00000000-0005-0000-0000-0000D4510000}"/>
    <cellStyle name="SAPBEXfilterDrill 5 7" xfId="6590" xr:uid="{00000000-0005-0000-0000-0000D5510000}"/>
    <cellStyle name="SAPBEXfilterDrill 5 8" xfId="4278" xr:uid="{00000000-0005-0000-0000-0000D6510000}"/>
    <cellStyle name="SAPBEXfilterDrill 5 9" xfId="8292" xr:uid="{00000000-0005-0000-0000-0000D7510000}"/>
    <cellStyle name="SAPBEXfilterDrill 6" xfId="884" xr:uid="{00000000-0005-0000-0000-0000D8510000}"/>
    <cellStyle name="SAPBEXfilterDrill 6 10" xfId="9182" xr:uid="{00000000-0005-0000-0000-0000D9510000}"/>
    <cellStyle name="SAPBEXfilterDrill 6 11" xfId="10071" xr:uid="{00000000-0005-0000-0000-0000DA510000}"/>
    <cellStyle name="SAPBEXfilterDrill 6 12" xfId="10940" xr:uid="{00000000-0005-0000-0000-0000DB510000}"/>
    <cellStyle name="SAPBEXfilterDrill 6 13" xfId="11831" xr:uid="{00000000-0005-0000-0000-0000DC510000}"/>
    <cellStyle name="SAPBEXfilterDrill 6 14" xfId="12722" xr:uid="{00000000-0005-0000-0000-0000DD510000}"/>
    <cellStyle name="SAPBEXfilterDrill 6 15" xfId="13588" xr:uid="{00000000-0005-0000-0000-0000DE510000}"/>
    <cellStyle name="SAPBEXfilterDrill 6 16" xfId="14479" xr:uid="{00000000-0005-0000-0000-0000DF510000}"/>
    <cellStyle name="SAPBEXfilterDrill 6 17" xfId="15365" xr:uid="{00000000-0005-0000-0000-0000E0510000}"/>
    <cellStyle name="SAPBEXfilterDrill 6 18" xfId="16249" xr:uid="{00000000-0005-0000-0000-0000E1510000}"/>
    <cellStyle name="SAPBEXfilterDrill 6 19" xfId="17135" xr:uid="{00000000-0005-0000-0000-0000E2510000}"/>
    <cellStyle name="SAPBEXfilterDrill 6 2" xfId="2300" xr:uid="{00000000-0005-0000-0000-0000E3510000}"/>
    <cellStyle name="SAPBEXfilterDrill 6 2 2" xfId="24899" xr:uid="{00000000-0005-0000-0000-0000E4510000}"/>
    <cellStyle name="SAPBEXfilterDrill 6 2 2 2" xfId="33489" xr:uid="{00000000-0005-0000-0000-0000E5510000}"/>
    <cellStyle name="SAPBEXfilterDrill 6 2 2 2 2" xfId="33490" xr:uid="{00000000-0005-0000-0000-0000E6510000}"/>
    <cellStyle name="SAPBEXfilterDrill 6 2 2 2 2 2" xfId="33491" xr:uid="{00000000-0005-0000-0000-0000E7510000}"/>
    <cellStyle name="SAPBEXfilterDrill 6 2 2 2 3" xfId="33492" xr:uid="{00000000-0005-0000-0000-0000E8510000}"/>
    <cellStyle name="SAPBEXfilterDrill 6 2 2 3" xfId="33493" xr:uid="{00000000-0005-0000-0000-0000E9510000}"/>
    <cellStyle name="SAPBEXfilterDrill 6 2 2 3 2" xfId="33494" xr:uid="{00000000-0005-0000-0000-0000EA510000}"/>
    <cellStyle name="SAPBEXfilterDrill 6 2 2 3 2 2" xfId="33495" xr:uid="{00000000-0005-0000-0000-0000EB510000}"/>
    <cellStyle name="SAPBEXfilterDrill 6 2 2 4" xfId="33496" xr:uid="{00000000-0005-0000-0000-0000EC510000}"/>
    <cellStyle name="SAPBEXfilterDrill 6 2 2 4 2" xfId="33497" xr:uid="{00000000-0005-0000-0000-0000ED510000}"/>
    <cellStyle name="SAPBEXfilterDrill 6 2 3" xfId="33498" xr:uid="{00000000-0005-0000-0000-0000EE510000}"/>
    <cellStyle name="SAPBEXfilterDrill 6 2 3 2" xfId="33499" xr:uid="{00000000-0005-0000-0000-0000EF510000}"/>
    <cellStyle name="SAPBEXfilterDrill 6 2 3 2 2" xfId="33500" xr:uid="{00000000-0005-0000-0000-0000F0510000}"/>
    <cellStyle name="SAPBEXfilterDrill 6 2 3 3" xfId="33501" xr:uid="{00000000-0005-0000-0000-0000F1510000}"/>
    <cellStyle name="SAPBEXfilterDrill 6 2 4" xfId="33502" xr:uid="{00000000-0005-0000-0000-0000F2510000}"/>
    <cellStyle name="SAPBEXfilterDrill 6 2 4 2" xfId="33503" xr:uid="{00000000-0005-0000-0000-0000F3510000}"/>
    <cellStyle name="SAPBEXfilterDrill 6 2 4 2 2" xfId="33504" xr:uid="{00000000-0005-0000-0000-0000F4510000}"/>
    <cellStyle name="SAPBEXfilterDrill 6 2 5" xfId="33505" xr:uid="{00000000-0005-0000-0000-0000F5510000}"/>
    <cellStyle name="SAPBEXfilterDrill 6 2 5 2" xfId="33506" xr:uid="{00000000-0005-0000-0000-0000F6510000}"/>
    <cellStyle name="SAPBEXfilterDrill 6 20" xfId="18015" xr:uid="{00000000-0005-0000-0000-0000F7510000}"/>
    <cellStyle name="SAPBEXfilterDrill 6 21" xfId="18896" xr:uid="{00000000-0005-0000-0000-0000F8510000}"/>
    <cellStyle name="SAPBEXfilterDrill 6 22" xfId="19754" xr:uid="{00000000-0005-0000-0000-0000F9510000}"/>
    <cellStyle name="SAPBEXfilterDrill 6 23" xfId="20620" xr:uid="{00000000-0005-0000-0000-0000FA510000}"/>
    <cellStyle name="SAPBEXfilterDrill 6 24" xfId="21478" xr:uid="{00000000-0005-0000-0000-0000FB510000}"/>
    <cellStyle name="SAPBEXfilterDrill 6 25" xfId="22319" xr:uid="{00000000-0005-0000-0000-0000FC510000}"/>
    <cellStyle name="SAPBEXfilterDrill 6 26" xfId="23148" xr:uid="{00000000-0005-0000-0000-0000FD510000}"/>
    <cellStyle name="SAPBEXfilterDrill 6 27" xfId="23950" xr:uid="{00000000-0005-0000-0000-0000FE510000}"/>
    <cellStyle name="SAPBEXfilterDrill 6 3" xfId="3018" xr:uid="{00000000-0005-0000-0000-0000FF510000}"/>
    <cellStyle name="SAPBEXfilterDrill 6 4" xfId="3920" xr:uid="{00000000-0005-0000-0000-000000520000}"/>
    <cellStyle name="SAPBEXfilterDrill 6 5" xfId="4808" xr:uid="{00000000-0005-0000-0000-000001520000}"/>
    <cellStyle name="SAPBEXfilterDrill 6 6" xfId="5697" xr:uid="{00000000-0005-0000-0000-000002520000}"/>
    <cellStyle name="SAPBEXfilterDrill 6 7" xfId="6591" xr:uid="{00000000-0005-0000-0000-000003520000}"/>
    <cellStyle name="SAPBEXfilterDrill 6 8" xfId="3426" xr:uid="{00000000-0005-0000-0000-000004520000}"/>
    <cellStyle name="SAPBEXfilterDrill 6 9" xfId="8293" xr:uid="{00000000-0005-0000-0000-000005520000}"/>
    <cellStyle name="SAPBEXfilterDrill 7" xfId="885" xr:uid="{00000000-0005-0000-0000-000006520000}"/>
    <cellStyle name="SAPBEXfilterDrill 7 10" xfId="9183" xr:uid="{00000000-0005-0000-0000-000007520000}"/>
    <cellStyle name="SAPBEXfilterDrill 7 11" xfId="10072" xr:uid="{00000000-0005-0000-0000-000008520000}"/>
    <cellStyle name="SAPBEXfilterDrill 7 12" xfId="10941" xr:uid="{00000000-0005-0000-0000-000009520000}"/>
    <cellStyle name="SAPBEXfilterDrill 7 13" xfId="11832" xr:uid="{00000000-0005-0000-0000-00000A520000}"/>
    <cellStyle name="SAPBEXfilterDrill 7 14" xfId="12723" xr:uid="{00000000-0005-0000-0000-00000B520000}"/>
    <cellStyle name="SAPBEXfilterDrill 7 15" xfId="13589" xr:uid="{00000000-0005-0000-0000-00000C520000}"/>
    <cellStyle name="SAPBEXfilterDrill 7 16" xfId="14480" xr:uid="{00000000-0005-0000-0000-00000D520000}"/>
    <cellStyle name="SAPBEXfilterDrill 7 17" xfId="15366" xr:uid="{00000000-0005-0000-0000-00000E520000}"/>
    <cellStyle name="SAPBEXfilterDrill 7 18" xfId="16250" xr:uid="{00000000-0005-0000-0000-00000F520000}"/>
    <cellStyle name="SAPBEXfilterDrill 7 19" xfId="17136" xr:uid="{00000000-0005-0000-0000-000010520000}"/>
    <cellStyle name="SAPBEXfilterDrill 7 2" xfId="2301" xr:uid="{00000000-0005-0000-0000-000011520000}"/>
    <cellStyle name="SAPBEXfilterDrill 7 2 2" xfId="24900" xr:uid="{00000000-0005-0000-0000-000012520000}"/>
    <cellStyle name="SAPBEXfilterDrill 7 2 2 2" xfId="33507" xr:uid="{00000000-0005-0000-0000-000013520000}"/>
    <cellStyle name="SAPBEXfilterDrill 7 2 2 2 2" xfId="33508" xr:uid="{00000000-0005-0000-0000-000014520000}"/>
    <cellStyle name="SAPBEXfilterDrill 7 2 2 2 2 2" xfId="33509" xr:uid="{00000000-0005-0000-0000-000015520000}"/>
    <cellStyle name="SAPBEXfilterDrill 7 2 2 2 3" xfId="33510" xr:uid="{00000000-0005-0000-0000-000016520000}"/>
    <cellStyle name="SAPBEXfilterDrill 7 2 2 3" xfId="33511" xr:uid="{00000000-0005-0000-0000-000017520000}"/>
    <cellStyle name="SAPBEXfilterDrill 7 2 2 3 2" xfId="33512" xr:uid="{00000000-0005-0000-0000-000018520000}"/>
    <cellStyle name="SAPBEXfilterDrill 7 2 2 3 2 2" xfId="33513" xr:uid="{00000000-0005-0000-0000-000019520000}"/>
    <cellStyle name="SAPBEXfilterDrill 7 2 2 4" xfId="33514" xr:uid="{00000000-0005-0000-0000-00001A520000}"/>
    <cellStyle name="SAPBEXfilterDrill 7 2 2 4 2" xfId="33515" xr:uid="{00000000-0005-0000-0000-00001B520000}"/>
    <cellStyle name="SAPBEXfilterDrill 7 2 3" xfId="33516" xr:uid="{00000000-0005-0000-0000-00001C520000}"/>
    <cellStyle name="SAPBEXfilterDrill 7 2 3 2" xfId="33517" xr:uid="{00000000-0005-0000-0000-00001D520000}"/>
    <cellStyle name="SAPBEXfilterDrill 7 2 3 2 2" xfId="33518" xr:uid="{00000000-0005-0000-0000-00001E520000}"/>
    <cellStyle name="SAPBEXfilterDrill 7 2 3 3" xfId="33519" xr:uid="{00000000-0005-0000-0000-00001F520000}"/>
    <cellStyle name="SAPBEXfilterDrill 7 2 4" xfId="33520" xr:uid="{00000000-0005-0000-0000-000020520000}"/>
    <cellStyle name="SAPBEXfilterDrill 7 2 4 2" xfId="33521" xr:uid="{00000000-0005-0000-0000-000021520000}"/>
    <cellStyle name="SAPBEXfilterDrill 7 2 4 2 2" xfId="33522" xr:uid="{00000000-0005-0000-0000-000022520000}"/>
    <cellStyle name="SAPBEXfilterDrill 7 2 5" xfId="33523" xr:uid="{00000000-0005-0000-0000-000023520000}"/>
    <cellStyle name="SAPBEXfilterDrill 7 2 5 2" xfId="33524" xr:uid="{00000000-0005-0000-0000-000024520000}"/>
    <cellStyle name="SAPBEXfilterDrill 7 20" xfId="18016" xr:uid="{00000000-0005-0000-0000-000025520000}"/>
    <cellStyle name="SAPBEXfilterDrill 7 21" xfId="18897" xr:uid="{00000000-0005-0000-0000-000026520000}"/>
    <cellStyle name="SAPBEXfilterDrill 7 22" xfId="19755" xr:uid="{00000000-0005-0000-0000-000027520000}"/>
    <cellStyle name="SAPBEXfilterDrill 7 23" xfId="20621" xr:uid="{00000000-0005-0000-0000-000028520000}"/>
    <cellStyle name="SAPBEXfilterDrill 7 24" xfId="21479" xr:uid="{00000000-0005-0000-0000-000029520000}"/>
    <cellStyle name="SAPBEXfilterDrill 7 25" xfId="22320" xr:uid="{00000000-0005-0000-0000-00002A520000}"/>
    <cellStyle name="SAPBEXfilterDrill 7 26" xfId="23149" xr:uid="{00000000-0005-0000-0000-00002B520000}"/>
    <cellStyle name="SAPBEXfilterDrill 7 27" xfId="23951" xr:uid="{00000000-0005-0000-0000-00002C520000}"/>
    <cellStyle name="SAPBEXfilterDrill 7 3" xfId="3019" xr:uid="{00000000-0005-0000-0000-00002D520000}"/>
    <cellStyle name="SAPBEXfilterDrill 7 4" xfId="3921" xr:uid="{00000000-0005-0000-0000-00002E520000}"/>
    <cellStyle name="SAPBEXfilterDrill 7 5" xfId="4809" xr:uid="{00000000-0005-0000-0000-00002F520000}"/>
    <cellStyle name="SAPBEXfilterDrill 7 6" xfId="5698" xr:uid="{00000000-0005-0000-0000-000030520000}"/>
    <cellStyle name="SAPBEXfilterDrill 7 7" xfId="6592" xr:uid="{00000000-0005-0000-0000-000031520000}"/>
    <cellStyle name="SAPBEXfilterDrill 7 8" xfId="3436" xr:uid="{00000000-0005-0000-0000-000032520000}"/>
    <cellStyle name="SAPBEXfilterDrill 7 9" xfId="8294" xr:uid="{00000000-0005-0000-0000-000033520000}"/>
    <cellStyle name="SAPBEXfilterDrill 8" xfId="886" xr:uid="{00000000-0005-0000-0000-000034520000}"/>
    <cellStyle name="SAPBEXfilterDrill 8 10" xfId="9165" xr:uid="{00000000-0005-0000-0000-000035520000}"/>
    <cellStyle name="SAPBEXfilterDrill 8 11" xfId="10054" xr:uid="{00000000-0005-0000-0000-000036520000}"/>
    <cellStyle name="SAPBEXfilterDrill 8 12" xfId="10923" xr:uid="{00000000-0005-0000-0000-000037520000}"/>
    <cellStyle name="SAPBEXfilterDrill 8 13" xfId="11814" xr:uid="{00000000-0005-0000-0000-000038520000}"/>
    <cellStyle name="SAPBEXfilterDrill 8 14" xfId="12705" xr:uid="{00000000-0005-0000-0000-000039520000}"/>
    <cellStyle name="SAPBEXfilterDrill 8 15" xfId="13571" xr:uid="{00000000-0005-0000-0000-00003A520000}"/>
    <cellStyle name="SAPBEXfilterDrill 8 16" xfId="14462" xr:uid="{00000000-0005-0000-0000-00003B520000}"/>
    <cellStyle name="SAPBEXfilterDrill 8 17" xfId="15348" xr:uid="{00000000-0005-0000-0000-00003C520000}"/>
    <cellStyle name="SAPBEXfilterDrill 8 18" xfId="16232" xr:uid="{00000000-0005-0000-0000-00003D520000}"/>
    <cellStyle name="SAPBEXfilterDrill 8 19" xfId="17118" xr:uid="{00000000-0005-0000-0000-00003E520000}"/>
    <cellStyle name="SAPBEXfilterDrill 8 2" xfId="2283" xr:uid="{00000000-0005-0000-0000-00003F520000}"/>
    <cellStyle name="SAPBEXfilterDrill 8 2 2" xfId="24901" xr:uid="{00000000-0005-0000-0000-000040520000}"/>
    <cellStyle name="SAPBEXfilterDrill 8 2 2 2" xfId="33525" xr:uid="{00000000-0005-0000-0000-000041520000}"/>
    <cellStyle name="SAPBEXfilterDrill 8 2 2 2 2" xfId="33526" xr:uid="{00000000-0005-0000-0000-000042520000}"/>
    <cellStyle name="SAPBEXfilterDrill 8 2 2 2 2 2" xfId="33527" xr:uid="{00000000-0005-0000-0000-000043520000}"/>
    <cellStyle name="SAPBEXfilterDrill 8 2 2 2 3" xfId="33528" xr:uid="{00000000-0005-0000-0000-000044520000}"/>
    <cellStyle name="SAPBEXfilterDrill 8 2 2 3" xfId="33529" xr:uid="{00000000-0005-0000-0000-000045520000}"/>
    <cellStyle name="SAPBEXfilterDrill 8 2 2 3 2" xfId="33530" xr:uid="{00000000-0005-0000-0000-000046520000}"/>
    <cellStyle name="SAPBEXfilterDrill 8 2 2 3 2 2" xfId="33531" xr:uid="{00000000-0005-0000-0000-000047520000}"/>
    <cellStyle name="SAPBEXfilterDrill 8 2 2 4" xfId="33532" xr:uid="{00000000-0005-0000-0000-000048520000}"/>
    <cellStyle name="SAPBEXfilterDrill 8 2 2 4 2" xfId="33533" xr:uid="{00000000-0005-0000-0000-000049520000}"/>
    <cellStyle name="SAPBEXfilterDrill 8 2 3" xfId="33534" xr:uid="{00000000-0005-0000-0000-00004A520000}"/>
    <cellStyle name="SAPBEXfilterDrill 8 2 3 2" xfId="33535" xr:uid="{00000000-0005-0000-0000-00004B520000}"/>
    <cellStyle name="SAPBEXfilterDrill 8 2 3 2 2" xfId="33536" xr:uid="{00000000-0005-0000-0000-00004C520000}"/>
    <cellStyle name="SAPBEXfilterDrill 8 2 3 3" xfId="33537" xr:uid="{00000000-0005-0000-0000-00004D520000}"/>
    <cellStyle name="SAPBEXfilterDrill 8 2 4" xfId="33538" xr:uid="{00000000-0005-0000-0000-00004E520000}"/>
    <cellStyle name="SAPBEXfilterDrill 8 2 4 2" xfId="33539" xr:uid="{00000000-0005-0000-0000-00004F520000}"/>
    <cellStyle name="SAPBEXfilterDrill 8 2 4 2 2" xfId="33540" xr:uid="{00000000-0005-0000-0000-000050520000}"/>
    <cellStyle name="SAPBEXfilterDrill 8 2 5" xfId="33541" xr:uid="{00000000-0005-0000-0000-000051520000}"/>
    <cellStyle name="SAPBEXfilterDrill 8 2 5 2" xfId="33542" xr:uid="{00000000-0005-0000-0000-000052520000}"/>
    <cellStyle name="SAPBEXfilterDrill 8 20" xfId="17998" xr:uid="{00000000-0005-0000-0000-000053520000}"/>
    <cellStyle name="SAPBEXfilterDrill 8 21" xfId="18879" xr:uid="{00000000-0005-0000-0000-000054520000}"/>
    <cellStyle name="SAPBEXfilterDrill 8 22" xfId="19737" xr:uid="{00000000-0005-0000-0000-000055520000}"/>
    <cellStyle name="SAPBEXfilterDrill 8 23" xfId="20603" xr:uid="{00000000-0005-0000-0000-000056520000}"/>
    <cellStyle name="SAPBEXfilterDrill 8 24" xfId="21461" xr:uid="{00000000-0005-0000-0000-000057520000}"/>
    <cellStyle name="SAPBEXfilterDrill 8 25" xfId="22302" xr:uid="{00000000-0005-0000-0000-000058520000}"/>
    <cellStyle name="SAPBEXfilterDrill 8 26" xfId="23131" xr:uid="{00000000-0005-0000-0000-000059520000}"/>
    <cellStyle name="SAPBEXfilterDrill 8 27" xfId="23933" xr:uid="{00000000-0005-0000-0000-00005A520000}"/>
    <cellStyle name="SAPBEXfilterDrill 8 3" xfId="3001" xr:uid="{00000000-0005-0000-0000-00005B520000}"/>
    <cellStyle name="SAPBEXfilterDrill 8 4" xfId="3903" xr:uid="{00000000-0005-0000-0000-00005C520000}"/>
    <cellStyle name="SAPBEXfilterDrill 8 5" xfId="4791" xr:uid="{00000000-0005-0000-0000-00005D520000}"/>
    <cellStyle name="SAPBEXfilterDrill 8 6" xfId="5680" xr:uid="{00000000-0005-0000-0000-00005E520000}"/>
    <cellStyle name="SAPBEXfilterDrill 8 7" xfId="6574" xr:uid="{00000000-0005-0000-0000-00005F520000}"/>
    <cellStyle name="SAPBEXfilterDrill 8 8" xfId="6056" xr:uid="{00000000-0005-0000-0000-000060520000}"/>
    <cellStyle name="SAPBEXfilterDrill 8 9" xfId="8276" xr:uid="{00000000-0005-0000-0000-000061520000}"/>
    <cellStyle name="SAPBEXfilterDrill 9" xfId="887" xr:uid="{00000000-0005-0000-0000-000062520000}"/>
    <cellStyle name="SAPBEXfilterDrill 9 10" xfId="8691" xr:uid="{00000000-0005-0000-0000-000063520000}"/>
    <cellStyle name="SAPBEXfilterDrill 9 11" xfId="9582" xr:uid="{00000000-0005-0000-0000-000064520000}"/>
    <cellStyle name="SAPBEXfilterDrill 9 12" xfId="9575" xr:uid="{00000000-0005-0000-0000-000065520000}"/>
    <cellStyle name="SAPBEXfilterDrill 9 13" xfId="11340" xr:uid="{00000000-0005-0000-0000-000066520000}"/>
    <cellStyle name="SAPBEXfilterDrill 9 14" xfId="12231" xr:uid="{00000000-0005-0000-0000-000067520000}"/>
    <cellStyle name="SAPBEXfilterDrill 9 15" xfId="12225" xr:uid="{00000000-0005-0000-0000-000068520000}"/>
    <cellStyle name="SAPBEXfilterDrill 9 16" xfId="13991" xr:uid="{00000000-0005-0000-0000-000069520000}"/>
    <cellStyle name="SAPBEXfilterDrill 9 17" xfId="14881" xr:uid="{00000000-0005-0000-0000-00006A520000}"/>
    <cellStyle name="SAPBEXfilterDrill 9 18" xfId="15767" xr:uid="{00000000-0005-0000-0000-00006B520000}"/>
    <cellStyle name="SAPBEXfilterDrill 9 19" xfId="16649" xr:uid="{00000000-0005-0000-0000-00006C520000}"/>
    <cellStyle name="SAPBEXfilterDrill 9 2" xfId="1609" xr:uid="{00000000-0005-0000-0000-00006D520000}"/>
    <cellStyle name="SAPBEXfilterDrill 9 2 2" xfId="33543" xr:uid="{00000000-0005-0000-0000-00006E520000}"/>
    <cellStyle name="SAPBEXfilterDrill 9 2 2 2" xfId="33544" xr:uid="{00000000-0005-0000-0000-00006F520000}"/>
    <cellStyle name="SAPBEXfilterDrill 9 2 2 2 2" xfId="33545" xr:uid="{00000000-0005-0000-0000-000070520000}"/>
    <cellStyle name="SAPBEXfilterDrill 9 2 2 3" xfId="33546" xr:uid="{00000000-0005-0000-0000-000071520000}"/>
    <cellStyle name="SAPBEXfilterDrill 9 2 3" xfId="33547" xr:uid="{00000000-0005-0000-0000-000072520000}"/>
    <cellStyle name="SAPBEXfilterDrill 9 2 3 2" xfId="33548" xr:uid="{00000000-0005-0000-0000-000073520000}"/>
    <cellStyle name="SAPBEXfilterDrill 9 2 3 2 2" xfId="33549" xr:uid="{00000000-0005-0000-0000-000074520000}"/>
    <cellStyle name="SAPBEXfilterDrill 9 2 4" xfId="33550" xr:uid="{00000000-0005-0000-0000-000075520000}"/>
    <cellStyle name="SAPBEXfilterDrill 9 2 4 2" xfId="33551" xr:uid="{00000000-0005-0000-0000-000076520000}"/>
    <cellStyle name="SAPBEXfilterDrill 9 20" xfId="17533" xr:uid="{00000000-0005-0000-0000-000077520000}"/>
    <cellStyle name="SAPBEXfilterDrill 9 21" xfId="18412" xr:uid="{00000000-0005-0000-0000-000078520000}"/>
    <cellStyle name="SAPBEXfilterDrill 9 22" xfId="18406" xr:uid="{00000000-0005-0000-0000-000079520000}"/>
    <cellStyle name="SAPBEXfilterDrill 9 23" xfId="20148" xr:uid="{00000000-0005-0000-0000-00007A520000}"/>
    <cellStyle name="SAPBEXfilterDrill 9 24" xfId="21011" xr:uid="{00000000-0005-0000-0000-00007B520000}"/>
    <cellStyle name="SAPBEXfilterDrill 9 25" xfId="21867" xr:uid="{00000000-0005-0000-0000-00007C520000}"/>
    <cellStyle name="SAPBEXfilterDrill 9 26" xfId="22704" xr:uid="{00000000-0005-0000-0000-00007D520000}"/>
    <cellStyle name="SAPBEXfilterDrill 9 27" xfId="23526" xr:uid="{00000000-0005-0000-0000-00007E520000}"/>
    <cellStyle name="SAPBEXfilterDrill 9 3" xfId="2491" xr:uid="{00000000-0005-0000-0000-00007F520000}"/>
    <cellStyle name="SAPBEXfilterDrill 9 4" xfId="3420" xr:uid="{00000000-0005-0000-0000-000080520000}"/>
    <cellStyle name="SAPBEXfilterDrill 9 5" xfId="3414" xr:uid="{00000000-0005-0000-0000-000081520000}"/>
    <cellStyle name="SAPBEXfilterDrill 9 6" xfId="1588" xr:uid="{00000000-0005-0000-0000-000082520000}"/>
    <cellStyle name="SAPBEXfilterDrill 9 7" xfId="4304" xr:uid="{00000000-0005-0000-0000-000083520000}"/>
    <cellStyle name="SAPBEXfilterDrill 9 8" xfId="7664" xr:uid="{00000000-0005-0000-0000-000084520000}"/>
    <cellStyle name="SAPBEXfilterDrill 9 9" xfId="3357" xr:uid="{00000000-0005-0000-0000-000085520000}"/>
    <cellStyle name="SAPBEXfilterDrill_20120921_SF-grote-ronde-Liesbethdump2" xfId="888" xr:uid="{00000000-0005-0000-0000-000086520000}"/>
    <cellStyle name="SAPBEXfilterItem" xfId="889" xr:uid="{00000000-0005-0000-0000-000087520000}"/>
    <cellStyle name="SAPBEXfilterItem 10" xfId="890" xr:uid="{00000000-0005-0000-0000-000088520000}"/>
    <cellStyle name="SAPBEXfilterItem 10 10" xfId="7769" xr:uid="{00000000-0005-0000-0000-000089520000}"/>
    <cellStyle name="SAPBEXfilterItem 10 11" xfId="7510" xr:uid="{00000000-0005-0000-0000-00008A520000}"/>
    <cellStyle name="SAPBEXfilterItem 10 12" xfId="7112" xr:uid="{00000000-0005-0000-0000-00008B520000}"/>
    <cellStyle name="SAPBEXfilterItem 10 13" xfId="6119" xr:uid="{00000000-0005-0000-0000-00008C520000}"/>
    <cellStyle name="SAPBEXfilterItem 10 14" xfId="7573" xr:uid="{00000000-0005-0000-0000-00008D520000}"/>
    <cellStyle name="SAPBEXfilterItem 10 15" xfId="9621" xr:uid="{00000000-0005-0000-0000-00008E520000}"/>
    <cellStyle name="SAPBEXfilterItem 10 16" xfId="8730" xr:uid="{00000000-0005-0000-0000-00008F520000}"/>
    <cellStyle name="SAPBEXfilterItem 10 17" xfId="7081" xr:uid="{00000000-0005-0000-0000-000090520000}"/>
    <cellStyle name="SAPBEXfilterItem 10 18" xfId="12259" xr:uid="{00000000-0005-0000-0000-000091520000}"/>
    <cellStyle name="SAPBEXfilterItem 10 19" xfId="12170" xr:uid="{00000000-0005-0000-0000-000092520000}"/>
    <cellStyle name="SAPBEXfilterItem 10 2" xfId="1575" xr:uid="{00000000-0005-0000-0000-000093520000}"/>
    <cellStyle name="SAPBEXfilterItem 10 2 2" xfId="33552" xr:uid="{00000000-0005-0000-0000-000094520000}"/>
    <cellStyle name="SAPBEXfilterItem 10 2 2 2" xfId="33553" xr:uid="{00000000-0005-0000-0000-000095520000}"/>
    <cellStyle name="SAPBEXfilterItem 10 2 3" xfId="33554" xr:uid="{00000000-0005-0000-0000-000096520000}"/>
    <cellStyle name="SAPBEXfilterItem 10 20" xfId="13140" xr:uid="{00000000-0005-0000-0000-000097520000}"/>
    <cellStyle name="SAPBEXfilterItem 10 21" xfId="14030" xr:uid="{00000000-0005-0000-0000-000098520000}"/>
    <cellStyle name="SAPBEXfilterItem 10 22" xfId="7587" xr:uid="{00000000-0005-0000-0000-000099520000}"/>
    <cellStyle name="SAPBEXfilterItem 10 23" xfId="15773" xr:uid="{00000000-0005-0000-0000-00009A520000}"/>
    <cellStyle name="SAPBEXfilterItem 10 24" xfId="12169" xr:uid="{00000000-0005-0000-0000-00009B520000}"/>
    <cellStyle name="SAPBEXfilterItem 10 25" xfId="18438" xr:uid="{00000000-0005-0000-0000-00009C520000}"/>
    <cellStyle name="SAPBEXfilterItem 10 26" xfId="18353" xr:uid="{00000000-0005-0000-0000-00009D520000}"/>
    <cellStyle name="SAPBEXfilterItem 10 27" xfId="19308" xr:uid="{00000000-0005-0000-0000-00009E520000}"/>
    <cellStyle name="SAPBEXfilterItem 10 3" xfId="1809" xr:uid="{00000000-0005-0000-0000-00009F520000}"/>
    <cellStyle name="SAPBEXfilterItem 10 3 2" xfId="33555" xr:uid="{00000000-0005-0000-0000-0000A0520000}"/>
    <cellStyle name="SAPBEXfilterItem 10 3 2 2" xfId="33556" xr:uid="{00000000-0005-0000-0000-0000A1520000}"/>
    <cellStyle name="SAPBEXfilterItem 10 4" xfId="2524" xr:uid="{00000000-0005-0000-0000-0000A2520000}"/>
    <cellStyle name="SAPBEXfilterItem 10 4 2" xfId="33557" xr:uid="{00000000-0005-0000-0000-0000A3520000}"/>
    <cellStyle name="SAPBEXfilterItem 10 5" xfId="2527" xr:uid="{00000000-0005-0000-0000-0000A4520000}"/>
    <cellStyle name="SAPBEXfilterItem 10 6" xfId="1776" xr:uid="{00000000-0005-0000-0000-0000A5520000}"/>
    <cellStyle name="SAPBEXfilterItem 10 7" xfId="1850" xr:uid="{00000000-0005-0000-0000-0000A6520000}"/>
    <cellStyle name="SAPBEXfilterItem 10 8" xfId="7687" xr:uid="{00000000-0005-0000-0000-0000A7520000}"/>
    <cellStyle name="SAPBEXfilterItem 10 9" xfId="7693" xr:uid="{00000000-0005-0000-0000-0000A8520000}"/>
    <cellStyle name="SAPBEXfilterItem 11" xfId="1507" xr:uid="{00000000-0005-0000-0000-0000A9520000}"/>
    <cellStyle name="SAPBEXfilterItem 12" xfId="1935" xr:uid="{00000000-0005-0000-0000-0000AA520000}"/>
    <cellStyle name="SAPBEXfilterItem 13" xfId="3246" xr:uid="{00000000-0005-0000-0000-0000AB520000}"/>
    <cellStyle name="SAPBEXfilterItem 14" xfId="4254" xr:uid="{00000000-0005-0000-0000-0000AC520000}"/>
    <cellStyle name="SAPBEXfilterItem 15" xfId="5142" xr:uid="{00000000-0005-0000-0000-0000AD520000}"/>
    <cellStyle name="SAPBEXfilterItem 16" xfId="6031" xr:uid="{00000000-0005-0000-0000-0000AE520000}"/>
    <cellStyle name="SAPBEXfilterItem 17" xfId="7741" xr:uid="{00000000-0005-0000-0000-0000AF520000}"/>
    <cellStyle name="SAPBEXfilterItem 18" xfId="6943" xr:uid="{00000000-0005-0000-0000-0000B0520000}"/>
    <cellStyle name="SAPBEXfilterItem 19" xfId="8521" xr:uid="{00000000-0005-0000-0000-0000B1520000}"/>
    <cellStyle name="SAPBEXfilterItem 2" xfId="891" xr:uid="{00000000-0005-0000-0000-0000B2520000}"/>
    <cellStyle name="SAPBEXfilterItem 2 10" xfId="3572" xr:uid="{00000000-0005-0000-0000-0000B3520000}"/>
    <cellStyle name="SAPBEXfilterItem 2 11" xfId="4460" xr:uid="{00000000-0005-0000-0000-0000B4520000}"/>
    <cellStyle name="SAPBEXfilterItem 2 12" xfId="5350" xr:uid="{00000000-0005-0000-0000-0000B5520000}"/>
    <cellStyle name="SAPBEXfilterItem 2 13" xfId="7072" xr:uid="{00000000-0005-0000-0000-0000B6520000}"/>
    <cellStyle name="SAPBEXfilterItem 2 14" xfId="7500" xr:uid="{00000000-0005-0000-0000-0000B7520000}"/>
    <cellStyle name="SAPBEXfilterItem 2 15" xfId="7826" xr:uid="{00000000-0005-0000-0000-0000B8520000}"/>
    <cellStyle name="SAPBEXfilterItem 2 16" xfId="8716" xr:uid="{00000000-0005-0000-0000-0000B9520000}"/>
    <cellStyle name="SAPBEXfilterItem 2 17" xfId="9723" xr:uid="{00000000-0005-0000-0000-0000BA520000}"/>
    <cellStyle name="SAPBEXfilterItem 2 18" xfId="7923" xr:uid="{00000000-0005-0000-0000-0000BB520000}"/>
    <cellStyle name="SAPBEXfilterItem 2 19" xfId="11364" xr:uid="{00000000-0005-0000-0000-0000BC520000}"/>
    <cellStyle name="SAPBEXfilterItem 2 2" xfId="892" xr:uid="{00000000-0005-0000-0000-0000BD520000}"/>
    <cellStyle name="SAPBEXfilterItem 2 2 10" xfId="8774" xr:uid="{00000000-0005-0000-0000-0000BE520000}"/>
    <cellStyle name="SAPBEXfilterItem 2 2 11" xfId="9663" xr:uid="{00000000-0005-0000-0000-0000BF520000}"/>
    <cellStyle name="SAPBEXfilterItem 2 2 12" xfId="10531" xr:uid="{00000000-0005-0000-0000-0000C0520000}"/>
    <cellStyle name="SAPBEXfilterItem 2 2 13" xfId="11422" xr:uid="{00000000-0005-0000-0000-0000C1520000}"/>
    <cellStyle name="SAPBEXfilterItem 2 2 14" xfId="12312" xr:uid="{00000000-0005-0000-0000-0000C2520000}"/>
    <cellStyle name="SAPBEXfilterItem 2 2 15" xfId="13182" xr:uid="{00000000-0005-0000-0000-0000C3520000}"/>
    <cellStyle name="SAPBEXfilterItem 2 2 16" xfId="14072" xr:uid="{00000000-0005-0000-0000-0000C4520000}"/>
    <cellStyle name="SAPBEXfilterItem 2 2 17" xfId="14959" xr:uid="{00000000-0005-0000-0000-0000C5520000}"/>
    <cellStyle name="SAPBEXfilterItem 2 2 18" xfId="15845" xr:uid="{00000000-0005-0000-0000-0000C6520000}"/>
    <cellStyle name="SAPBEXfilterItem 2 2 19" xfId="16728" xr:uid="{00000000-0005-0000-0000-0000C7520000}"/>
    <cellStyle name="SAPBEXfilterItem 2 2 2" xfId="1889" xr:uid="{00000000-0005-0000-0000-0000C8520000}"/>
    <cellStyle name="SAPBEXfilterItem 2 2 2 2" xfId="24902" xr:uid="{00000000-0005-0000-0000-0000C9520000}"/>
    <cellStyle name="SAPBEXfilterItem 2 2 2 2 2" xfId="33558" xr:uid="{00000000-0005-0000-0000-0000CA520000}"/>
    <cellStyle name="SAPBEXfilterItem 2 2 2 2 2 2" xfId="33559" xr:uid="{00000000-0005-0000-0000-0000CB520000}"/>
    <cellStyle name="SAPBEXfilterItem 2 2 2 2 2 2 2" xfId="33560" xr:uid="{00000000-0005-0000-0000-0000CC520000}"/>
    <cellStyle name="SAPBEXfilterItem 2 2 2 2 2 3" xfId="33561" xr:uid="{00000000-0005-0000-0000-0000CD520000}"/>
    <cellStyle name="SAPBEXfilterItem 2 2 2 2 3" xfId="33562" xr:uid="{00000000-0005-0000-0000-0000CE520000}"/>
    <cellStyle name="SAPBEXfilterItem 2 2 2 2 3 2" xfId="33563" xr:uid="{00000000-0005-0000-0000-0000CF520000}"/>
    <cellStyle name="SAPBEXfilterItem 2 2 2 2 3 2 2" xfId="33564" xr:uid="{00000000-0005-0000-0000-0000D0520000}"/>
    <cellStyle name="SAPBEXfilterItem 2 2 2 2 4" xfId="33565" xr:uid="{00000000-0005-0000-0000-0000D1520000}"/>
    <cellStyle name="SAPBEXfilterItem 2 2 2 2 4 2" xfId="33566" xr:uid="{00000000-0005-0000-0000-0000D2520000}"/>
    <cellStyle name="SAPBEXfilterItem 2 2 2 3" xfId="33567" xr:uid="{00000000-0005-0000-0000-0000D3520000}"/>
    <cellStyle name="SAPBEXfilterItem 2 2 2 3 2" xfId="33568" xr:uid="{00000000-0005-0000-0000-0000D4520000}"/>
    <cellStyle name="SAPBEXfilterItem 2 2 2 3 2 2" xfId="33569" xr:uid="{00000000-0005-0000-0000-0000D5520000}"/>
    <cellStyle name="SAPBEXfilterItem 2 2 2 3 3" xfId="33570" xr:uid="{00000000-0005-0000-0000-0000D6520000}"/>
    <cellStyle name="SAPBEXfilterItem 2 2 2 4" xfId="33571" xr:uid="{00000000-0005-0000-0000-0000D7520000}"/>
    <cellStyle name="SAPBEXfilterItem 2 2 2 4 2" xfId="33572" xr:uid="{00000000-0005-0000-0000-0000D8520000}"/>
    <cellStyle name="SAPBEXfilterItem 2 2 2 4 2 2" xfId="33573" xr:uid="{00000000-0005-0000-0000-0000D9520000}"/>
    <cellStyle name="SAPBEXfilterItem 2 2 2 5" xfId="33574" xr:uid="{00000000-0005-0000-0000-0000DA520000}"/>
    <cellStyle name="SAPBEXfilterItem 2 2 2 5 2" xfId="33575" xr:uid="{00000000-0005-0000-0000-0000DB520000}"/>
    <cellStyle name="SAPBEXfilterItem 2 2 20" xfId="17613" xr:uid="{00000000-0005-0000-0000-0000DC520000}"/>
    <cellStyle name="SAPBEXfilterItem 2 2 21" xfId="18489" xr:uid="{00000000-0005-0000-0000-0000DD520000}"/>
    <cellStyle name="SAPBEXfilterItem 2 2 22" xfId="19350" xr:uid="{00000000-0005-0000-0000-0000DE520000}"/>
    <cellStyle name="SAPBEXfilterItem 2 2 23" xfId="20218" xr:uid="{00000000-0005-0000-0000-0000DF520000}"/>
    <cellStyle name="SAPBEXfilterItem 2 2 24" xfId="21080" xr:uid="{00000000-0005-0000-0000-0000E0520000}"/>
    <cellStyle name="SAPBEXfilterItem 2 2 25" xfId="21931" xr:uid="{00000000-0005-0000-0000-0000E1520000}"/>
    <cellStyle name="SAPBEXfilterItem 2 2 26" xfId="22763" xr:uid="{00000000-0005-0000-0000-0000E2520000}"/>
    <cellStyle name="SAPBEXfilterItem 2 2 27" xfId="23572" xr:uid="{00000000-0005-0000-0000-0000E3520000}"/>
    <cellStyle name="SAPBEXfilterItem 2 2 3" xfId="1458" xr:uid="{00000000-0005-0000-0000-0000E4520000}"/>
    <cellStyle name="SAPBEXfilterItem 2 2 4" xfId="3506" xr:uid="{00000000-0005-0000-0000-0000E5520000}"/>
    <cellStyle name="SAPBEXfilterItem 2 2 5" xfId="4393" xr:uid="{00000000-0005-0000-0000-0000E6520000}"/>
    <cellStyle name="SAPBEXfilterItem 2 2 6" xfId="5283" xr:uid="{00000000-0005-0000-0000-0000E7520000}"/>
    <cellStyle name="SAPBEXfilterItem 2 2 7" xfId="6178" xr:uid="{00000000-0005-0000-0000-0000E8520000}"/>
    <cellStyle name="SAPBEXfilterItem 2 2 8" xfId="7464" xr:uid="{00000000-0005-0000-0000-0000E9520000}"/>
    <cellStyle name="SAPBEXfilterItem 2 2 9" xfId="7884" xr:uid="{00000000-0005-0000-0000-0000EA520000}"/>
    <cellStyle name="SAPBEXfilterItem 2 20" xfId="12374" xr:uid="{00000000-0005-0000-0000-0000EB520000}"/>
    <cellStyle name="SAPBEXfilterItem 2 21" xfId="10570" xr:uid="{00000000-0005-0000-0000-0000EC520000}"/>
    <cellStyle name="SAPBEXfilterItem 2 22" xfId="14015" xr:uid="{00000000-0005-0000-0000-0000ED520000}"/>
    <cellStyle name="SAPBEXfilterItem 2 23" xfId="14902" xr:uid="{00000000-0005-0000-0000-0000EE520000}"/>
    <cellStyle name="SAPBEXfilterItem 2 24" xfId="15789" xr:uid="{00000000-0005-0000-0000-0000EF520000}"/>
    <cellStyle name="SAPBEXfilterItem 2 25" xfId="16671" xr:uid="{00000000-0005-0000-0000-0000F0520000}"/>
    <cellStyle name="SAPBEXfilterItem 2 26" xfId="17556" xr:uid="{00000000-0005-0000-0000-0000F1520000}"/>
    <cellStyle name="SAPBEXfilterItem 2 27" xfId="18548" xr:uid="{00000000-0005-0000-0000-0000F2520000}"/>
    <cellStyle name="SAPBEXfilterItem 2 28" xfId="16767" xr:uid="{00000000-0005-0000-0000-0000F3520000}"/>
    <cellStyle name="SAPBEXfilterItem 2 29" xfId="20163" xr:uid="{00000000-0005-0000-0000-0000F4520000}"/>
    <cellStyle name="SAPBEXfilterItem 2 3" xfId="893" xr:uid="{00000000-0005-0000-0000-0000F5520000}"/>
    <cellStyle name="SAPBEXfilterItem 2 3 10" xfId="9185" xr:uid="{00000000-0005-0000-0000-0000F6520000}"/>
    <cellStyle name="SAPBEXfilterItem 2 3 11" xfId="10074" xr:uid="{00000000-0005-0000-0000-0000F7520000}"/>
    <cellStyle name="SAPBEXfilterItem 2 3 12" xfId="10943" xr:uid="{00000000-0005-0000-0000-0000F8520000}"/>
    <cellStyle name="SAPBEXfilterItem 2 3 13" xfId="11834" xr:uid="{00000000-0005-0000-0000-0000F9520000}"/>
    <cellStyle name="SAPBEXfilterItem 2 3 14" xfId="12725" xr:uid="{00000000-0005-0000-0000-0000FA520000}"/>
    <cellStyle name="SAPBEXfilterItem 2 3 15" xfId="13591" xr:uid="{00000000-0005-0000-0000-0000FB520000}"/>
    <cellStyle name="SAPBEXfilterItem 2 3 16" xfId="14482" xr:uid="{00000000-0005-0000-0000-0000FC520000}"/>
    <cellStyle name="SAPBEXfilterItem 2 3 17" xfId="15368" xr:uid="{00000000-0005-0000-0000-0000FD520000}"/>
    <cellStyle name="SAPBEXfilterItem 2 3 18" xfId="16252" xr:uid="{00000000-0005-0000-0000-0000FE520000}"/>
    <cellStyle name="SAPBEXfilterItem 2 3 19" xfId="17138" xr:uid="{00000000-0005-0000-0000-0000FF520000}"/>
    <cellStyle name="SAPBEXfilterItem 2 3 2" xfId="2303" xr:uid="{00000000-0005-0000-0000-000000530000}"/>
    <cellStyle name="SAPBEXfilterItem 2 3 2 2" xfId="24903" xr:uid="{00000000-0005-0000-0000-000001530000}"/>
    <cellStyle name="SAPBEXfilterItem 2 3 2 2 2" xfId="33576" xr:uid="{00000000-0005-0000-0000-000002530000}"/>
    <cellStyle name="SAPBEXfilterItem 2 3 2 2 2 2" xfId="33577" xr:uid="{00000000-0005-0000-0000-000003530000}"/>
    <cellStyle name="SAPBEXfilterItem 2 3 2 2 2 2 2" xfId="33578" xr:uid="{00000000-0005-0000-0000-000004530000}"/>
    <cellStyle name="SAPBEXfilterItem 2 3 2 2 2 3" xfId="33579" xr:uid="{00000000-0005-0000-0000-000005530000}"/>
    <cellStyle name="SAPBEXfilterItem 2 3 2 2 3" xfId="33580" xr:uid="{00000000-0005-0000-0000-000006530000}"/>
    <cellStyle name="SAPBEXfilterItem 2 3 2 2 3 2" xfId="33581" xr:uid="{00000000-0005-0000-0000-000007530000}"/>
    <cellStyle name="SAPBEXfilterItem 2 3 2 2 3 2 2" xfId="33582" xr:uid="{00000000-0005-0000-0000-000008530000}"/>
    <cellStyle name="SAPBEXfilterItem 2 3 2 2 4" xfId="33583" xr:uid="{00000000-0005-0000-0000-000009530000}"/>
    <cellStyle name="SAPBEXfilterItem 2 3 2 2 4 2" xfId="33584" xr:uid="{00000000-0005-0000-0000-00000A530000}"/>
    <cellStyle name="SAPBEXfilterItem 2 3 2 3" xfId="33585" xr:uid="{00000000-0005-0000-0000-00000B530000}"/>
    <cellStyle name="SAPBEXfilterItem 2 3 2 3 2" xfId="33586" xr:uid="{00000000-0005-0000-0000-00000C530000}"/>
    <cellStyle name="SAPBEXfilterItem 2 3 2 3 2 2" xfId="33587" xr:uid="{00000000-0005-0000-0000-00000D530000}"/>
    <cellStyle name="SAPBEXfilterItem 2 3 2 3 3" xfId="33588" xr:uid="{00000000-0005-0000-0000-00000E530000}"/>
    <cellStyle name="SAPBEXfilterItem 2 3 2 4" xfId="33589" xr:uid="{00000000-0005-0000-0000-00000F530000}"/>
    <cellStyle name="SAPBEXfilterItem 2 3 2 4 2" xfId="33590" xr:uid="{00000000-0005-0000-0000-000010530000}"/>
    <cellStyle name="SAPBEXfilterItem 2 3 2 4 2 2" xfId="33591" xr:uid="{00000000-0005-0000-0000-000011530000}"/>
    <cellStyle name="SAPBEXfilterItem 2 3 2 5" xfId="33592" xr:uid="{00000000-0005-0000-0000-000012530000}"/>
    <cellStyle name="SAPBEXfilterItem 2 3 2 5 2" xfId="33593" xr:uid="{00000000-0005-0000-0000-000013530000}"/>
    <cellStyle name="SAPBEXfilterItem 2 3 20" xfId="18018" xr:uid="{00000000-0005-0000-0000-000014530000}"/>
    <cellStyle name="SAPBEXfilterItem 2 3 21" xfId="18899" xr:uid="{00000000-0005-0000-0000-000015530000}"/>
    <cellStyle name="SAPBEXfilterItem 2 3 22" xfId="19757" xr:uid="{00000000-0005-0000-0000-000016530000}"/>
    <cellStyle name="SAPBEXfilterItem 2 3 23" xfId="20623" xr:uid="{00000000-0005-0000-0000-000017530000}"/>
    <cellStyle name="SAPBEXfilterItem 2 3 24" xfId="21481" xr:uid="{00000000-0005-0000-0000-000018530000}"/>
    <cellStyle name="SAPBEXfilterItem 2 3 25" xfId="22322" xr:uid="{00000000-0005-0000-0000-000019530000}"/>
    <cellStyle name="SAPBEXfilterItem 2 3 26" xfId="23151" xr:uid="{00000000-0005-0000-0000-00001A530000}"/>
    <cellStyle name="SAPBEXfilterItem 2 3 27" xfId="23952" xr:uid="{00000000-0005-0000-0000-00001B530000}"/>
    <cellStyle name="SAPBEXfilterItem 2 3 3" xfId="3021" xr:uid="{00000000-0005-0000-0000-00001C530000}"/>
    <cellStyle name="SAPBEXfilterItem 2 3 4" xfId="3923" xr:uid="{00000000-0005-0000-0000-00001D530000}"/>
    <cellStyle name="SAPBEXfilterItem 2 3 5" xfId="4811" xr:uid="{00000000-0005-0000-0000-00001E530000}"/>
    <cellStyle name="SAPBEXfilterItem 2 3 6" xfId="5700" xr:uid="{00000000-0005-0000-0000-00001F530000}"/>
    <cellStyle name="SAPBEXfilterItem 2 3 7" xfId="6594" xr:uid="{00000000-0005-0000-0000-000020530000}"/>
    <cellStyle name="SAPBEXfilterItem 2 3 8" xfId="6219" xr:uid="{00000000-0005-0000-0000-000021530000}"/>
    <cellStyle name="SAPBEXfilterItem 2 3 9" xfId="8296" xr:uid="{00000000-0005-0000-0000-000022530000}"/>
    <cellStyle name="SAPBEXfilterItem 2 30" xfId="21025" xr:uid="{00000000-0005-0000-0000-000023530000}"/>
    <cellStyle name="SAPBEXfilterItem 2 31" xfId="21880" xr:uid="{00000000-0005-0000-0000-000024530000}"/>
    <cellStyle name="SAPBEXfilterItem 2 32" xfId="22715" xr:uid="{00000000-0005-0000-0000-000025530000}"/>
    <cellStyle name="SAPBEXfilterItem 2 4" xfId="894" xr:uid="{00000000-0005-0000-0000-000026530000}"/>
    <cellStyle name="SAPBEXfilterItem 2 4 10" xfId="9186" xr:uid="{00000000-0005-0000-0000-000027530000}"/>
    <cellStyle name="SAPBEXfilterItem 2 4 11" xfId="10075" xr:uid="{00000000-0005-0000-0000-000028530000}"/>
    <cellStyle name="SAPBEXfilterItem 2 4 12" xfId="10944" xr:uid="{00000000-0005-0000-0000-000029530000}"/>
    <cellStyle name="SAPBEXfilterItem 2 4 13" xfId="11835" xr:uid="{00000000-0005-0000-0000-00002A530000}"/>
    <cellStyle name="SAPBEXfilterItem 2 4 14" xfId="12726" xr:uid="{00000000-0005-0000-0000-00002B530000}"/>
    <cellStyle name="SAPBEXfilterItem 2 4 15" xfId="13592" xr:uid="{00000000-0005-0000-0000-00002C530000}"/>
    <cellStyle name="SAPBEXfilterItem 2 4 16" xfId="14483" xr:uid="{00000000-0005-0000-0000-00002D530000}"/>
    <cellStyle name="SAPBEXfilterItem 2 4 17" xfId="15369" xr:uid="{00000000-0005-0000-0000-00002E530000}"/>
    <cellStyle name="SAPBEXfilterItem 2 4 18" xfId="16253" xr:uid="{00000000-0005-0000-0000-00002F530000}"/>
    <cellStyle name="SAPBEXfilterItem 2 4 19" xfId="17139" xr:uid="{00000000-0005-0000-0000-000030530000}"/>
    <cellStyle name="SAPBEXfilterItem 2 4 2" xfId="2304" xr:uid="{00000000-0005-0000-0000-000031530000}"/>
    <cellStyle name="SAPBEXfilterItem 2 4 2 2" xfId="24904" xr:uid="{00000000-0005-0000-0000-000032530000}"/>
    <cellStyle name="SAPBEXfilterItem 2 4 2 2 2" xfId="33594" xr:uid="{00000000-0005-0000-0000-000033530000}"/>
    <cellStyle name="SAPBEXfilterItem 2 4 2 2 2 2" xfId="33595" xr:uid="{00000000-0005-0000-0000-000034530000}"/>
    <cellStyle name="SAPBEXfilterItem 2 4 2 2 2 2 2" xfId="33596" xr:uid="{00000000-0005-0000-0000-000035530000}"/>
    <cellStyle name="SAPBEXfilterItem 2 4 2 2 2 3" xfId="33597" xr:uid="{00000000-0005-0000-0000-000036530000}"/>
    <cellStyle name="SAPBEXfilterItem 2 4 2 2 3" xfId="33598" xr:uid="{00000000-0005-0000-0000-000037530000}"/>
    <cellStyle name="SAPBEXfilterItem 2 4 2 2 3 2" xfId="33599" xr:uid="{00000000-0005-0000-0000-000038530000}"/>
    <cellStyle name="SAPBEXfilterItem 2 4 2 2 3 2 2" xfId="33600" xr:uid="{00000000-0005-0000-0000-000039530000}"/>
    <cellStyle name="SAPBEXfilterItem 2 4 2 2 4" xfId="33601" xr:uid="{00000000-0005-0000-0000-00003A530000}"/>
    <cellStyle name="SAPBEXfilterItem 2 4 2 2 4 2" xfId="33602" xr:uid="{00000000-0005-0000-0000-00003B530000}"/>
    <cellStyle name="SAPBEXfilterItem 2 4 2 3" xfId="33603" xr:uid="{00000000-0005-0000-0000-00003C530000}"/>
    <cellStyle name="SAPBEXfilterItem 2 4 2 3 2" xfId="33604" xr:uid="{00000000-0005-0000-0000-00003D530000}"/>
    <cellStyle name="SAPBEXfilterItem 2 4 2 3 2 2" xfId="33605" xr:uid="{00000000-0005-0000-0000-00003E530000}"/>
    <cellStyle name="SAPBEXfilterItem 2 4 2 3 3" xfId="33606" xr:uid="{00000000-0005-0000-0000-00003F530000}"/>
    <cellStyle name="SAPBEXfilterItem 2 4 2 4" xfId="33607" xr:uid="{00000000-0005-0000-0000-000040530000}"/>
    <cellStyle name="SAPBEXfilterItem 2 4 2 4 2" xfId="33608" xr:uid="{00000000-0005-0000-0000-000041530000}"/>
    <cellStyle name="SAPBEXfilterItem 2 4 2 4 2 2" xfId="33609" xr:uid="{00000000-0005-0000-0000-000042530000}"/>
    <cellStyle name="SAPBEXfilterItem 2 4 2 5" xfId="33610" xr:uid="{00000000-0005-0000-0000-000043530000}"/>
    <cellStyle name="SAPBEXfilterItem 2 4 2 5 2" xfId="33611" xr:uid="{00000000-0005-0000-0000-000044530000}"/>
    <cellStyle name="SAPBEXfilterItem 2 4 20" xfId="18019" xr:uid="{00000000-0005-0000-0000-000045530000}"/>
    <cellStyle name="SAPBEXfilterItem 2 4 21" xfId="18900" xr:uid="{00000000-0005-0000-0000-000046530000}"/>
    <cellStyle name="SAPBEXfilterItem 2 4 22" xfId="19758" xr:uid="{00000000-0005-0000-0000-000047530000}"/>
    <cellStyle name="SAPBEXfilterItem 2 4 23" xfId="20624" xr:uid="{00000000-0005-0000-0000-000048530000}"/>
    <cellStyle name="SAPBEXfilterItem 2 4 24" xfId="21482" xr:uid="{00000000-0005-0000-0000-000049530000}"/>
    <cellStyle name="SAPBEXfilterItem 2 4 25" xfId="22323" xr:uid="{00000000-0005-0000-0000-00004A530000}"/>
    <cellStyle name="SAPBEXfilterItem 2 4 26" xfId="23152" xr:uid="{00000000-0005-0000-0000-00004B530000}"/>
    <cellStyle name="SAPBEXfilterItem 2 4 27" xfId="23953" xr:uid="{00000000-0005-0000-0000-00004C530000}"/>
    <cellStyle name="SAPBEXfilterItem 2 4 3" xfId="3022" xr:uid="{00000000-0005-0000-0000-00004D530000}"/>
    <cellStyle name="SAPBEXfilterItem 2 4 4" xfId="3924" xr:uid="{00000000-0005-0000-0000-00004E530000}"/>
    <cellStyle name="SAPBEXfilterItem 2 4 5" xfId="4812" xr:uid="{00000000-0005-0000-0000-00004F530000}"/>
    <cellStyle name="SAPBEXfilterItem 2 4 6" xfId="5701" xr:uid="{00000000-0005-0000-0000-000050530000}"/>
    <cellStyle name="SAPBEXfilterItem 2 4 7" xfId="6595" xr:uid="{00000000-0005-0000-0000-000051530000}"/>
    <cellStyle name="SAPBEXfilterItem 2 4 8" xfId="3453" xr:uid="{00000000-0005-0000-0000-000052530000}"/>
    <cellStyle name="SAPBEXfilterItem 2 4 9" xfId="8297" xr:uid="{00000000-0005-0000-0000-000053530000}"/>
    <cellStyle name="SAPBEXfilterItem 2 5" xfId="895" xr:uid="{00000000-0005-0000-0000-000054530000}"/>
    <cellStyle name="SAPBEXfilterItem 2 5 10" xfId="9187" xr:uid="{00000000-0005-0000-0000-000055530000}"/>
    <cellStyle name="SAPBEXfilterItem 2 5 11" xfId="10076" xr:uid="{00000000-0005-0000-0000-000056530000}"/>
    <cellStyle name="SAPBEXfilterItem 2 5 12" xfId="10945" xr:uid="{00000000-0005-0000-0000-000057530000}"/>
    <cellStyle name="SAPBEXfilterItem 2 5 13" xfId="11836" xr:uid="{00000000-0005-0000-0000-000058530000}"/>
    <cellStyle name="SAPBEXfilterItem 2 5 14" xfId="12727" xr:uid="{00000000-0005-0000-0000-000059530000}"/>
    <cellStyle name="SAPBEXfilterItem 2 5 15" xfId="13593" xr:uid="{00000000-0005-0000-0000-00005A530000}"/>
    <cellStyle name="SAPBEXfilterItem 2 5 16" xfId="14484" xr:uid="{00000000-0005-0000-0000-00005B530000}"/>
    <cellStyle name="SAPBEXfilterItem 2 5 17" xfId="15370" xr:uid="{00000000-0005-0000-0000-00005C530000}"/>
    <cellStyle name="SAPBEXfilterItem 2 5 18" xfId="16254" xr:uid="{00000000-0005-0000-0000-00005D530000}"/>
    <cellStyle name="SAPBEXfilterItem 2 5 19" xfId="17140" xr:uid="{00000000-0005-0000-0000-00005E530000}"/>
    <cellStyle name="SAPBEXfilterItem 2 5 2" xfId="2305" xr:uid="{00000000-0005-0000-0000-00005F530000}"/>
    <cellStyle name="SAPBEXfilterItem 2 5 2 2" xfId="24905" xr:uid="{00000000-0005-0000-0000-000060530000}"/>
    <cellStyle name="SAPBEXfilterItem 2 5 2 2 2" xfId="33612" xr:uid="{00000000-0005-0000-0000-000061530000}"/>
    <cellStyle name="SAPBEXfilterItem 2 5 2 2 2 2" xfId="33613" xr:uid="{00000000-0005-0000-0000-000062530000}"/>
    <cellStyle name="SAPBEXfilterItem 2 5 2 2 2 2 2" xfId="33614" xr:uid="{00000000-0005-0000-0000-000063530000}"/>
    <cellStyle name="SAPBEXfilterItem 2 5 2 2 2 3" xfId="33615" xr:uid="{00000000-0005-0000-0000-000064530000}"/>
    <cellStyle name="SAPBEXfilterItem 2 5 2 2 3" xfId="33616" xr:uid="{00000000-0005-0000-0000-000065530000}"/>
    <cellStyle name="SAPBEXfilterItem 2 5 2 2 3 2" xfId="33617" xr:uid="{00000000-0005-0000-0000-000066530000}"/>
    <cellStyle name="SAPBEXfilterItem 2 5 2 2 3 2 2" xfId="33618" xr:uid="{00000000-0005-0000-0000-000067530000}"/>
    <cellStyle name="SAPBEXfilterItem 2 5 2 2 4" xfId="33619" xr:uid="{00000000-0005-0000-0000-000068530000}"/>
    <cellStyle name="SAPBEXfilterItem 2 5 2 2 4 2" xfId="33620" xr:uid="{00000000-0005-0000-0000-000069530000}"/>
    <cellStyle name="SAPBEXfilterItem 2 5 2 3" xfId="33621" xr:uid="{00000000-0005-0000-0000-00006A530000}"/>
    <cellStyle name="SAPBEXfilterItem 2 5 2 3 2" xfId="33622" xr:uid="{00000000-0005-0000-0000-00006B530000}"/>
    <cellStyle name="SAPBEXfilterItem 2 5 2 3 2 2" xfId="33623" xr:uid="{00000000-0005-0000-0000-00006C530000}"/>
    <cellStyle name="SAPBEXfilterItem 2 5 2 3 3" xfId="33624" xr:uid="{00000000-0005-0000-0000-00006D530000}"/>
    <cellStyle name="SAPBEXfilterItem 2 5 2 4" xfId="33625" xr:uid="{00000000-0005-0000-0000-00006E530000}"/>
    <cellStyle name="SAPBEXfilterItem 2 5 2 4 2" xfId="33626" xr:uid="{00000000-0005-0000-0000-00006F530000}"/>
    <cellStyle name="SAPBEXfilterItem 2 5 2 4 2 2" xfId="33627" xr:uid="{00000000-0005-0000-0000-000070530000}"/>
    <cellStyle name="SAPBEXfilterItem 2 5 2 5" xfId="33628" xr:uid="{00000000-0005-0000-0000-000071530000}"/>
    <cellStyle name="SAPBEXfilterItem 2 5 2 5 2" xfId="33629" xr:uid="{00000000-0005-0000-0000-000072530000}"/>
    <cellStyle name="SAPBEXfilterItem 2 5 20" xfId="18020" xr:uid="{00000000-0005-0000-0000-000073530000}"/>
    <cellStyle name="SAPBEXfilterItem 2 5 21" xfId="18901" xr:uid="{00000000-0005-0000-0000-000074530000}"/>
    <cellStyle name="SAPBEXfilterItem 2 5 22" xfId="19759" xr:uid="{00000000-0005-0000-0000-000075530000}"/>
    <cellStyle name="SAPBEXfilterItem 2 5 23" xfId="20625" xr:uid="{00000000-0005-0000-0000-000076530000}"/>
    <cellStyle name="SAPBEXfilterItem 2 5 24" xfId="21483" xr:uid="{00000000-0005-0000-0000-000077530000}"/>
    <cellStyle name="SAPBEXfilterItem 2 5 25" xfId="22324" xr:uid="{00000000-0005-0000-0000-000078530000}"/>
    <cellStyle name="SAPBEXfilterItem 2 5 26" xfId="23153" xr:uid="{00000000-0005-0000-0000-000079530000}"/>
    <cellStyle name="SAPBEXfilterItem 2 5 27" xfId="23954" xr:uid="{00000000-0005-0000-0000-00007A530000}"/>
    <cellStyle name="SAPBEXfilterItem 2 5 3" xfId="3023" xr:uid="{00000000-0005-0000-0000-00007B530000}"/>
    <cellStyle name="SAPBEXfilterItem 2 5 4" xfId="3925" xr:uid="{00000000-0005-0000-0000-00007C530000}"/>
    <cellStyle name="SAPBEXfilterItem 2 5 5" xfId="4813" xr:uid="{00000000-0005-0000-0000-00007D530000}"/>
    <cellStyle name="SAPBEXfilterItem 2 5 6" xfId="5702" xr:uid="{00000000-0005-0000-0000-00007E530000}"/>
    <cellStyle name="SAPBEXfilterItem 2 5 7" xfId="6596" xr:uid="{00000000-0005-0000-0000-00007F530000}"/>
    <cellStyle name="SAPBEXfilterItem 2 5 8" xfId="6055" xr:uid="{00000000-0005-0000-0000-000080530000}"/>
    <cellStyle name="SAPBEXfilterItem 2 5 9" xfId="8298" xr:uid="{00000000-0005-0000-0000-000081530000}"/>
    <cellStyle name="SAPBEXfilterItem 2 6" xfId="896" xr:uid="{00000000-0005-0000-0000-000082530000}"/>
    <cellStyle name="SAPBEXfilterItem 2 6 10" xfId="9188" xr:uid="{00000000-0005-0000-0000-000083530000}"/>
    <cellStyle name="SAPBEXfilterItem 2 6 11" xfId="10077" xr:uid="{00000000-0005-0000-0000-000084530000}"/>
    <cellStyle name="SAPBEXfilterItem 2 6 12" xfId="10946" xr:uid="{00000000-0005-0000-0000-000085530000}"/>
    <cellStyle name="SAPBEXfilterItem 2 6 13" xfId="11837" xr:uid="{00000000-0005-0000-0000-000086530000}"/>
    <cellStyle name="SAPBEXfilterItem 2 6 14" xfId="12728" xr:uid="{00000000-0005-0000-0000-000087530000}"/>
    <cellStyle name="SAPBEXfilterItem 2 6 15" xfId="13594" xr:uid="{00000000-0005-0000-0000-000088530000}"/>
    <cellStyle name="SAPBEXfilterItem 2 6 16" xfId="14485" xr:uid="{00000000-0005-0000-0000-000089530000}"/>
    <cellStyle name="SAPBEXfilterItem 2 6 17" xfId="15371" xr:uid="{00000000-0005-0000-0000-00008A530000}"/>
    <cellStyle name="SAPBEXfilterItem 2 6 18" xfId="16255" xr:uid="{00000000-0005-0000-0000-00008B530000}"/>
    <cellStyle name="SAPBEXfilterItem 2 6 19" xfId="17141" xr:uid="{00000000-0005-0000-0000-00008C530000}"/>
    <cellStyle name="SAPBEXfilterItem 2 6 2" xfId="2306" xr:uid="{00000000-0005-0000-0000-00008D530000}"/>
    <cellStyle name="SAPBEXfilterItem 2 6 2 2" xfId="24906" xr:uid="{00000000-0005-0000-0000-00008E530000}"/>
    <cellStyle name="SAPBEXfilterItem 2 6 2 2 2" xfId="33630" xr:uid="{00000000-0005-0000-0000-00008F530000}"/>
    <cellStyle name="SAPBEXfilterItem 2 6 2 2 2 2" xfId="33631" xr:uid="{00000000-0005-0000-0000-000090530000}"/>
    <cellStyle name="SAPBEXfilterItem 2 6 2 2 2 2 2" xfId="33632" xr:uid="{00000000-0005-0000-0000-000091530000}"/>
    <cellStyle name="SAPBEXfilterItem 2 6 2 2 2 3" xfId="33633" xr:uid="{00000000-0005-0000-0000-000092530000}"/>
    <cellStyle name="SAPBEXfilterItem 2 6 2 2 3" xfId="33634" xr:uid="{00000000-0005-0000-0000-000093530000}"/>
    <cellStyle name="SAPBEXfilterItem 2 6 2 2 3 2" xfId="33635" xr:uid="{00000000-0005-0000-0000-000094530000}"/>
    <cellStyle name="SAPBEXfilterItem 2 6 2 2 3 2 2" xfId="33636" xr:uid="{00000000-0005-0000-0000-000095530000}"/>
    <cellStyle name="SAPBEXfilterItem 2 6 2 2 4" xfId="33637" xr:uid="{00000000-0005-0000-0000-000096530000}"/>
    <cellStyle name="SAPBEXfilterItem 2 6 2 2 4 2" xfId="33638" xr:uid="{00000000-0005-0000-0000-000097530000}"/>
    <cellStyle name="SAPBEXfilterItem 2 6 2 3" xfId="33639" xr:uid="{00000000-0005-0000-0000-000098530000}"/>
    <cellStyle name="SAPBEXfilterItem 2 6 2 3 2" xfId="33640" xr:uid="{00000000-0005-0000-0000-000099530000}"/>
    <cellStyle name="SAPBEXfilterItem 2 6 2 3 2 2" xfId="33641" xr:uid="{00000000-0005-0000-0000-00009A530000}"/>
    <cellStyle name="SAPBEXfilterItem 2 6 2 3 3" xfId="33642" xr:uid="{00000000-0005-0000-0000-00009B530000}"/>
    <cellStyle name="SAPBEXfilterItem 2 6 2 4" xfId="33643" xr:uid="{00000000-0005-0000-0000-00009C530000}"/>
    <cellStyle name="SAPBEXfilterItem 2 6 2 4 2" xfId="33644" xr:uid="{00000000-0005-0000-0000-00009D530000}"/>
    <cellStyle name="SAPBEXfilterItem 2 6 2 4 2 2" xfId="33645" xr:uid="{00000000-0005-0000-0000-00009E530000}"/>
    <cellStyle name="SAPBEXfilterItem 2 6 2 5" xfId="33646" xr:uid="{00000000-0005-0000-0000-00009F530000}"/>
    <cellStyle name="SAPBEXfilterItem 2 6 2 5 2" xfId="33647" xr:uid="{00000000-0005-0000-0000-0000A0530000}"/>
    <cellStyle name="SAPBEXfilterItem 2 6 20" xfId="18021" xr:uid="{00000000-0005-0000-0000-0000A1530000}"/>
    <cellStyle name="SAPBEXfilterItem 2 6 21" xfId="18902" xr:uid="{00000000-0005-0000-0000-0000A2530000}"/>
    <cellStyle name="SAPBEXfilterItem 2 6 22" xfId="19760" xr:uid="{00000000-0005-0000-0000-0000A3530000}"/>
    <cellStyle name="SAPBEXfilterItem 2 6 23" xfId="20626" xr:uid="{00000000-0005-0000-0000-0000A4530000}"/>
    <cellStyle name="SAPBEXfilterItem 2 6 24" xfId="21484" xr:uid="{00000000-0005-0000-0000-0000A5530000}"/>
    <cellStyle name="SAPBEXfilterItem 2 6 25" xfId="22325" xr:uid="{00000000-0005-0000-0000-0000A6530000}"/>
    <cellStyle name="SAPBEXfilterItem 2 6 26" xfId="23154" xr:uid="{00000000-0005-0000-0000-0000A7530000}"/>
    <cellStyle name="SAPBEXfilterItem 2 6 27" xfId="23955" xr:uid="{00000000-0005-0000-0000-0000A8530000}"/>
    <cellStyle name="SAPBEXfilterItem 2 6 3" xfId="3024" xr:uid="{00000000-0005-0000-0000-0000A9530000}"/>
    <cellStyle name="SAPBEXfilterItem 2 6 4" xfId="3926" xr:uid="{00000000-0005-0000-0000-0000AA530000}"/>
    <cellStyle name="SAPBEXfilterItem 2 6 5" xfId="4814" xr:uid="{00000000-0005-0000-0000-0000AB530000}"/>
    <cellStyle name="SAPBEXfilterItem 2 6 6" xfId="5703" xr:uid="{00000000-0005-0000-0000-0000AC530000}"/>
    <cellStyle name="SAPBEXfilterItem 2 6 7" xfId="6597" xr:uid="{00000000-0005-0000-0000-0000AD530000}"/>
    <cellStyle name="SAPBEXfilterItem 2 6 8" xfId="6134" xr:uid="{00000000-0005-0000-0000-0000AE530000}"/>
    <cellStyle name="SAPBEXfilterItem 2 6 9" xfId="8299" xr:uid="{00000000-0005-0000-0000-0000AF530000}"/>
    <cellStyle name="SAPBEXfilterItem 2 7" xfId="1818" xr:uid="{00000000-0005-0000-0000-0000B0530000}"/>
    <cellStyle name="SAPBEXfilterItem 2 7 2" xfId="24907" xr:uid="{00000000-0005-0000-0000-0000B1530000}"/>
    <cellStyle name="SAPBEXfilterItem 2 7 2 2" xfId="33648" xr:uid="{00000000-0005-0000-0000-0000B2530000}"/>
    <cellStyle name="SAPBEXfilterItem 2 7 2 2 2" xfId="33649" xr:uid="{00000000-0005-0000-0000-0000B3530000}"/>
    <cellStyle name="SAPBEXfilterItem 2 7 2 2 2 2" xfId="33650" xr:uid="{00000000-0005-0000-0000-0000B4530000}"/>
    <cellStyle name="SAPBEXfilterItem 2 7 2 2 3" xfId="33651" xr:uid="{00000000-0005-0000-0000-0000B5530000}"/>
    <cellStyle name="SAPBEXfilterItem 2 7 2 3" xfId="33652" xr:uid="{00000000-0005-0000-0000-0000B6530000}"/>
    <cellStyle name="SAPBEXfilterItem 2 7 2 3 2" xfId="33653" xr:uid="{00000000-0005-0000-0000-0000B7530000}"/>
    <cellStyle name="SAPBEXfilterItem 2 7 2 3 2 2" xfId="33654" xr:uid="{00000000-0005-0000-0000-0000B8530000}"/>
    <cellStyle name="SAPBEXfilterItem 2 7 2 4" xfId="33655" xr:uid="{00000000-0005-0000-0000-0000B9530000}"/>
    <cellStyle name="SAPBEXfilterItem 2 7 2 4 2" xfId="33656" xr:uid="{00000000-0005-0000-0000-0000BA530000}"/>
    <cellStyle name="SAPBEXfilterItem 2 7 3" xfId="33657" xr:uid="{00000000-0005-0000-0000-0000BB530000}"/>
    <cellStyle name="SAPBEXfilterItem 2 7 3 2" xfId="33658" xr:uid="{00000000-0005-0000-0000-0000BC530000}"/>
    <cellStyle name="SAPBEXfilterItem 2 7 3 2 2" xfId="33659" xr:uid="{00000000-0005-0000-0000-0000BD530000}"/>
    <cellStyle name="SAPBEXfilterItem 2 7 3 3" xfId="33660" xr:uid="{00000000-0005-0000-0000-0000BE530000}"/>
    <cellStyle name="SAPBEXfilterItem 2 7 4" xfId="33661" xr:uid="{00000000-0005-0000-0000-0000BF530000}"/>
    <cellStyle name="SAPBEXfilterItem 2 7 4 2" xfId="33662" xr:uid="{00000000-0005-0000-0000-0000C0530000}"/>
    <cellStyle name="SAPBEXfilterItem 2 7 4 2 2" xfId="33663" xr:uid="{00000000-0005-0000-0000-0000C1530000}"/>
    <cellStyle name="SAPBEXfilterItem 2 7 5" xfId="33664" xr:uid="{00000000-0005-0000-0000-0000C2530000}"/>
    <cellStyle name="SAPBEXfilterItem 2 7 5 2" xfId="33665" xr:uid="{00000000-0005-0000-0000-0000C3530000}"/>
    <cellStyle name="SAPBEXfilterItem 2 8" xfId="1726" xr:uid="{00000000-0005-0000-0000-0000C4530000}"/>
    <cellStyle name="SAPBEXfilterItem 2 9" xfId="1720" xr:uid="{00000000-0005-0000-0000-0000C5530000}"/>
    <cellStyle name="SAPBEXfilterItem 20" xfId="9410" xr:uid="{00000000-0005-0000-0000-0000C6530000}"/>
    <cellStyle name="SAPBEXfilterItem 21" xfId="10405" xr:uid="{00000000-0005-0000-0000-0000C7530000}"/>
    <cellStyle name="SAPBEXfilterItem 22" xfId="11168" xr:uid="{00000000-0005-0000-0000-0000C8530000}"/>
    <cellStyle name="SAPBEXfilterItem 23" xfId="12059" xr:uid="{00000000-0005-0000-0000-0000C9530000}"/>
    <cellStyle name="SAPBEXfilterItem 24" xfId="13056" xr:uid="{00000000-0005-0000-0000-0000CA530000}"/>
    <cellStyle name="SAPBEXfilterItem 25" xfId="13816" xr:uid="{00000000-0005-0000-0000-0000CB530000}"/>
    <cellStyle name="SAPBEXfilterItem 26" xfId="14707" xr:uid="{00000000-0005-0000-0000-0000CC530000}"/>
    <cellStyle name="SAPBEXfilterItem 27" xfId="15593" xr:uid="{00000000-0005-0000-0000-0000CD530000}"/>
    <cellStyle name="SAPBEXfilterItem 28" xfId="16477" xr:uid="{00000000-0005-0000-0000-0000CE530000}"/>
    <cellStyle name="SAPBEXfilterItem 29" xfId="17363" xr:uid="{00000000-0005-0000-0000-0000CF530000}"/>
    <cellStyle name="SAPBEXfilterItem 3" xfId="897" xr:uid="{00000000-0005-0000-0000-0000D0530000}"/>
    <cellStyle name="SAPBEXfilterItem 3 10" xfId="9189" xr:uid="{00000000-0005-0000-0000-0000D1530000}"/>
    <cellStyle name="SAPBEXfilterItem 3 11" xfId="10078" xr:uid="{00000000-0005-0000-0000-0000D2530000}"/>
    <cellStyle name="SAPBEXfilterItem 3 12" xfId="10947" xr:uid="{00000000-0005-0000-0000-0000D3530000}"/>
    <cellStyle name="SAPBEXfilterItem 3 13" xfId="11838" xr:uid="{00000000-0005-0000-0000-0000D4530000}"/>
    <cellStyle name="SAPBEXfilterItem 3 14" xfId="12729" xr:uid="{00000000-0005-0000-0000-0000D5530000}"/>
    <cellStyle name="SAPBEXfilterItem 3 15" xfId="13595" xr:uid="{00000000-0005-0000-0000-0000D6530000}"/>
    <cellStyle name="SAPBEXfilterItem 3 16" xfId="14486" xr:uid="{00000000-0005-0000-0000-0000D7530000}"/>
    <cellStyle name="SAPBEXfilterItem 3 17" xfId="15372" xr:uid="{00000000-0005-0000-0000-0000D8530000}"/>
    <cellStyle name="SAPBEXfilterItem 3 18" xfId="16256" xr:uid="{00000000-0005-0000-0000-0000D9530000}"/>
    <cellStyle name="SAPBEXfilterItem 3 19" xfId="17142" xr:uid="{00000000-0005-0000-0000-0000DA530000}"/>
    <cellStyle name="SAPBEXfilterItem 3 2" xfId="2307" xr:uid="{00000000-0005-0000-0000-0000DB530000}"/>
    <cellStyle name="SAPBEXfilterItem 3 2 2" xfId="24908" xr:uid="{00000000-0005-0000-0000-0000DC530000}"/>
    <cellStyle name="SAPBEXfilterItem 3 2 2 2" xfId="33666" xr:uid="{00000000-0005-0000-0000-0000DD530000}"/>
    <cellStyle name="SAPBEXfilterItem 3 2 2 2 2" xfId="33667" xr:uid="{00000000-0005-0000-0000-0000DE530000}"/>
    <cellStyle name="SAPBEXfilterItem 3 2 2 2 2 2" xfId="33668" xr:uid="{00000000-0005-0000-0000-0000DF530000}"/>
    <cellStyle name="SAPBEXfilterItem 3 2 2 2 3" xfId="33669" xr:uid="{00000000-0005-0000-0000-0000E0530000}"/>
    <cellStyle name="SAPBEXfilterItem 3 2 2 3" xfId="33670" xr:uid="{00000000-0005-0000-0000-0000E1530000}"/>
    <cellStyle name="SAPBEXfilterItem 3 2 2 3 2" xfId="33671" xr:uid="{00000000-0005-0000-0000-0000E2530000}"/>
    <cellStyle name="SAPBEXfilterItem 3 2 2 3 2 2" xfId="33672" xr:uid="{00000000-0005-0000-0000-0000E3530000}"/>
    <cellStyle name="SAPBEXfilterItem 3 2 2 4" xfId="33673" xr:uid="{00000000-0005-0000-0000-0000E4530000}"/>
    <cellStyle name="SAPBEXfilterItem 3 2 2 4 2" xfId="33674" xr:uid="{00000000-0005-0000-0000-0000E5530000}"/>
    <cellStyle name="SAPBEXfilterItem 3 2 3" xfId="33675" xr:uid="{00000000-0005-0000-0000-0000E6530000}"/>
    <cellStyle name="SAPBEXfilterItem 3 2 3 2" xfId="33676" xr:uid="{00000000-0005-0000-0000-0000E7530000}"/>
    <cellStyle name="SAPBEXfilterItem 3 2 3 2 2" xfId="33677" xr:uid="{00000000-0005-0000-0000-0000E8530000}"/>
    <cellStyle name="SAPBEXfilterItem 3 2 3 3" xfId="33678" xr:uid="{00000000-0005-0000-0000-0000E9530000}"/>
    <cellStyle name="SAPBEXfilterItem 3 2 4" xfId="33679" xr:uid="{00000000-0005-0000-0000-0000EA530000}"/>
    <cellStyle name="SAPBEXfilterItem 3 2 4 2" xfId="33680" xr:uid="{00000000-0005-0000-0000-0000EB530000}"/>
    <cellStyle name="SAPBEXfilterItem 3 2 4 2 2" xfId="33681" xr:uid="{00000000-0005-0000-0000-0000EC530000}"/>
    <cellStyle name="SAPBEXfilterItem 3 2 5" xfId="33682" xr:uid="{00000000-0005-0000-0000-0000ED530000}"/>
    <cellStyle name="SAPBEXfilterItem 3 2 5 2" xfId="33683" xr:uid="{00000000-0005-0000-0000-0000EE530000}"/>
    <cellStyle name="SAPBEXfilterItem 3 20" xfId="18022" xr:uid="{00000000-0005-0000-0000-0000EF530000}"/>
    <cellStyle name="SAPBEXfilterItem 3 21" xfId="18903" xr:uid="{00000000-0005-0000-0000-0000F0530000}"/>
    <cellStyle name="SAPBEXfilterItem 3 22" xfId="19761" xr:uid="{00000000-0005-0000-0000-0000F1530000}"/>
    <cellStyle name="SAPBEXfilterItem 3 23" xfId="20627" xr:uid="{00000000-0005-0000-0000-0000F2530000}"/>
    <cellStyle name="SAPBEXfilterItem 3 24" xfId="21485" xr:uid="{00000000-0005-0000-0000-0000F3530000}"/>
    <cellStyle name="SAPBEXfilterItem 3 25" xfId="22326" xr:uid="{00000000-0005-0000-0000-0000F4530000}"/>
    <cellStyle name="SAPBEXfilterItem 3 26" xfId="23155" xr:uid="{00000000-0005-0000-0000-0000F5530000}"/>
    <cellStyle name="SAPBEXfilterItem 3 27" xfId="23956" xr:uid="{00000000-0005-0000-0000-0000F6530000}"/>
    <cellStyle name="SAPBEXfilterItem 3 3" xfId="3025" xr:uid="{00000000-0005-0000-0000-0000F7530000}"/>
    <cellStyle name="SAPBEXfilterItem 3 4" xfId="3927" xr:uid="{00000000-0005-0000-0000-0000F8530000}"/>
    <cellStyle name="SAPBEXfilterItem 3 5" xfId="4815" xr:uid="{00000000-0005-0000-0000-0000F9530000}"/>
    <cellStyle name="SAPBEXfilterItem 3 6" xfId="5704" xr:uid="{00000000-0005-0000-0000-0000FA530000}"/>
    <cellStyle name="SAPBEXfilterItem 3 7" xfId="6598" xr:uid="{00000000-0005-0000-0000-0000FB530000}"/>
    <cellStyle name="SAPBEXfilterItem 3 8" xfId="7033" xr:uid="{00000000-0005-0000-0000-0000FC530000}"/>
    <cellStyle name="SAPBEXfilterItem 3 9" xfId="8300" xr:uid="{00000000-0005-0000-0000-0000FD530000}"/>
    <cellStyle name="SAPBEXfilterItem 30" xfId="18243" xr:uid="{00000000-0005-0000-0000-0000FE530000}"/>
    <cellStyle name="SAPBEXfilterItem 31" xfId="19229" xr:uid="{00000000-0005-0000-0000-0000FF530000}"/>
    <cellStyle name="SAPBEXfilterItem 32" xfId="19982" xr:uid="{00000000-0005-0000-0000-000000540000}"/>
    <cellStyle name="SAPBEXfilterItem 33" xfId="20848" xr:uid="{00000000-0005-0000-0000-000001540000}"/>
    <cellStyle name="SAPBEXfilterItem 34" xfId="21706" xr:uid="{00000000-0005-0000-0000-000002540000}"/>
    <cellStyle name="SAPBEXfilterItem 35" xfId="22547" xr:uid="{00000000-0005-0000-0000-000003540000}"/>
    <cellStyle name="SAPBEXfilterItem 36" xfId="23376" xr:uid="{00000000-0005-0000-0000-000004540000}"/>
    <cellStyle name="SAPBEXfilterItem 4" xfId="898" xr:uid="{00000000-0005-0000-0000-000005540000}"/>
    <cellStyle name="SAPBEXfilterItem 4 10" xfId="9190" xr:uid="{00000000-0005-0000-0000-000006540000}"/>
    <cellStyle name="SAPBEXfilterItem 4 11" xfId="10079" xr:uid="{00000000-0005-0000-0000-000007540000}"/>
    <cellStyle name="SAPBEXfilterItem 4 12" xfId="10948" xr:uid="{00000000-0005-0000-0000-000008540000}"/>
    <cellStyle name="SAPBEXfilterItem 4 13" xfId="11839" xr:uid="{00000000-0005-0000-0000-000009540000}"/>
    <cellStyle name="SAPBEXfilterItem 4 14" xfId="12730" xr:uid="{00000000-0005-0000-0000-00000A540000}"/>
    <cellStyle name="SAPBEXfilterItem 4 15" xfId="13596" xr:uid="{00000000-0005-0000-0000-00000B540000}"/>
    <cellStyle name="SAPBEXfilterItem 4 16" xfId="14487" xr:uid="{00000000-0005-0000-0000-00000C540000}"/>
    <cellStyle name="SAPBEXfilterItem 4 17" xfId="15373" xr:uid="{00000000-0005-0000-0000-00000D540000}"/>
    <cellStyle name="SAPBEXfilterItem 4 18" xfId="16257" xr:uid="{00000000-0005-0000-0000-00000E540000}"/>
    <cellStyle name="SAPBEXfilterItem 4 19" xfId="17143" xr:uid="{00000000-0005-0000-0000-00000F540000}"/>
    <cellStyle name="SAPBEXfilterItem 4 2" xfId="2308" xr:uid="{00000000-0005-0000-0000-000010540000}"/>
    <cellStyle name="SAPBEXfilterItem 4 2 2" xfId="24909" xr:uid="{00000000-0005-0000-0000-000011540000}"/>
    <cellStyle name="SAPBEXfilterItem 4 2 2 2" xfId="33684" xr:uid="{00000000-0005-0000-0000-000012540000}"/>
    <cellStyle name="SAPBEXfilterItem 4 2 2 2 2" xfId="33685" xr:uid="{00000000-0005-0000-0000-000013540000}"/>
    <cellStyle name="SAPBEXfilterItem 4 2 2 2 2 2" xfId="33686" xr:uid="{00000000-0005-0000-0000-000014540000}"/>
    <cellStyle name="SAPBEXfilterItem 4 2 2 2 3" xfId="33687" xr:uid="{00000000-0005-0000-0000-000015540000}"/>
    <cellStyle name="SAPBEXfilterItem 4 2 2 3" xfId="33688" xr:uid="{00000000-0005-0000-0000-000016540000}"/>
    <cellStyle name="SAPBEXfilterItem 4 2 2 3 2" xfId="33689" xr:uid="{00000000-0005-0000-0000-000017540000}"/>
    <cellStyle name="SAPBEXfilterItem 4 2 2 3 2 2" xfId="33690" xr:uid="{00000000-0005-0000-0000-000018540000}"/>
    <cellStyle name="SAPBEXfilterItem 4 2 2 4" xfId="33691" xr:uid="{00000000-0005-0000-0000-000019540000}"/>
    <cellStyle name="SAPBEXfilterItem 4 2 2 4 2" xfId="33692" xr:uid="{00000000-0005-0000-0000-00001A540000}"/>
    <cellStyle name="SAPBEXfilterItem 4 2 3" xfId="33693" xr:uid="{00000000-0005-0000-0000-00001B540000}"/>
    <cellStyle name="SAPBEXfilterItem 4 2 3 2" xfId="33694" xr:uid="{00000000-0005-0000-0000-00001C540000}"/>
    <cellStyle name="SAPBEXfilterItem 4 2 3 2 2" xfId="33695" xr:uid="{00000000-0005-0000-0000-00001D540000}"/>
    <cellStyle name="SAPBEXfilterItem 4 2 3 3" xfId="33696" xr:uid="{00000000-0005-0000-0000-00001E540000}"/>
    <cellStyle name="SAPBEXfilterItem 4 2 4" xfId="33697" xr:uid="{00000000-0005-0000-0000-00001F540000}"/>
    <cellStyle name="SAPBEXfilterItem 4 2 4 2" xfId="33698" xr:uid="{00000000-0005-0000-0000-000020540000}"/>
    <cellStyle name="SAPBEXfilterItem 4 2 4 2 2" xfId="33699" xr:uid="{00000000-0005-0000-0000-000021540000}"/>
    <cellStyle name="SAPBEXfilterItem 4 2 5" xfId="33700" xr:uid="{00000000-0005-0000-0000-000022540000}"/>
    <cellStyle name="SAPBEXfilterItem 4 2 5 2" xfId="33701" xr:uid="{00000000-0005-0000-0000-000023540000}"/>
    <cellStyle name="SAPBEXfilterItem 4 20" xfId="18023" xr:uid="{00000000-0005-0000-0000-000024540000}"/>
    <cellStyle name="SAPBEXfilterItem 4 21" xfId="18904" xr:uid="{00000000-0005-0000-0000-000025540000}"/>
    <cellStyle name="SAPBEXfilterItem 4 22" xfId="19762" xr:uid="{00000000-0005-0000-0000-000026540000}"/>
    <cellStyle name="SAPBEXfilterItem 4 23" xfId="20628" xr:uid="{00000000-0005-0000-0000-000027540000}"/>
    <cellStyle name="SAPBEXfilterItem 4 24" xfId="21486" xr:uid="{00000000-0005-0000-0000-000028540000}"/>
    <cellStyle name="SAPBEXfilterItem 4 25" xfId="22327" xr:uid="{00000000-0005-0000-0000-000029540000}"/>
    <cellStyle name="SAPBEXfilterItem 4 26" xfId="23156" xr:uid="{00000000-0005-0000-0000-00002A540000}"/>
    <cellStyle name="SAPBEXfilterItem 4 27" xfId="23957" xr:uid="{00000000-0005-0000-0000-00002B540000}"/>
    <cellStyle name="SAPBEXfilterItem 4 3" xfId="3026" xr:uid="{00000000-0005-0000-0000-00002C540000}"/>
    <cellStyle name="SAPBEXfilterItem 4 4" xfId="3928" xr:uid="{00000000-0005-0000-0000-00002D540000}"/>
    <cellStyle name="SAPBEXfilterItem 4 5" xfId="4816" xr:uid="{00000000-0005-0000-0000-00002E540000}"/>
    <cellStyle name="SAPBEXfilterItem 4 6" xfId="5705" xr:uid="{00000000-0005-0000-0000-00002F540000}"/>
    <cellStyle name="SAPBEXfilterItem 4 7" xfId="6599" xr:uid="{00000000-0005-0000-0000-000030540000}"/>
    <cellStyle name="SAPBEXfilterItem 4 8" xfId="6053" xr:uid="{00000000-0005-0000-0000-000031540000}"/>
    <cellStyle name="SAPBEXfilterItem 4 9" xfId="8301" xr:uid="{00000000-0005-0000-0000-000032540000}"/>
    <cellStyle name="SAPBEXfilterItem 5" xfId="899" xr:uid="{00000000-0005-0000-0000-000033540000}"/>
    <cellStyle name="SAPBEXfilterItem 5 10" xfId="9191" xr:uid="{00000000-0005-0000-0000-000034540000}"/>
    <cellStyle name="SAPBEXfilterItem 5 11" xfId="10080" xr:uid="{00000000-0005-0000-0000-000035540000}"/>
    <cellStyle name="SAPBEXfilterItem 5 12" xfId="10949" xr:uid="{00000000-0005-0000-0000-000036540000}"/>
    <cellStyle name="SAPBEXfilterItem 5 13" xfId="11840" xr:uid="{00000000-0005-0000-0000-000037540000}"/>
    <cellStyle name="SAPBEXfilterItem 5 14" xfId="12731" xr:uid="{00000000-0005-0000-0000-000038540000}"/>
    <cellStyle name="SAPBEXfilterItem 5 15" xfId="13597" xr:uid="{00000000-0005-0000-0000-000039540000}"/>
    <cellStyle name="SAPBEXfilterItem 5 16" xfId="14488" xr:uid="{00000000-0005-0000-0000-00003A540000}"/>
    <cellStyle name="SAPBEXfilterItem 5 17" xfId="15374" xr:uid="{00000000-0005-0000-0000-00003B540000}"/>
    <cellStyle name="SAPBEXfilterItem 5 18" xfId="16258" xr:uid="{00000000-0005-0000-0000-00003C540000}"/>
    <cellStyle name="SAPBEXfilterItem 5 19" xfId="17144" xr:uid="{00000000-0005-0000-0000-00003D540000}"/>
    <cellStyle name="SAPBEXfilterItem 5 2" xfId="2309" xr:uid="{00000000-0005-0000-0000-00003E540000}"/>
    <cellStyle name="SAPBEXfilterItem 5 2 2" xfId="24910" xr:uid="{00000000-0005-0000-0000-00003F540000}"/>
    <cellStyle name="SAPBEXfilterItem 5 2 2 2" xfId="33702" xr:uid="{00000000-0005-0000-0000-000040540000}"/>
    <cellStyle name="SAPBEXfilterItem 5 2 2 2 2" xfId="33703" xr:uid="{00000000-0005-0000-0000-000041540000}"/>
    <cellStyle name="SAPBEXfilterItem 5 2 2 2 2 2" xfId="33704" xr:uid="{00000000-0005-0000-0000-000042540000}"/>
    <cellStyle name="SAPBEXfilterItem 5 2 2 2 3" xfId="33705" xr:uid="{00000000-0005-0000-0000-000043540000}"/>
    <cellStyle name="SAPBEXfilterItem 5 2 2 3" xfId="33706" xr:uid="{00000000-0005-0000-0000-000044540000}"/>
    <cellStyle name="SAPBEXfilterItem 5 2 2 3 2" xfId="33707" xr:uid="{00000000-0005-0000-0000-000045540000}"/>
    <cellStyle name="SAPBEXfilterItem 5 2 2 3 2 2" xfId="33708" xr:uid="{00000000-0005-0000-0000-000046540000}"/>
    <cellStyle name="SAPBEXfilterItem 5 2 2 4" xfId="33709" xr:uid="{00000000-0005-0000-0000-000047540000}"/>
    <cellStyle name="SAPBEXfilterItem 5 2 2 4 2" xfId="33710" xr:uid="{00000000-0005-0000-0000-000048540000}"/>
    <cellStyle name="SAPBEXfilterItem 5 2 3" xfId="33711" xr:uid="{00000000-0005-0000-0000-000049540000}"/>
    <cellStyle name="SAPBEXfilterItem 5 2 3 2" xfId="33712" xr:uid="{00000000-0005-0000-0000-00004A540000}"/>
    <cellStyle name="SAPBEXfilterItem 5 2 3 2 2" xfId="33713" xr:uid="{00000000-0005-0000-0000-00004B540000}"/>
    <cellStyle name="SAPBEXfilterItem 5 2 3 3" xfId="33714" xr:uid="{00000000-0005-0000-0000-00004C540000}"/>
    <cellStyle name="SAPBEXfilterItem 5 2 4" xfId="33715" xr:uid="{00000000-0005-0000-0000-00004D540000}"/>
    <cellStyle name="SAPBEXfilterItem 5 2 4 2" xfId="33716" xr:uid="{00000000-0005-0000-0000-00004E540000}"/>
    <cellStyle name="SAPBEXfilterItem 5 2 4 2 2" xfId="33717" xr:uid="{00000000-0005-0000-0000-00004F540000}"/>
    <cellStyle name="SAPBEXfilterItem 5 2 5" xfId="33718" xr:uid="{00000000-0005-0000-0000-000050540000}"/>
    <cellStyle name="SAPBEXfilterItem 5 2 5 2" xfId="33719" xr:uid="{00000000-0005-0000-0000-000051540000}"/>
    <cellStyle name="SAPBEXfilterItem 5 20" xfId="18024" xr:uid="{00000000-0005-0000-0000-000052540000}"/>
    <cellStyle name="SAPBEXfilterItem 5 21" xfId="18905" xr:uid="{00000000-0005-0000-0000-000053540000}"/>
    <cellStyle name="SAPBEXfilterItem 5 22" xfId="19763" xr:uid="{00000000-0005-0000-0000-000054540000}"/>
    <cellStyle name="SAPBEXfilterItem 5 23" xfId="20629" xr:uid="{00000000-0005-0000-0000-000055540000}"/>
    <cellStyle name="SAPBEXfilterItem 5 24" xfId="21487" xr:uid="{00000000-0005-0000-0000-000056540000}"/>
    <cellStyle name="SAPBEXfilterItem 5 25" xfId="22328" xr:uid="{00000000-0005-0000-0000-000057540000}"/>
    <cellStyle name="SAPBEXfilterItem 5 26" xfId="23157" xr:uid="{00000000-0005-0000-0000-000058540000}"/>
    <cellStyle name="SAPBEXfilterItem 5 27" xfId="23958" xr:uid="{00000000-0005-0000-0000-000059540000}"/>
    <cellStyle name="SAPBEXfilterItem 5 3" xfId="3027" xr:uid="{00000000-0005-0000-0000-00005A540000}"/>
    <cellStyle name="SAPBEXfilterItem 5 4" xfId="3929" xr:uid="{00000000-0005-0000-0000-00005B540000}"/>
    <cellStyle name="SAPBEXfilterItem 5 5" xfId="4817" xr:uid="{00000000-0005-0000-0000-00005C540000}"/>
    <cellStyle name="SAPBEXfilterItem 5 6" xfId="5706" xr:uid="{00000000-0005-0000-0000-00005D540000}"/>
    <cellStyle name="SAPBEXfilterItem 5 7" xfId="6600" xr:uid="{00000000-0005-0000-0000-00005E540000}"/>
    <cellStyle name="SAPBEXfilterItem 5 8" xfId="1665" xr:uid="{00000000-0005-0000-0000-00005F540000}"/>
    <cellStyle name="SAPBEXfilterItem 5 9" xfId="8302" xr:uid="{00000000-0005-0000-0000-000060540000}"/>
    <cellStyle name="SAPBEXfilterItem 6" xfId="900" xr:uid="{00000000-0005-0000-0000-000061540000}"/>
    <cellStyle name="SAPBEXfilterItem 6 10" xfId="9192" xr:uid="{00000000-0005-0000-0000-000062540000}"/>
    <cellStyle name="SAPBEXfilterItem 6 11" xfId="10081" xr:uid="{00000000-0005-0000-0000-000063540000}"/>
    <cellStyle name="SAPBEXfilterItem 6 12" xfId="10950" xr:uid="{00000000-0005-0000-0000-000064540000}"/>
    <cellStyle name="SAPBEXfilterItem 6 13" xfId="11841" xr:uid="{00000000-0005-0000-0000-000065540000}"/>
    <cellStyle name="SAPBEXfilterItem 6 14" xfId="12732" xr:uid="{00000000-0005-0000-0000-000066540000}"/>
    <cellStyle name="SAPBEXfilterItem 6 15" xfId="13598" xr:uid="{00000000-0005-0000-0000-000067540000}"/>
    <cellStyle name="SAPBEXfilterItem 6 16" xfId="14489" xr:uid="{00000000-0005-0000-0000-000068540000}"/>
    <cellStyle name="SAPBEXfilterItem 6 17" xfId="15375" xr:uid="{00000000-0005-0000-0000-000069540000}"/>
    <cellStyle name="SAPBEXfilterItem 6 18" xfId="16259" xr:uid="{00000000-0005-0000-0000-00006A540000}"/>
    <cellStyle name="SAPBEXfilterItem 6 19" xfId="17145" xr:uid="{00000000-0005-0000-0000-00006B540000}"/>
    <cellStyle name="SAPBEXfilterItem 6 2" xfId="2310" xr:uid="{00000000-0005-0000-0000-00006C540000}"/>
    <cellStyle name="SAPBEXfilterItem 6 2 2" xfId="24911" xr:uid="{00000000-0005-0000-0000-00006D540000}"/>
    <cellStyle name="SAPBEXfilterItem 6 2 2 2" xfId="33720" xr:uid="{00000000-0005-0000-0000-00006E540000}"/>
    <cellStyle name="SAPBEXfilterItem 6 2 2 2 2" xfId="33721" xr:uid="{00000000-0005-0000-0000-00006F540000}"/>
    <cellStyle name="SAPBEXfilterItem 6 2 2 2 2 2" xfId="33722" xr:uid="{00000000-0005-0000-0000-000070540000}"/>
    <cellStyle name="SAPBEXfilterItem 6 2 2 2 3" xfId="33723" xr:uid="{00000000-0005-0000-0000-000071540000}"/>
    <cellStyle name="SAPBEXfilterItem 6 2 2 3" xfId="33724" xr:uid="{00000000-0005-0000-0000-000072540000}"/>
    <cellStyle name="SAPBEXfilterItem 6 2 2 3 2" xfId="33725" xr:uid="{00000000-0005-0000-0000-000073540000}"/>
    <cellStyle name="SAPBEXfilterItem 6 2 2 3 2 2" xfId="33726" xr:uid="{00000000-0005-0000-0000-000074540000}"/>
    <cellStyle name="SAPBEXfilterItem 6 2 2 4" xfId="33727" xr:uid="{00000000-0005-0000-0000-000075540000}"/>
    <cellStyle name="SAPBEXfilterItem 6 2 2 4 2" xfId="33728" xr:uid="{00000000-0005-0000-0000-000076540000}"/>
    <cellStyle name="SAPBEXfilterItem 6 2 3" xfId="33729" xr:uid="{00000000-0005-0000-0000-000077540000}"/>
    <cellStyle name="SAPBEXfilterItem 6 2 3 2" xfId="33730" xr:uid="{00000000-0005-0000-0000-000078540000}"/>
    <cellStyle name="SAPBEXfilterItem 6 2 3 2 2" xfId="33731" xr:uid="{00000000-0005-0000-0000-000079540000}"/>
    <cellStyle name="SAPBEXfilterItem 6 2 3 3" xfId="33732" xr:uid="{00000000-0005-0000-0000-00007A540000}"/>
    <cellStyle name="SAPBEXfilterItem 6 2 4" xfId="33733" xr:uid="{00000000-0005-0000-0000-00007B540000}"/>
    <cellStyle name="SAPBEXfilterItem 6 2 4 2" xfId="33734" xr:uid="{00000000-0005-0000-0000-00007C540000}"/>
    <cellStyle name="SAPBEXfilterItem 6 2 4 2 2" xfId="33735" xr:uid="{00000000-0005-0000-0000-00007D540000}"/>
    <cellStyle name="SAPBEXfilterItem 6 2 5" xfId="33736" xr:uid="{00000000-0005-0000-0000-00007E540000}"/>
    <cellStyle name="SAPBEXfilterItem 6 2 5 2" xfId="33737" xr:uid="{00000000-0005-0000-0000-00007F540000}"/>
    <cellStyle name="SAPBEXfilterItem 6 20" xfId="18025" xr:uid="{00000000-0005-0000-0000-000080540000}"/>
    <cellStyle name="SAPBEXfilterItem 6 21" xfId="18906" xr:uid="{00000000-0005-0000-0000-000081540000}"/>
    <cellStyle name="SAPBEXfilterItem 6 22" xfId="19764" xr:uid="{00000000-0005-0000-0000-000082540000}"/>
    <cellStyle name="SAPBEXfilterItem 6 23" xfId="20630" xr:uid="{00000000-0005-0000-0000-000083540000}"/>
    <cellStyle name="SAPBEXfilterItem 6 24" xfId="21488" xr:uid="{00000000-0005-0000-0000-000084540000}"/>
    <cellStyle name="SAPBEXfilterItem 6 25" xfId="22329" xr:uid="{00000000-0005-0000-0000-000085540000}"/>
    <cellStyle name="SAPBEXfilterItem 6 26" xfId="23158" xr:uid="{00000000-0005-0000-0000-000086540000}"/>
    <cellStyle name="SAPBEXfilterItem 6 27" xfId="23959" xr:uid="{00000000-0005-0000-0000-000087540000}"/>
    <cellStyle name="SAPBEXfilterItem 6 3" xfId="3028" xr:uid="{00000000-0005-0000-0000-000088540000}"/>
    <cellStyle name="SAPBEXfilterItem 6 4" xfId="3930" xr:uid="{00000000-0005-0000-0000-000089540000}"/>
    <cellStyle name="SAPBEXfilterItem 6 5" xfId="4818" xr:uid="{00000000-0005-0000-0000-00008A540000}"/>
    <cellStyle name="SAPBEXfilterItem 6 6" xfId="5707" xr:uid="{00000000-0005-0000-0000-00008B540000}"/>
    <cellStyle name="SAPBEXfilterItem 6 7" xfId="6601" xr:uid="{00000000-0005-0000-0000-00008C540000}"/>
    <cellStyle name="SAPBEXfilterItem 6 8" xfId="1975" xr:uid="{00000000-0005-0000-0000-00008D540000}"/>
    <cellStyle name="SAPBEXfilterItem 6 9" xfId="8303" xr:uid="{00000000-0005-0000-0000-00008E540000}"/>
    <cellStyle name="SAPBEXfilterItem 7" xfId="901" xr:uid="{00000000-0005-0000-0000-00008F540000}"/>
    <cellStyle name="SAPBEXfilterItem 7 10" xfId="9193" xr:uid="{00000000-0005-0000-0000-000090540000}"/>
    <cellStyle name="SAPBEXfilterItem 7 11" xfId="10082" xr:uid="{00000000-0005-0000-0000-000091540000}"/>
    <cellStyle name="SAPBEXfilterItem 7 12" xfId="10951" xr:uid="{00000000-0005-0000-0000-000092540000}"/>
    <cellStyle name="SAPBEXfilterItem 7 13" xfId="11842" xr:uid="{00000000-0005-0000-0000-000093540000}"/>
    <cellStyle name="SAPBEXfilterItem 7 14" xfId="12733" xr:uid="{00000000-0005-0000-0000-000094540000}"/>
    <cellStyle name="SAPBEXfilterItem 7 15" xfId="13599" xr:uid="{00000000-0005-0000-0000-000095540000}"/>
    <cellStyle name="SAPBEXfilterItem 7 16" xfId="14490" xr:uid="{00000000-0005-0000-0000-000096540000}"/>
    <cellStyle name="SAPBEXfilterItem 7 17" xfId="15376" xr:uid="{00000000-0005-0000-0000-000097540000}"/>
    <cellStyle name="SAPBEXfilterItem 7 18" xfId="16260" xr:uid="{00000000-0005-0000-0000-000098540000}"/>
    <cellStyle name="SAPBEXfilterItem 7 19" xfId="17146" xr:uid="{00000000-0005-0000-0000-000099540000}"/>
    <cellStyle name="SAPBEXfilterItem 7 2" xfId="2311" xr:uid="{00000000-0005-0000-0000-00009A540000}"/>
    <cellStyle name="SAPBEXfilterItem 7 2 2" xfId="24912" xr:uid="{00000000-0005-0000-0000-00009B540000}"/>
    <cellStyle name="SAPBEXfilterItem 7 2 2 2" xfId="33738" xr:uid="{00000000-0005-0000-0000-00009C540000}"/>
    <cellStyle name="SAPBEXfilterItem 7 2 2 2 2" xfId="33739" xr:uid="{00000000-0005-0000-0000-00009D540000}"/>
    <cellStyle name="SAPBEXfilterItem 7 2 2 2 2 2" xfId="33740" xr:uid="{00000000-0005-0000-0000-00009E540000}"/>
    <cellStyle name="SAPBEXfilterItem 7 2 2 2 3" xfId="33741" xr:uid="{00000000-0005-0000-0000-00009F540000}"/>
    <cellStyle name="SAPBEXfilterItem 7 2 2 3" xfId="33742" xr:uid="{00000000-0005-0000-0000-0000A0540000}"/>
    <cellStyle name="SAPBEXfilterItem 7 2 2 3 2" xfId="33743" xr:uid="{00000000-0005-0000-0000-0000A1540000}"/>
    <cellStyle name="SAPBEXfilterItem 7 2 2 3 2 2" xfId="33744" xr:uid="{00000000-0005-0000-0000-0000A2540000}"/>
    <cellStyle name="SAPBEXfilterItem 7 2 2 4" xfId="33745" xr:uid="{00000000-0005-0000-0000-0000A3540000}"/>
    <cellStyle name="SAPBEXfilterItem 7 2 2 4 2" xfId="33746" xr:uid="{00000000-0005-0000-0000-0000A4540000}"/>
    <cellStyle name="SAPBEXfilterItem 7 2 3" xfId="33747" xr:uid="{00000000-0005-0000-0000-0000A5540000}"/>
    <cellStyle name="SAPBEXfilterItem 7 2 3 2" xfId="33748" xr:uid="{00000000-0005-0000-0000-0000A6540000}"/>
    <cellStyle name="SAPBEXfilterItem 7 2 3 2 2" xfId="33749" xr:uid="{00000000-0005-0000-0000-0000A7540000}"/>
    <cellStyle name="SAPBEXfilterItem 7 2 3 3" xfId="33750" xr:uid="{00000000-0005-0000-0000-0000A8540000}"/>
    <cellStyle name="SAPBEXfilterItem 7 2 4" xfId="33751" xr:uid="{00000000-0005-0000-0000-0000A9540000}"/>
    <cellStyle name="SAPBEXfilterItem 7 2 4 2" xfId="33752" xr:uid="{00000000-0005-0000-0000-0000AA540000}"/>
    <cellStyle name="SAPBEXfilterItem 7 2 4 2 2" xfId="33753" xr:uid="{00000000-0005-0000-0000-0000AB540000}"/>
    <cellStyle name="SAPBEXfilterItem 7 2 5" xfId="33754" xr:uid="{00000000-0005-0000-0000-0000AC540000}"/>
    <cellStyle name="SAPBEXfilterItem 7 2 5 2" xfId="33755" xr:uid="{00000000-0005-0000-0000-0000AD540000}"/>
    <cellStyle name="SAPBEXfilterItem 7 20" xfId="18026" xr:uid="{00000000-0005-0000-0000-0000AE540000}"/>
    <cellStyle name="SAPBEXfilterItem 7 21" xfId="18907" xr:uid="{00000000-0005-0000-0000-0000AF540000}"/>
    <cellStyle name="SAPBEXfilterItem 7 22" xfId="19765" xr:uid="{00000000-0005-0000-0000-0000B0540000}"/>
    <cellStyle name="SAPBEXfilterItem 7 23" xfId="20631" xr:uid="{00000000-0005-0000-0000-0000B1540000}"/>
    <cellStyle name="SAPBEXfilterItem 7 24" xfId="21489" xr:uid="{00000000-0005-0000-0000-0000B2540000}"/>
    <cellStyle name="SAPBEXfilterItem 7 25" xfId="22330" xr:uid="{00000000-0005-0000-0000-0000B3540000}"/>
    <cellStyle name="SAPBEXfilterItem 7 26" xfId="23159" xr:uid="{00000000-0005-0000-0000-0000B4540000}"/>
    <cellStyle name="SAPBEXfilterItem 7 27" xfId="23960" xr:uid="{00000000-0005-0000-0000-0000B5540000}"/>
    <cellStyle name="SAPBEXfilterItem 7 3" xfId="3029" xr:uid="{00000000-0005-0000-0000-0000B6540000}"/>
    <cellStyle name="SAPBEXfilterItem 7 4" xfId="3931" xr:uid="{00000000-0005-0000-0000-0000B7540000}"/>
    <cellStyle name="SAPBEXfilterItem 7 5" xfId="4819" xr:uid="{00000000-0005-0000-0000-0000B8540000}"/>
    <cellStyle name="SAPBEXfilterItem 7 6" xfId="5708" xr:uid="{00000000-0005-0000-0000-0000B9540000}"/>
    <cellStyle name="SAPBEXfilterItem 7 7" xfId="6602" xr:uid="{00000000-0005-0000-0000-0000BA540000}"/>
    <cellStyle name="SAPBEXfilterItem 7 8" xfId="6220" xr:uid="{00000000-0005-0000-0000-0000BB540000}"/>
    <cellStyle name="SAPBEXfilterItem 7 9" xfId="8304" xr:uid="{00000000-0005-0000-0000-0000BC540000}"/>
    <cellStyle name="SAPBEXfilterItem 8" xfId="902" xr:uid="{00000000-0005-0000-0000-0000BD540000}"/>
    <cellStyle name="SAPBEXfilterItem 8 2" xfId="24913" xr:uid="{00000000-0005-0000-0000-0000BE540000}"/>
    <cellStyle name="SAPBEXfilterItem 9" xfId="903" xr:uid="{00000000-0005-0000-0000-0000BF540000}"/>
    <cellStyle name="SAPBEXfilterItem 9 10" xfId="7614" xr:uid="{00000000-0005-0000-0000-0000C0540000}"/>
    <cellStyle name="SAPBEXfilterItem 9 11" xfId="7125" xr:uid="{00000000-0005-0000-0000-0000C1540000}"/>
    <cellStyle name="SAPBEXfilterItem 9 12" xfId="9565" xr:uid="{00000000-0005-0000-0000-0000C2540000}"/>
    <cellStyle name="SAPBEXfilterItem 9 13" xfId="7710" xr:uid="{00000000-0005-0000-0000-0000C3540000}"/>
    <cellStyle name="SAPBEXfilterItem 9 14" xfId="7609" xr:uid="{00000000-0005-0000-0000-0000C4540000}"/>
    <cellStyle name="SAPBEXfilterItem 9 15" xfId="12214" xr:uid="{00000000-0005-0000-0000-0000C5540000}"/>
    <cellStyle name="SAPBEXfilterItem 9 16" xfId="7553" xr:uid="{00000000-0005-0000-0000-0000C6540000}"/>
    <cellStyle name="SAPBEXfilterItem 9 17" xfId="8685" xr:uid="{00000000-0005-0000-0000-0000C7540000}"/>
    <cellStyle name="SAPBEXfilterItem 9 18" xfId="13976" xr:uid="{00000000-0005-0000-0000-0000C8540000}"/>
    <cellStyle name="SAPBEXfilterItem 9 19" xfId="14867" xr:uid="{00000000-0005-0000-0000-0000C9540000}"/>
    <cellStyle name="SAPBEXfilterItem 9 2" xfId="1610" xr:uid="{00000000-0005-0000-0000-0000CA540000}"/>
    <cellStyle name="SAPBEXfilterItem 9 2 2" xfId="33756" xr:uid="{00000000-0005-0000-0000-0000CB540000}"/>
    <cellStyle name="SAPBEXfilterItem 9 2 2 2" xfId="33757" xr:uid="{00000000-0005-0000-0000-0000CC540000}"/>
    <cellStyle name="SAPBEXfilterItem 9 2 2 2 2" xfId="33758" xr:uid="{00000000-0005-0000-0000-0000CD540000}"/>
    <cellStyle name="SAPBEXfilterItem 9 2 2 3" xfId="33759" xr:uid="{00000000-0005-0000-0000-0000CE540000}"/>
    <cellStyle name="SAPBEXfilterItem 9 2 3" xfId="33760" xr:uid="{00000000-0005-0000-0000-0000CF540000}"/>
    <cellStyle name="SAPBEXfilterItem 9 2 3 2" xfId="33761" xr:uid="{00000000-0005-0000-0000-0000D0540000}"/>
    <cellStyle name="SAPBEXfilterItem 9 2 3 2 2" xfId="33762" xr:uid="{00000000-0005-0000-0000-0000D1540000}"/>
    <cellStyle name="SAPBEXfilterItem 9 2 4" xfId="33763" xr:uid="{00000000-0005-0000-0000-0000D2540000}"/>
    <cellStyle name="SAPBEXfilterItem 9 2 4 2" xfId="33764" xr:uid="{00000000-0005-0000-0000-0000D3540000}"/>
    <cellStyle name="SAPBEXfilterItem 9 20" xfId="15752" xr:uid="{00000000-0005-0000-0000-0000D4540000}"/>
    <cellStyle name="SAPBEXfilterItem 9 21" xfId="16636" xr:uid="{00000000-0005-0000-0000-0000D5540000}"/>
    <cellStyle name="SAPBEXfilterItem 9 22" xfId="18396" xr:uid="{00000000-0005-0000-0000-0000D6540000}"/>
    <cellStyle name="SAPBEXfilterItem 9 23" xfId="11469" xr:uid="{00000000-0005-0000-0000-0000D7540000}"/>
    <cellStyle name="SAPBEXfilterItem 9 24" xfId="12272" xr:uid="{00000000-0005-0000-0000-0000D8540000}"/>
    <cellStyle name="SAPBEXfilterItem 9 25" xfId="20139" xr:uid="{00000000-0005-0000-0000-0000D9540000}"/>
    <cellStyle name="SAPBEXfilterItem 9 26" xfId="21004" xr:uid="{00000000-0005-0000-0000-0000DA540000}"/>
    <cellStyle name="SAPBEXfilterItem 9 27" xfId="21861" xr:uid="{00000000-0005-0000-0000-0000DB540000}"/>
    <cellStyle name="SAPBEXfilterItem 9 3" xfId="2490" xr:uid="{00000000-0005-0000-0000-0000DC540000}"/>
    <cellStyle name="SAPBEXfilterItem 9 4" xfId="2687" xr:uid="{00000000-0005-0000-0000-0000DD540000}"/>
    <cellStyle name="SAPBEXfilterItem 9 5" xfId="3404" xr:uid="{00000000-0005-0000-0000-0000DE540000}"/>
    <cellStyle name="SAPBEXfilterItem 9 6" xfId="1445" xr:uid="{00000000-0005-0000-0000-0000DF540000}"/>
    <cellStyle name="SAPBEXfilterItem 9 7" xfId="3560" xr:uid="{00000000-0005-0000-0000-0000E0540000}"/>
    <cellStyle name="SAPBEXfilterItem 9 8" xfId="7663" xr:uid="{00000000-0005-0000-0000-0000E1540000}"/>
    <cellStyle name="SAPBEXfilterItem 9 9" xfId="7547" xr:uid="{00000000-0005-0000-0000-0000E2540000}"/>
    <cellStyle name="SAPBEXfilterText" xfId="904" xr:uid="{00000000-0005-0000-0000-0000E3540000}"/>
    <cellStyle name="SAPBEXfilterText 10" xfId="905" xr:uid="{00000000-0005-0000-0000-0000E4540000}"/>
    <cellStyle name="SAPBEXfilterText 10 10" xfId="7763" xr:uid="{00000000-0005-0000-0000-0000E5540000}"/>
    <cellStyle name="SAPBEXfilterText 10 11" xfId="4345" xr:uid="{00000000-0005-0000-0000-0000E6540000}"/>
    <cellStyle name="SAPBEXfilterText 10 12" xfId="9522" xr:uid="{00000000-0005-0000-0000-0000E7540000}"/>
    <cellStyle name="SAPBEXfilterText 10 13" xfId="7016" xr:uid="{00000000-0005-0000-0000-0000E8540000}"/>
    <cellStyle name="SAPBEXfilterText 10 14" xfId="10434" xr:uid="{00000000-0005-0000-0000-0000E9540000}"/>
    <cellStyle name="SAPBEXfilterText 10 15" xfId="12171" xr:uid="{00000000-0005-0000-0000-0000EA540000}"/>
    <cellStyle name="SAPBEXfilterText 10 16" xfId="8719" xr:uid="{00000000-0005-0000-0000-0000EB540000}"/>
    <cellStyle name="SAPBEXfilterText 10 17" xfId="13085" xr:uid="{00000000-0005-0000-0000-0000EC540000}"/>
    <cellStyle name="SAPBEXfilterText 10 18" xfId="9709" xr:uid="{00000000-0005-0000-0000-0000ED540000}"/>
    <cellStyle name="SAPBEXfilterText 10 19" xfId="13262" xr:uid="{00000000-0005-0000-0000-0000EE540000}"/>
    <cellStyle name="SAPBEXfilterText 10 2" xfId="1576" xr:uid="{00000000-0005-0000-0000-0000EF540000}"/>
    <cellStyle name="SAPBEXfilterText 10 2 2" xfId="33765" xr:uid="{00000000-0005-0000-0000-0000F0540000}"/>
    <cellStyle name="SAPBEXfilterText 10 2 2 2" xfId="33766" xr:uid="{00000000-0005-0000-0000-0000F1540000}"/>
    <cellStyle name="SAPBEXfilterText 10 2 3" xfId="33767" xr:uid="{00000000-0005-0000-0000-0000F2540000}"/>
    <cellStyle name="SAPBEXfilterText 10 20" xfId="14153" xr:uid="{00000000-0005-0000-0000-0000F3540000}"/>
    <cellStyle name="SAPBEXfilterText 10 21" xfId="15039" xr:uid="{00000000-0005-0000-0000-0000F4540000}"/>
    <cellStyle name="SAPBEXfilterText 10 22" xfId="18354" xr:uid="{00000000-0005-0000-0000-0000F5540000}"/>
    <cellStyle name="SAPBEXfilterText 10 23" xfId="16632" xr:uid="{00000000-0005-0000-0000-0000F6540000}"/>
    <cellStyle name="SAPBEXfilterText 10 24" xfId="19258" xr:uid="{00000000-0005-0000-0000-0000F7540000}"/>
    <cellStyle name="SAPBEXfilterText 10 25" xfId="13117" xr:uid="{00000000-0005-0000-0000-0000F8540000}"/>
    <cellStyle name="SAPBEXfilterText 10 26" xfId="19428" xr:uid="{00000000-0005-0000-0000-0000F9540000}"/>
    <cellStyle name="SAPBEXfilterText 10 27" xfId="20294" xr:uid="{00000000-0005-0000-0000-0000FA540000}"/>
    <cellStyle name="SAPBEXfilterText 10 3" xfId="1619" xr:uid="{00000000-0005-0000-0000-0000FB540000}"/>
    <cellStyle name="SAPBEXfilterText 10 3 2" xfId="33768" xr:uid="{00000000-0005-0000-0000-0000FC540000}"/>
    <cellStyle name="SAPBEXfilterText 10 3 2 2" xfId="33769" xr:uid="{00000000-0005-0000-0000-0000FD540000}"/>
    <cellStyle name="SAPBEXfilterText 10 4" xfId="1755" xr:uid="{00000000-0005-0000-0000-0000FE540000}"/>
    <cellStyle name="SAPBEXfilterText 10 4 2" xfId="33770" xr:uid="{00000000-0005-0000-0000-0000FF540000}"/>
    <cellStyle name="SAPBEXfilterText 10 5" xfId="3360" xr:uid="{00000000-0005-0000-0000-000000550000}"/>
    <cellStyle name="SAPBEXfilterText 10 6" xfId="3553" xr:uid="{00000000-0005-0000-0000-000001550000}"/>
    <cellStyle name="SAPBEXfilterText 10 7" xfId="4440" xr:uid="{00000000-0005-0000-0000-000002550000}"/>
    <cellStyle name="SAPBEXfilterText 10 8" xfId="7686" xr:uid="{00000000-0005-0000-0000-000003550000}"/>
    <cellStyle name="SAPBEXfilterText 10 9" xfId="7541" xr:uid="{00000000-0005-0000-0000-000004550000}"/>
    <cellStyle name="SAPBEXfilterText 11" xfId="1508" xr:uid="{00000000-0005-0000-0000-000005550000}"/>
    <cellStyle name="SAPBEXfilterText 12" xfId="1934" xr:uid="{00000000-0005-0000-0000-000006550000}"/>
    <cellStyle name="SAPBEXfilterText 13" xfId="3245" xr:uid="{00000000-0005-0000-0000-000007550000}"/>
    <cellStyle name="SAPBEXfilterText 14" xfId="4253" xr:uid="{00000000-0005-0000-0000-000008550000}"/>
    <cellStyle name="SAPBEXfilterText 15" xfId="5141" xr:uid="{00000000-0005-0000-0000-000009550000}"/>
    <cellStyle name="SAPBEXfilterText 16" xfId="6030" xr:uid="{00000000-0005-0000-0000-00000A550000}"/>
    <cellStyle name="SAPBEXfilterText 17" xfId="7740" xr:uid="{00000000-0005-0000-0000-00000B550000}"/>
    <cellStyle name="SAPBEXfilterText 18" xfId="6232" xr:uid="{00000000-0005-0000-0000-00000C550000}"/>
    <cellStyle name="SAPBEXfilterText 19" xfId="8520" xr:uid="{00000000-0005-0000-0000-00000D550000}"/>
    <cellStyle name="SAPBEXfilterText 2" xfId="906" xr:uid="{00000000-0005-0000-0000-00000E550000}"/>
    <cellStyle name="SAPBEXfilterText 2 10" xfId="3442" xr:uid="{00000000-0005-0000-0000-00000F550000}"/>
    <cellStyle name="SAPBEXfilterText 2 11" xfId="1472" xr:uid="{00000000-0005-0000-0000-000010550000}"/>
    <cellStyle name="SAPBEXfilterText 2 12" xfId="1558" xr:uid="{00000000-0005-0000-0000-000011550000}"/>
    <cellStyle name="SAPBEXfilterText 2 13" xfId="7506" xr:uid="{00000000-0005-0000-0000-000012550000}"/>
    <cellStyle name="SAPBEXfilterText 2 14" xfId="5171" xr:uid="{00000000-0005-0000-0000-000013550000}"/>
    <cellStyle name="SAPBEXfilterText 2 15" xfId="7718" xr:uid="{00000000-0005-0000-0000-000014550000}"/>
    <cellStyle name="SAPBEXfilterText 2 16" xfId="7091" xr:uid="{00000000-0005-0000-0000-000015550000}"/>
    <cellStyle name="SAPBEXfilterText 2 17" xfId="9603" xr:uid="{00000000-0005-0000-0000-000016550000}"/>
    <cellStyle name="SAPBEXfilterText 2 18" xfId="7111" xr:uid="{00000000-0005-0000-0000-000017550000}"/>
    <cellStyle name="SAPBEXfilterText 2 19" xfId="1721" xr:uid="{00000000-0005-0000-0000-000018550000}"/>
    <cellStyle name="SAPBEXfilterText 2 2" xfId="907" xr:uid="{00000000-0005-0000-0000-000019550000}"/>
    <cellStyle name="SAPBEXfilterText 2 2 10" xfId="8775" xr:uid="{00000000-0005-0000-0000-00001A550000}"/>
    <cellStyle name="SAPBEXfilterText 2 2 11" xfId="9664" xr:uid="{00000000-0005-0000-0000-00001B550000}"/>
    <cellStyle name="SAPBEXfilterText 2 2 12" xfId="10532" xr:uid="{00000000-0005-0000-0000-00001C550000}"/>
    <cellStyle name="SAPBEXfilterText 2 2 13" xfId="11423" xr:uid="{00000000-0005-0000-0000-00001D550000}"/>
    <cellStyle name="SAPBEXfilterText 2 2 14" xfId="12313" xr:uid="{00000000-0005-0000-0000-00001E550000}"/>
    <cellStyle name="SAPBEXfilterText 2 2 15" xfId="13183" xr:uid="{00000000-0005-0000-0000-00001F550000}"/>
    <cellStyle name="SAPBEXfilterText 2 2 16" xfId="14073" xr:uid="{00000000-0005-0000-0000-000020550000}"/>
    <cellStyle name="SAPBEXfilterText 2 2 17" xfId="14960" xr:uid="{00000000-0005-0000-0000-000021550000}"/>
    <cellStyle name="SAPBEXfilterText 2 2 18" xfId="15846" xr:uid="{00000000-0005-0000-0000-000022550000}"/>
    <cellStyle name="SAPBEXfilterText 2 2 19" xfId="16729" xr:uid="{00000000-0005-0000-0000-000023550000}"/>
    <cellStyle name="SAPBEXfilterText 2 2 2" xfId="1890" xr:uid="{00000000-0005-0000-0000-000024550000}"/>
    <cellStyle name="SAPBEXfilterText 2 2 2 2" xfId="24914" xr:uid="{00000000-0005-0000-0000-000025550000}"/>
    <cellStyle name="SAPBEXfilterText 2 2 2 2 2" xfId="33771" xr:uid="{00000000-0005-0000-0000-000026550000}"/>
    <cellStyle name="SAPBEXfilterText 2 2 2 2 2 2" xfId="33772" xr:uid="{00000000-0005-0000-0000-000027550000}"/>
    <cellStyle name="SAPBEXfilterText 2 2 2 2 2 2 2" xfId="33773" xr:uid="{00000000-0005-0000-0000-000028550000}"/>
    <cellStyle name="SAPBEXfilterText 2 2 2 2 2 3" xfId="33774" xr:uid="{00000000-0005-0000-0000-000029550000}"/>
    <cellStyle name="SAPBEXfilterText 2 2 2 2 3" xfId="33775" xr:uid="{00000000-0005-0000-0000-00002A550000}"/>
    <cellStyle name="SAPBEXfilterText 2 2 2 2 3 2" xfId="33776" xr:uid="{00000000-0005-0000-0000-00002B550000}"/>
    <cellStyle name="SAPBEXfilterText 2 2 2 2 3 2 2" xfId="33777" xr:uid="{00000000-0005-0000-0000-00002C550000}"/>
    <cellStyle name="SAPBEXfilterText 2 2 2 2 4" xfId="33778" xr:uid="{00000000-0005-0000-0000-00002D550000}"/>
    <cellStyle name="SAPBEXfilterText 2 2 2 2 4 2" xfId="33779" xr:uid="{00000000-0005-0000-0000-00002E550000}"/>
    <cellStyle name="SAPBEXfilterText 2 2 2 3" xfId="33780" xr:uid="{00000000-0005-0000-0000-00002F550000}"/>
    <cellStyle name="SAPBEXfilterText 2 2 2 3 2" xfId="33781" xr:uid="{00000000-0005-0000-0000-000030550000}"/>
    <cellStyle name="SAPBEXfilterText 2 2 2 3 2 2" xfId="33782" xr:uid="{00000000-0005-0000-0000-000031550000}"/>
    <cellStyle name="SAPBEXfilterText 2 2 2 3 3" xfId="33783" xr:uid="{00000000-0005-0000-0000-000032550000}"/>
    <cellStyle name="SAPBEXfilterText 2 2 2 4" xfId="33784" xr:uid="{00000000-0005-0000-0000-000033550000}"/>
    <cellStyle name="SAPBEXfilterText 2 2 2 4 2" xfId="33785" xr:uid="{00000000-0005-0000-0000-000034550000}"/>
    <cellStyle name="SAPBEXfilterText 2 2 2 4 2 2" xfId="33786" xr:uid="{00000000-0005-0000-0000-000035550000}"/>
    <cellStyle name="SAPBEXfilterText 2 2 2 5" xfId="33787" xr:uid="{00000000-0005-0000-0000-000036550000}"/>
    <cellStyle name="SAPBEXfilterText 2 2 2 5 2" xfId="33788" xr:uid="{00000000-0005-0000-0000-000037550000}"/>
    <cellStyle name="SAPBEXfilterText 2 2 20" xfId="17614" xr:uid="{00000000-0005-0000-0000-000038550000}"/>
    <cellStyle name="SAPBEXfilterText 2 2 21" xfId="18490" xr:uid="{00000000-0005-0000-0000-000039550000}"/>
    <cellStyle name="SAPBEXfilterText 2 2 22" xfId="19351" xr:uid="{00000000-0005-0000-0000-00003A550000}"/>
    <cellStyle name="SAPBEXfilterText 2 2 23" xfId="20219" xr:uid="{00000000-0005-0000-0000-00003B550000}"/>
    <cellStyle name="SAPBEXfilterText 2 2 24" xfId="21081" xr:uid="{00000000-0005-0000-0000-00003C550000}"/>
    <cellStyle name="SAPBEXfilterText 2 2 25" xfId="21932" xr:uid="{00000000-0005-0000-0000-00003D550000}"/>
    <cellStyle name="SAPBEXfilterText 2 2 26" xfId="22764" xr:uid="{00000000-0005-0000-0000-00003E550000}"/>
    <cellStyle name="SAPBEXfilterText 2 2 27" xfId="23573" xr:uid="{00000000-0005-0000-0000-00003F550000}"/>
    <cellStyle name="SAPBEXfilterText 2 2 3" xfId="1686" xr:uid="{00000000-0005-0000-0000-000040550000}"/>
    <cellStyle name="SAPBEXfilterText 2 2 4" xfId="3507" xr:uid="{00000000-0005-0000-0000-000041550000}"/>
    <cellStyle name="SAPBEXfilterText 2 2 5" xfId="4394" xr:uid="{00000000-0005-0000-0000-000042550000}"/>
    <cellStyle name="SAPBEXfilterText 2 2 6" xfId="5284" xr:uid="{00000000-0005-0000-0000-000043550000}"/>
    <cellStyle name="SAPBEXfilterText 2 2 7" xfId="6179" xr:uid="{00000000-0005-0000-0000-000044550000}"/>
    <cellStyle name="SAPBEXfilterText 2 2 8" xfId="7463" xr:uid="{00000000-0005-0000-0000-000045550000}"/>
    <cellStyle name="SAPBEXfilterText 2 2 9" xfId="7885" xr:uid="{00000000-0005-0000-0000-000046550000}"/>
    <cellStyle name="SAPBEXfilterText 2 20" xfId="12251" xr:uid="{00000000-0005-0000-0000-000047550000}"/>
    <cellStyle name="SAPBEXfilterText 2 21" xfId="9622" xr:uid="{00000000-0005-0000-0000-000048550000}"/>
    <cellStyle name="SAPBEXfilterText 2 22" xfId="7596" xr:uid="{00000000-0005-0000-0000-000049550000}"/>
    <cellStyle name="SAPBEXfilterText 2 23" xfId="12268" xr:uid="{00000000-0005-0000-0000-00004A550000}"/>
    <cellStyle name="SAPBEXfilterText 2 24" xfId="12270" xr:uid="{00000000-0005-0000-0000-00004B550000}"/>
    <cellStyle name="SAPBEXfilterText 2 25" xfId="12358" xr:uid="{00000000-0005-0000-0000-00004C550000}"/>
    <cellStyle name="SAPBEXfilterText 2 26" xfId="13929" xr:uid="{00000000-0005-0000-0000-00004D550000}"/>
    <cellStyle name="SAPBEXfilterText 2 27" xfId="18430" xr:uid="{00000000-0005-0000-0000-00004E550000}"/>
    <cellStyle name="SAPBEXfilterText 2 28" xfId="15706" xr:uid="{00000000-0005-0000-0000-00004F550000}"/>
    <cellStyle name="SAPBEXfilterText 2 29" xfId="14901" xr:uid="{00000000-0005-0000-0000-000050550000}"/>
    <cellStyle name="SAPBEXfilterText 2 3" xfId="908" xr:uid="{00000000-0005-0000-0000-000051550000}"/>
    <cellStyle name="SAPBEXfilterText 2 3 10" xfId="9195" xr:uid="{00000000-0005-0000-0000-000052550000}"/>
    <cellStyle name="SAPBEXfilterText 2 3 11" xfId="10084" xr:uid="{00000000-0005-0000-0000-000053550000}"/>
    <cellStyle name="SAPBEXfilterText 2 3 12" xfId="10953" xr:uid="{00000000-0005-0000-0000-000054550000}"/>
    <cellStyle name="SAPBEXfilterText 2 3 13" xfId="11844" xr:uid="{00000000-0005-0000-0000-000055550000}"/>
    <cellStyle name="SAPBEXfilterText 2 3 14" xfId="12735" xr:uid="{00000000-0005-0000-0000-000056550000}"/>
    <cellStyle name="SAPBEXfilterText 2 3 15" xfId="13601" xr:uid="{00000000-0005-0000-0000-000057550000}"/>
    <cellStyle name="SAPBEXfilterText 2 3 16" xfId="14492" xr:uid="{00000000-0005-0000-0000-000058550000}"/>
    <cellStyle name="SAPBEXfilterText 2 3 17" xfId="15378" xr:uid="{00000000-0005-0000-0000-000059550000}"/>
    <cellStyle name="SAPBEXfilterText 2 3 18" xfId="16262" xr:uid="{00000000-0005-0000-0000-00005A550000}"/>
    <cellStyle name="SAPBEXfilterText 2 3 19" xfId="17148" xr:uid="{00000000-0005-0000-0000-00005B550000}"/>
    <cellStyle name="SAPBEXfilterText 2 3 2" xfId="2313" xr:uid="{00000000-0005-0000-0000-00005C550000}"/>
    <cellStyle name="SAPBEXfilterText 2 3 2 2" xfId="24915" xr:uid="{00000000-0005-0000-0000-00005D550000}"/>
    <cellStyle name="SAPBEXfilterText 2 3 2 2 2" xfId="33789" xr:uid="{00000000-0005-0000-0000-00005E550000}"/>
    <cellStyle name="SAPBEXfilterText 2 3 2 2 2 2" xfId="33790" xr:uid="{00000000-0005-0000-0000-00005F550000}"/>
    <cellStyle name="SAPBEXfilterText 2 3 2 2 2 2 2" xfId="33791" xr:uid="{00000000-0005-0000-0000-000060550000}"/>
    <cellStyle name="SAPBEXfilterText 2 3 2 2 2 3" xfId="33792" xr:uid="{00000000-0005-0000-0000-000061550000}"/>
    <cellStyle name="SAPBEXfilterText 2 3 2 2 3" xfId="33793" xr:uid="{00000000-0005-0000-0000-000062550000}"/>
    <cellStyle name="SAPBEXfilterText 2 3 2 2 3 2" xfId="33794" xr:uid="{00000000-0005-0000-0000-000063550000}"/>
    <cellStyle name="SAPBEXfilterText 2 3 2 2 3 2 2" xfId="33795" xr:uid="{00000000-0005-0000-0000-000064550000}"/>
    <cellStyle name="SAPBEXfilterText 2 3 2 2 4" xfId="33796" xr:uid="{00000000-0005-0000-0000-000065550000}"/>
    <cellStyle name="SAPBEXfilterText 2 3 2 2 4 2" xfId="33797" xr:uid="{00000000-0005-0000-0000-000066550000}"/>
    <cellStyle name="SAPBEXfilterText 2 3 2 3" xfId="33798" xr:uid="{00000000-0005-0000-0000-000067550000}"/>
    <cellStyle name="SAPBEXfilterText 2 3 2 3 2" xfId="33799" xr:uid="{00000000-0005-0000-0000-000068550000}"/>
    <cellStyle name="SAPBEXfilterText 2 3 2 3 2 2" xfId="33800" xr:uid="{00000000-0005-0000-0000-000069550000}"/>
    <cellStyle name="SAPBEXfilterText 2 3 2 3 3" xfId="33801" xr:uid="{00000000-0005-0000-0000-00006A550000}"/>
    <cellStyle name="SAPBEXfilterText 2 3 2 4" xfId="33802" xr:uid="{00000000-0005-0000-0000-00006B550000}"/>
    <cellStyle name="SAPBEXfilterText 2 3 2 4 2" xfId="33803" xr:uid="{00000000-0005-0000-0000-00006C550000}"/>
    <cellStyle name="SAPBEXfilterText 2 3 2 4 2 2" xfId="33804" xr:uid="{00000000-0005-0000-0000-00006D550000}"/>
    <cellStyle name="SAPBEXfilterText 2 3 2 5" xfId="33805" xr:uid="{00000000-0005-0000-0000-00006E550000}"/>
    <cellStyle name="SAPBEXfilterText 2 3 2 5 2" xfId="33806" xr:uid="{00000000-0005-0000-0000-00006F550000}"/>
    <cellStyle name="SAPBEXfilterText 2 3 20" xfId="18028" xr:uid="{00000000-0005-0000-0000-000070550000}"/>
    <cellStyle name="SAPBEXfilterText 2 3 21" xfId="18909" xr:uid="{00000000-0005-0000-0000-000071550000}"/>
    <cellStyle name="SAPBEXfilterText 2 3 22" xfId="19767" xr:uid="{00000000-0005-0000-0000-000072550000}"/>
    <cellStyle name="SAPBEXfilterText 2 3 23" xfId="20633" xr:uid="{00000000-0005-0000-0000-000073550000}"/>
    <cellStyle name="SAPBEXfilterText 2 3 24" xfId="21491" xr:uid="{00000000-0005-0000-0000-000074550000}"/>
    <cellStyle name="SAPBEXfilterText 2 3 25" xfId="22332" xr:uid="{00000000-0005-0000-0000-000075550000}"/>
    <cellStyle name="SAPBEXfilterText 2 3 26" xfId="23161" xr:uid="{00000000-0005-0000-0000-000076550000}"/>
    <cellStyle name="SAPBEXfilterText 2 3 27" xfId="23961" xr:uid="{00000000-0005-0000-0000-000077550000}"/>
    <cellStyle name="SAPBEXfilterText 2 3 3" xfId="3031" xr:uid="{00000000-0005-0000-0000-000078550000}"/>
    <cellStyle name="SAPBEXfilterText 2 3 4" xfId="3933" xr:uid="{00000000-0005-0000-0000-000079550000}"/>
    <cellStyle name="SAPBEXfilterText 2 3 5" xfId="4821" xr:uid="{00000000-0005-0000-0000-00007A550000}"/>
    <cellStyle name="SAPBEXfilterText 2 3 6" xfId="5710" xr:uid="{00000000-0005-0000-0000-00007B550000}"/>
    <cellStyle name="SAPBEXfilterText 2 3 7" xfId="6604" xr:uid="{00000000-0005-0000-0000-00007C550000}"/>
    <cellStyle name="SAPBEXfilterText 2 3 8" xfId="6221" xr:uid="{00000000-0005-0000-0000-00007D550000}"/>
    <cellStyle name="SAPBEXfilterText 2 3 9" xfId="8306" xr:uid="{00000000-0005-0000-0000-00007E550000}"/>
    <cellStyle name="SAPBEXfilterText 2 30" xfId="18447" xr:uid="{00000000-0005-0000-0000-00007F550000}"/>
    <cellStyle name="SAPBEXfilterText 2 31" xfId="18449" xr:uid="{00000000-0005-0000-0000-000080550000}"/>
    <cellStyle name="SAPBEXfilterText 2 32" xfId="18535" xr:uid="{00000000-0005-0000-0000-000081550000}"/>
    <cellStyle name="SAPBEXfilterText 2 4" xfId="909" xr:uid="{00000000-0005-0000-0000-000082550000}"/>
    <cellStyle name="SAPBEXfilterText 2 4 10" xfId="9196" xr:uid="{00000000-0005-0000-0000-000083550000}"/>
    <cellStyle name="SAPBEXfilterText 2 4 11" xfId="10085" xr:uid="{00000000-0005-0000-0000-000084550000}"/>
    <cellStyle name="SAPBEXfilterText 2 4 12" xfId="10954" xr:uid="{00000000-0005-0000-0000-000085550000}"/>
    <cellStyle name="SAPBEXfilterText 2 4 13" xfId="11845" xr:uid="{00000000-0005-0000-0000-000086550000}"/>
    <cellStyle name="SAPBEXfilterText 2 4 14" xfId="12736" xr:uid="{00000000-0005-0000-0000-000087550000}"/>
    <cellStyle name="SAPBEXfilterText 2 4 15" xfId="13602" xr:uid="{00000000-0005-0000-0000-000088550000}"/>
    <cellStyle name="SAPBEXfilterText 2 4 16" xfId="14493" xr:uid="{00000000-0005-0000-0000-000089550000}"/>
    <cellStyle name="SAPBEXfilterText 2 4 17" xfId="15379" xr:uid="{00000000-0005-0000-0000-00008A550000}"/>
    <cellStyle name="SAPBEXfilterText 2 4 18" xfId="16263" xr:uid="{00000000-0005-0000-0000-00008B550000}"/>
    <cellStyle name="SAPBEXfilterText 2 4 19" xfId="17149" xr:uid="{00000000-0005-0000-0000-00008C550000}"/>
    <cellStyle name="SAPBEXfilterText 2 4 2" xfId="2314" xr:uid="{00000000-0005-0000-0000-00008D550000}"/>
    <cellStyle name="SAPBEXfilterText 2 4 2 2" xfId="24916" xr:uid="{00000000-0005-0000-0000-00008E550000}"/>
    <cellStyle name="SAPBEXfilterText 2 4 2 2 2" xfId="33807" xr:uid="{00000000-0005-0000-0000-00008F550000}"/>
    <cellStyle name="SAPBEXfilterText 2 4 2 2 2 2" xfId="33808" xr:uid="{00000000-0005-0000-0000-000090550000}"/>
    <cellStyle name="SAPBEXfilterText 2 4 2 2 2 2 2" xfId="33809" xr:uid="{00000000-0005-0000-0000-000091550000}"/>
    <cellStyle name="SAPBEXfilterText 2 4 2 2 2 3" xfId="33810" xr:uid="{00000000-0005-0000-0000-000092550000}"/>
    <cellStyle name="SAPBEXfilterText 2 4 2 2 3" xfId="33811" xr:uid="{00000000-0005-0000-0000-000093550000}"/>
    <cellStyle name="SAPBEXfilterText 2 4 2 2 3 2" xfId="33812" xr:uid="{00000000-0005-0000-0000-000094550000}"/>
    <cellStyle name="SAPBEXfilterText 2 4 2 2 3 2 2" xfId="33813" xr:uid="{00000000-0005-0000-0000-000095550000}"/>
    <cellStyle name="SAPBEXfilterText 2 4 2 2 4" xfId="33814" xr:uid="{00000000-0005-0000-0000-000096550000}"/>
    <cellStyle name="SAPBEXfilterText 2 4 2 2 4 2" xfId="33815" xr:uid="{00000000-0005-0000-0000-000097550000}"/>
    <cellStyle name="SAPBEXfilterText 2 4 2 3" xfId="33816" xr:uid="{00000000-0005-0000-0000-000098550000}"/>
    <cellStyle name="SAPBEXfilterText 2 4 2 3 2" xfId="33817" xr:uid="{00000000-0005-0000-0000-000099550000}"/>
    <cellStyle name="SAPBEXfilterText 2 4 2 3 2 2" xfId="33818" xr:uid="{00000000-0005-0000-0000-00009A550000}"/>
    <cellStyle name="SAPBEXfilterText 2 4 2 3 3" xfId="33819" xr:uid="{00000000-0005-0000-0000-00009B550000}"/>
    <cellStyle name="SAPBEXfilterText 2 4 2 4" xfId="33820" xr:uid="{00000000-0005-0000-0000-00009C550000}"/>
    <cellStyle name="SAPBEXfilterText 2 4 2 4 2" xfId="33821" xr:uid="{00000000-0005-0000-0000-00009D550000}"/>
    <cellStyle name="SAPBEXfilterText 2 4 2 4 2 2" xfId="33822" xr:uid="{00000000-0005-0000-0000-00009E550000}"/>
    <cellStyle name="SAPBEXfilterText 2 4 2 5" xfId="33823" xr:uid="{00000000-0005-0000-0000-00009F550000}"/>
    <cellStyle name="SAPBEXfilterText 2 4 2 5 2" xfId="33824" xr:uid="{00000000-0005-0000-0000-0000A0550000}"/>
    <cellStyle name="SAPBEXfilterText 2 4 20" xfId="18029" xr:uid="{00000000-0005-0000-0000-0000A1550000}"/>
    <cellStyle name="SAPBEXfilterText 2 4 21" xfId="18910" xr:uid="{00000000-0005-0000-0000-0000A2550000}"/>
    <cellStyle name="SAPBEXfilterText 2 4 22" xfId="19768" xr:uid="{00000000-0005-0000-0000-0000A3550000}"/>
    <cellStyle name="SAPBEXfilterText 2 4 23" xfId="20634" xr:uid="{00000000-0005-0000-0000-0000A4550000}"/>
    <cellStyle name="SAPBEXfilterText 2 4 24" xfId="21492" xr:uid="{00000000-0005-0000-0000-0000A5550000}"/>
    <cellStyle name="SAPBEXfilterText 2 4 25" xfId="22333" xr:uid="{00000000-0005-0000-0000-0000A6550000}"/>
    <cellStyle name="SAPBEXfilterText 2 4 26" xfId="23162" xr:uid="{00000000-0005-0000-0000-0000A7550000}"/>
    <cellStyle name="SAPBEXfilterText 2 4 27" xfId="23962" xr:uid="{00000000-0005-0000-0000-0000A8550000}"/>
    <cellStyle name="SAPBEXfilterText 2 4 3" xfId="3032" xr:uid="{00000000-0005-0000-0000-0000A9550000}"/>
    <cellStyle name="SAPBEXfilterText 2 4 4" xfId="3934" xr:uid="{00000000-0005-0000-0000-0000AA550000}"/>
    <cellStyle name="SAPBEXfilterText 2 4 5" xfId="4822" xr:uid="{00000000-0005-0000-0000-0000AB550000}"/>
    <cellStyle name="SAPBEXfilterText 2 4 6" xfId="5711" xr:uid="{00000000-0005-0000-0000-0000AC550000}"/>
    <cellStyle name="SAPBEXfilterText 2 4 7" xfId="6605" xr:uid="{00000000-0005-0000-0000-0000AD550000}"/>
    <cellStyle name="SAPBEXfilterText 2 4 8" xfId="6052" xr:uid="{00000000-0005-0000-0000-0000AE550000}"/>
    <cellStyle name="SAPBEXfilterText 2 4 9" xfId="8307" xr:uid="{00000000-0005-0000-0000-0000AF550000}"/>
    <cellStyle name="SAPBEXfilterText 2 5" xfId="910" xr:uid="{00000000-0005-0000-0000-0000B0550000}"/>
    <cellStyle name="SAPBEXfilterText 2 5 10" xfId="9197" xr:uid="{00000000-0005-0000-0000-0000B1550000}"/>
    <cellStyle name="SAPBEXfilterText 2 5 11" xfId="10086" xr:uid="{00000000-0005-0000-0000-0000B2550000}"/>
    <cellStyle name="SAPBEXfilterText 2 5 12" xfId="10955" xr:uid="{00000000-0005-0000-0000-0000B3550000}"/>
    <cellStyle name="SAPBEXfilterText 2 5 13" xfId="11846" xr:uid="{00000000-0005-0000-0000-0000B4550000}"/>
    <cellStyle name="SAPBEXfilterText 2 5 14" xfId="12737" xr:uid="{00000000-0005-0000-0000-0000B5550000}"/>
    <cellStyle name="SAPBEXfilterText 2 5 15" xfId="13603" xr:uid="{00000000-0005-0000-0000-0000B6550000}"/>
    <cellStyle name="SAPBEXfilterText 2 5 16" xfId="14494" xr:uid="{00000000-0005-0000-0000-0000B7550000}"/>
    <cellStyle name="SAPBEXfilterText 2 5 17" xfId="15380" xr:uid="{00000000-0005-0000-0000-0000B8550000}"/>
    <cellStyle name="SAPBEXfilterText 2 5 18" xfId="16264" xr:uid="{00000000-0005-0000-0000-0000B9550000}"/>
    <cellStyle name="SAPBEXfilterText 2 5 19" xfId="17150" xr:uid="{00000000-0005-0000-0000-0000BA550000}"/>
    <cellStyle name="SAPBEXfilterText 2 5 2" xfId="2315" xr:uid="{00000000-0005-0000-0000-0000BB550000}"/>
    <cellStyle name="SAPBEXfilterText 2 5 2 2" xfId="24917" xr:uid="{00000000-0005-0000-0000-0000BC550000}"/>
    <cellStyle name="SAPBEXfilterText 2 5 2 2 2" xfId="33825" xr:uid="{00000000-0005-0000-0000-0000BD550000}"/>
    <cellStyle name="SAPBEXfilterText 2 5 2 2 2 2" xfId="33826" xr:uid="{00000000-0005-0000-0000-0000BE550000}"/>
    <cellStyle name="SAPBEXfilterText 2 5 2 2 2 2 2" xfId="33827" xr:uid="{00000000-0005-0000-0000-0000BF550000}"/>
    <cellStyle name="SAPBEXfilterText 2 5 2 2 2 3" xfId="33828" xr:uid="{00000000-0005-0000-0000-0000C0550000}"/>
    <cellStyle name="SAPBEXfilterText 2 5 2 2 3" xfId="33829" xr:uid="{00000000-0005-0000-0000-0000C1550000}"/>
    <cellStyle name="SAPBEXfilterText 2 5 2 2 3 2" xfId="33830" xr:uid="{00000000-0005-0000-0000-0000C2550000}"/>
    <cellStyle name="SAPBEXfilterText 2 5 2 2 3 2 2" xfId="33831" xr:uid="{00000000-0005-0000-0000-0000C3550000}"/>
    <cellStyle name="SAPBEXfilterText 2 5 2 2 4" xfId="33832" xr:uid="{00000000-0005-0000-0000-0000C4550000}"/>
    <cellStyle name="SAPBEXfilterText 2 5 2 2 4 2" xfId="33833" xr:uid="{00000000-0005-0000-0000-0000C5550000}"/>
    <cellStyle name="SAPBEXfilterText 2 5 2 3" xfId="33834" xr:uid="{00000000-0005-0000-0000-0000C6550000}"/>
    <cellStyle name="SAPBEXfilterText 2 5 2 3 2" xfId="33835" xr:uid="{00000000-0005-0000-0000-0000C7550000}"/>
    <cellStyle name="SAPBEXfilterText 2 5 2 3 2 2" xfId="33836" xr:uid="{00000000-0005-0000-0000-0000C8550000}"/>
    <cellStyle name="SAPBEXfilterText 2 5 2 3 3" xfId="33837" xr:uid="{00000000-0005-0000-0000-0000C9550000}"/>
    <cellStyle name="SAPBEXfilterText 2 5 2 4" xfId="33838" xr:uid="{00000000-0005-0000-0000-0000CA550000}"/>
    <cellStyle name="SAPBEXfilterText 2 5 2 4 2" xfId="33839" xr:uid="{00000000-0005-0000-0000-0000CB550000}"/>
    <cellStyle name="SAPBEXfilterText 2 5 2 4 2 2" xfId="33840" xr:uid="{00000000-0005-0000-0000-0000CC550000}"/>
    <cellStyle name="SAPBEXfilterText 2 5 2 5" xfId="33841" xr:uid="{00000000-0005-0000-0000-0000CD550000}"/>
    <cellStyle name="SAPBEXfilterText 2 5 2 5 2" xfId="33842" xr:uid="{00000000-0005-0000-0000-0000CE550000}"/>
    <cellStyle name="SAPBEXfilterText 2 5 20" xfId="18030" xr:uid="{00000000-0005-0000-0000-0000CF550000}"/>
    <cellStyle name="SAPBEXfilterText 2 5 21" xfId="18911" xr:uid="{00000000-0005-0000-0000-0000D0550000}"/>
    <cellStyle name="SAPBEXfilterText 2 5 22" xfId="19769" xr:uid="{00000000-0005-0000-0000-0000D1550000}"/>
    <cellStyle name="SAPBEXfilterText 2 5 23" xfId="20635" xr:uid="{00000000-0005-0000-0000-0000D2550000}"/>
    <cellStyle name="SAPBEXfilterText 2 5 24" xfId="21493" xr:uid="{00000000-0005-0000-0000-0000D3550000}"/>
    <cellStyle name="SAPBEXfilterText 2 5 25" xfId="22334" xr:uid="{00000000-0005-0000-0000-0000D4550000}"/>
    <cellStyle name="SAPBEXfilterText 2 5 26" xfId="23163" xr:uid="{00000000-0005-0000-0000-0000D5550000}"/>
    <cellStyle name="SAPBEXfilterText 2 5 27" xfId="23963" xr:uid="{00000000-0005-0000-0000-0000D6550000}"/>
    <cellStyle name="SAPBEXfilterText 2 5 3" xfId="3033" xr:uid="{00000000-0005-0000-0000-0000D7550000}"/>
    <cellStyle name="SAPBEXfilterText 2 5 4" xfId="3935" xr:uid="{00000000-0005-0000-0000-0000D8550000}"/>
    <cellStyle name="SAPBEXfilterText 2 5 5" xfId="4823" xr:uid="{00000000-0005-0000-0000-0000D9550000}"/>
    <cellStyle name="SAPBEXfilterText 2 5 6" xfId="5712" xr:uid="{00000000-0005-0000-0000-0000DA550000}"/>
    <cellStyle name="SAPBEXfilterText 2 5 7" xfId="6606" xr:uid="{00000000-0005-0000-0000-0000DB550000}"/>
    <cellStyle name="SAPBEXfilterText 2 5 8" xfId="5344" xr:uid="{00000000-0005-0000-0000-0000DC550000}"/>
    <cellStyle name="SAPBEXfilterText 2 5 9" xfId="8308" xr:uid="{00000000-0005-0000-0000-0000DD550000}"/>
    <cellStyle name="SAPBEXfilterText 2 6" xfId="911" xr:uid="{00000000-0005-0000-0000-0000DE550000}"/>
    <cellStyle name="SAPBEXfilterText 2 6 10" xfId="9198" xr:uid="{00000000-0005-0000-0000-0000DF550000}"/>
    <cellStyle name="SAPBEXfilterText 2 6 11" xfId="10087" xr:uid="{00000000-0005-0000-0000-0000E0550000}"/>
    <cellStyle name="SAPBEXfilterText 2 6 12" xfId="10956" xr:uid="{00000000-0005-0000-0000-0000E1550000}"/>
    <cellStyle name="SAPBEXfilterText 2 6 13" xfId="11847" xr:uid="{00000000-0005-0000-0000-0000E2550000}"/>
    <cellStyle name="SAPBEXfilterText 2 6 14" xfId="12738" xr:uid="{00000000-0005-0000-0000-0000E3550000}"/>
    <cellStyle name="SAPBEXfilterText 2 6 15" xfId="13604" xr:uid="{00000000-0005-0000-0000-0000E4550000}"/>
    <cellStyle name="SAPBEXfilterText 2 6 16" xfId="14495" xr:uid="{00000000-0005-0000-0000-0000E5550000}"/>
    <cellStyle name="SAPBEXfilterText 2 6 17" xfId="15381" xr:uid="{00000000-0005-0000-0000-0000E6550000}"/>
    <cellStyle name="SAPBEXfilterText 2 6 18" xfId="16265" xr:uid="{00000000-0005-0000-0000-0000E7550000}"/>
    <cellStyle name="SAPBEXfilterText 2 6 19" xfId="17151" xr:uid="{00000000-0005-0000-0000-0000E8550000}"/>
    <cellStyle name="SAPBEXfilterText 2 6 2" xfId="2316" xr:uid="{00000000-0005-0000-0000-0000E9550000}"/>
    <cellStyle name="SAPBEXfilterText 2 6 2 2" xfId="24918" xr:uid="{00000000-0005-0000-0000-0000EA550000}"/>
    <cellStyle name="SAPBEXfilterText 2 6 2 2 2" xfId="33843" xr:uid="{00000000-0005-0000-0000-0000EB550000}"/>
    <cellStyle name="SAPBEXfilterText 2 6 2 2 2 2" xfId="33844" xr:uid="{00000000-0005-0000-0000-0000EC550000}"/>
    <cellStyle name="SAPBEXfilterText 2 6 2 2 2 2 2" xfId="33845" xr:uid="{00000000-0005-0000-0000-0000ED550000}"/>
    <cellStyle name="SAPBEXfilterText 2 6 2 2 2 3" xfId="33846" xr:uid="{00000000-0005-0000-0000-0000EE550000}"/>
    <cellStyle name="SAPBEXfilterText 2 6 2 2 3" xfId="33847" xr:uid="{00000000-0005-0000-0000-0000EF550000}"/>
    <cellStyle name="SAPBEXfilterText 2 6 2 2 3 2" xfId="33848" xr:uid="{00000000-0005-0000-0000-0000F0550000}"/>
    <cellStyle name="SAPBEXfilterText 2 6 2 2 3 2 2" xfId="33849" xr:uid="{00000000-0005-0000-0000-0000F1550000}"/>
    <cellStyle name="SAPBEXfilterText 2 6 2 2 4" xfId="33850" xr:uid="{00000000-0005-0000-0000-0000F2550000}"/>
    <cellStyle name="SAPBEXfilterText 2 6 2 2 4 2" xfId="33851" xr:uid="{00000000-0005-0000-0000-0000F3550000}"/>
    <cellStyle name="SAPBEXfilterText 2 6 2 3" xfId="33852" xr:uid="{00000000-0005-0000-0000-0000F4550000}"/>
    <cellStyle name="SAPBEXfilterText 2 6 2 3 2" xfId="33853" xr:uid="{00000000-0005-0000-0000-0000F5550000}"/>
    <cellStyle name="SAPBEXfilterText 2 6 2 3 2 2" xfId="33854" xr:uid="{00000000-0005-0000-0000-0000F6550000}"/>
    <cellStyle name="SAPBEXfilterText 2 6 2 3 3" xfId="33855" xr:uid="{00000000-0005-0000-0000-0000F7550000}"/>
    <cellStyle name="SAPBEXfilterText 2 6 2 4" xfId="33856" xr:uid="{00000000-0005-0000-0000-0000F8550000}"/>
    <cellStyle name="SAPBEXfilterText 2 6 2 4 2" xfId="33857" xr:uid="{00000000-0005-0000-0000-0000F9550000}"/>
    <cellStyle name="SAPBEXfilterText 2 6 2 4 2 2" xfId="33858" xr:uid="{00000000-0005-0000-0000-0000FA550000}"/>
    <cellStyle name="SAPBEXfilterText 2 6 2 5" xfId="33859" xr:uid="{00000000-0005-0000-0000-0000FB550000}"/>
    <cellStyle name="SAPBEXfilterText 2 6 2 5 2" xfId="33860" xr:uid="{00000000-0005-0000-0000-0000FC550000}"/>
    <cellStyle name="SAPBEXfilterText 2 6 20" xfId="18031" xr:uid="{00000000-0005-0000-0000-0000FD550000}"/>
    <cellStyle name="SAPBEXfilterText 2 6 21" xfId="18912" xr:uid="{00000000-0005-0000-0000-0000FE550000}"/>
    <cellStyle name="SAPBEXfilterText 2 6 22" xfId="19770" xr:uid="{00000000-0005-0000-0000-0000FF550000}"/>
    <cellStyle name="SAPBEXfilterText 2 6 23" xfId="20636" xr:uid="{00000000-0005-0000-0000-000000560000}"/>
    <cellStyle name="SAPBEXfilterText 2 6 24" xfId="21494" xr:uid="{00000000-0005-0000-0000-000001560000}"/>
    <cellStyle name="SAPBEXfilterText 2 6 25" xfId="22335" xr:uid="{00000000-0005-0000-0000-000002560000}"/>
    <cellStyle name="SAPBEXfilterText 2 6 26" xfId="23164" xr:uid="{00000000-0005-0000-0000-000003560000}"/>
    <cellStyle name="SAPBEXfilterText 2 6 27" xfId="23964" xr:uid="{00000000-0005-0000-0000-000004560000}"/>
    <cellStyle name="SAPBEXfilterText 2 6 3" xfId="3034" xr:uid="{00000000-0005-0000-0000-000005560000}"/>
    <cellStyle name="SAPBEXfilterText 2 6 4" xfId="3936" xr:uid="{00000000-0005-0000-0000-000006560000}"/>
    <cellStyle name="SAPBEXfilterText 2 6 5" xfId="4824" xr:uid="{00000000-0005-0000-0000-000007560000}"/>
    <cellStyle name="SAPBEXfilterText 2 6 6" xfId="5713" xr:uid="{00000000-0005-0000-0000-000008560000}"/>
    <cellStyle name="SAPBEXfilterText 2 6 7" xfId="6607" xr:uid="{00000000-0005-0000-0000-000009560000}"/>
    <cellStyle name="SAPBEXfilterText 2 6 8" xfId="4448" xr:uid="{00000000-0005-0000-0000-00000A560000}"/>
    <cellStyle name="SAPBEXfilterText 2 6 9" xfId="8309" xr:uid="{00000000-0005-0000-0000-00000B560000}"/>
    <cellStyle name="SAPBEXfilterText 2 7" xfId="1819" xr:uid="{00000000-0005-0000-0000-00000C560000}"/>
    <cellStyle name="SAPBEXfilterText 2 7 2" xfId="24919" xr:uid="{00000000-0005-0000-0000-00000D560000}"/>
    <cellStyle name="SAPBEXfilterText 2 7 2 2" xfId="33861" xr:uid="{00000000-0005-0000-0000-00000E560000}"/>
    <cellStyle name="SAPBEXfilterText 2 7 2 2 2" xfId="33862" xr:uid="{00000000-0005-0000-0000-00000F560000}"/>
    <cellStyle name="SAPBEXfilterText 2 7 2 2 2 2" xfId="33863" xr:uid="{00000000-0005-0000-0000-000010560000}"/>
    <cellStyle name="SAPBEXfilterText 2 7 2 2 3" xfId="33864" xr:uid="{00000000-0005-0000-0000-000011560000}"/>
    <cellStyle name="SAPBEXfilterText 2 7 2 3" xfId="33865" xr:uid="{00000000-0005-0000-0000-000012560000}"/>
    <cellStyle name="SAPBEXfilterText 2 7 2 3 2" xfId="33866" xr:uid="{00000000-0005-0000-0000-000013560000}"/>
    <cellStyle name="SAPBEXfilterText 2 7 2 3 2 2" xfId="33867" xr:uid="{00000000-0005-0000-0000-000014560000}"/>
    <cellStyle name="SAPBEXfilterText 2 7 2 4" xfId="33868" xr:uid="{00000000-0005-0000-0000-000015560000}"/>
    <cellStyle name="SAPBEXfilterText 2 7 2 4 2" xfId="33869" xr:uid="{00000000-0005-0000-0000-000016560000}"/>
    <cellStyle name="SAPBEXfilterText 2 7 3" xfId="33870" xr:uid="{00000000-0005-0000-0000-000017560000}"/>
    <cellStyle name="SAPBEXfilterText 2 7 3 2" xfId="33871" xr:uid="{00000000-0005-0000-0000-000018560000}"/>
    <cellStyle name="SAPBEXfilterText 2 7 3 2 2" xfId="33872" xr:uid="{00000000-0005-0000-0000-000019560000}"/>
    <cellStyle name="SAPBEXfilterText 2 7 3 3" xfId="33873" xr:uid="{00000000-0005-0000-0000-00001A560000}"/>
    <cellStyle name="SAPBEXfilterText 2 7 4" xfId="33874" xr:uid="{00000000-0005-0000-0000-00001B560000}"/>
    <cellStyle name="SAPBEXfilterText 2 7 4 2" xfId="33875" xr:uid="{00000000-0005-0000-0000-00001C560000}"/>
    <cellStyle name="SAPBEXfilterText 2 7 4 2 2" xfId="33876" xr:uid="{00000000-0005-0000-0000-00001D560000}"/>
    <cellStyle name="SAPBEXfilterText 2 7 5" xfId="33877" xr:uid="{00000000-0005-0000-0000-00001E560000}"/>
    <cellStyle name="SAPBEXfilterText 2 7 5 2" xfId="33878" xr:uid="{00000000-0005-0000-0000-00001F560000}"/>
    <cellStyle name="SAPBEXfilterText 2 8" xfId="1466" xr:uid="{00000000-0005-0000-0000-000020560000}"/>
    <cellStyle name="SAPBEXfilterText 2 9" xfId="1536" xr:uid="{00000000-0005-0000-0000-000021560000}"/>
    <cellStyle name="SAPBEXfilterText 20" xfId="9409" xr:uid="{00000000-0005-0000-0000-000022560000}"/>
    <cellStyle name="SAPBEXfilterText 21" xfId="10404" xr:uid="{00000000-0005-0000-0000-000023560000}"/>
    <cellStyle name="SAPBEXfilterText 22" xfId="11167" xr:uid="{00000000-0005-0000-0000-000024560000}"/>
    <cellStyle name="SAPBEXfilterText 23" xfId="12058" xr:uid="{00000000-0005-0000-0000-000025560000}"/>
    <cellStyle name="SAPBEXfilterText 24" xfId="13055" xr:uid="{00000000-0005-0000-0000-000026560000}"/>
    <cellStyle name="SAPBEXfilterText 25" xfId="13815" xr:uid="{00000000-0005-0000-0000-000027560000}"/>
    <cellStyle name="SAPBEXfilterText 26" xfId="14706" xr:uid="{00000000-0005-0000-0000-000028560000}"/>
    <cellStyle name="SAPBEXfilterText 27" xfId="15592" xr:uid="{00000000-0005-0000-0000-000029560000}"/>
    <cellStyle name="SAPBEXfilterText 28" xfId="16476" xr:uid="{00000000-0005-0000-0000-00002A560000}"/>
    <cellStyle name="SAPBEXfilterText 29" xfId="17362" xr:uid="{00000000-0005-0000-0000-00002B560000}"/>
    <cellStyle name="SAPBEXfilterText 3" xfId="912" xr:uid="{00000000-0005-0000-0000-00002C560000}"/>
    <cellStyle name="SAPBEXfilterText 3 10" xfId="9199" xr:uid="{00000000-0005-0000-0000-00002D560000}"/>
    <cellStyle name="SAPBEXfilterText 3 11" xfId="10088" xr:uid="{00000000-0005-0000-0000-00002E560000}"/>
    <cellStyle name="SAPBEXfilterText 3 12" xfId="10957" xr:uid="{00000000-0005-0000-0000-00002F560000}"/>
    <cellStyle name="SAPBEXfilterText 3 13" xfId="11848" xr:uid="{00000000-0005-0000-0000-000030560000}"/>
    <cellStyle name="SAPBEXfilterText 3 14" xfId="12739" xr:uid="{00000000-0005-0000-0000-000031560000}"/>
    <cellStyle name="SAPBEXfilterText 3 15" xfId="13605" xr:uid="{00000000-0005-0000-0000-000032560000}"/>
    <cellStyle name="SAPBEXfilterText 3 16" xfId="14496" xr:uid="{00000000-0005-0000-0000-000033560000}"/>
    <cellStyle name="SAPBEXfilterText 3 17" xfId="15382" xr:uid="{00000000-0005-0000-0000-000034560000}"/>
    <cellStyle name="SAPBEXfilterText 3 18" xfId="16266" xr:uid="{00000000-0005-0000-0000-000035560000}"/>
    <cellStyle name="SAPBEXfilterText 3 19" xfId="17152" xr:uid="{00000000-0005-0000-0000-000036560000}"/>
    <cellStyle name="SAPBEXfilterText 3 2" xfId="2317" xr:uid="{00000000-0005-0000-0000-000037560000}"/>
    <cellStyle name="SAPBEXfilterText 3 2 2" xfId="24920" xr:uid="{00000000-0005-0000-0000-000038560000}"/>
    <cellStyle name="SAPBEXfilterText 3 2 2 2" xfId="33879" xr:uid="{00000000-0005-0000-0000-000039560000}"/>
    <cellStyle name="SAPBEXfilterText 3 2 2 2 2" xfId="33880" xr:uid="{00000000-0005-0000-0000-00003A560000}"/>
    <cellStyle name="SAPBEXfilterText 3 2 2 2 2 2" xfId="33881" xr:uid="{00000000-0005-0000-0000-00003B560000}"/>
    <cellStyle name="SAPBEXfilterText 3 2 2 2 3" xfId="33882" xr:uid="{00000000-0005-0000-0000-00003C560000}"/>
    <cellStyle name="SAPBEXfilterText 3 2 2 3" xfId="33883" xr:uid="{00000000-0005-0000-0000-00003D560000}"/>
    <cellStyle name="SAPBEXfilterText 3 2 2 3 2" xfId="33884" xr:uid="{00000000-0005-0000-0000-00003E560000}"/>
    <cellStyle name="SAPBEXfilterText 3 2 2 3 2 2" xfId="33885" xr:uid="{00000000-0005-0000-0000-00003F560000}"/>
    <cellStyle name="SAPBEXfilterText 3 2 2 4" xfId="33886" xr:uid="{00000000-0005-0000-0000-000040560000}"/>
    <cellStyle name="SAPBEXfilterText 3 2 2 4 2" xfId="33887" xr:uid="{00000000-0005-0000-0000-000041560000}"/>
    <cellStyle name="SAPBEXfilterText 3 2 3" xfId="33888" xr:uid="{00000000-0005-0000-0000-000042560000}"/>
    <cellStyle name="SAPBEXfilterText 3 2 3 2" xfId="33889" xr:uid="{00000000-0005-0000-0000-000043560000}"/>
    <cellStyle name="SAPBEXfilterText 3 2 3 2 2" xfId="33890" xr:uid="{00000000-0005-0000-0000-000044560000}"/>
    <cellStyle name="SAPBEXfilterText 3 2 3 3" xfId="33891" xr:uid="{00000000-0005-0000-0000-000045560000}"/>
    <cellStyle name="SAPBEXfilterText 3 2 4" xfId="33892" xr:uid="{00000000-0005-0000-0000-000046560000}"/>
    <cellStyle name="SAPBEXfilterText 3 2 4 2" xfId="33893" xr:uid="{00000000-0005-0000-0000-000047560000}"/>
    <cellStyle name="SAPBEXfilterText 3 2 4 2 2" xfId="33894" xr:uid="{00000000-0005-0000-0000-000048560000}"/>
    <cellStyle name="SAPBEXfilterText 3 2 5" xfId="33895" xr:uid="{00000000-0005-0000-0000-000049560000}"/>
    <cellStyle name="SAPBEXfilterText 3 2 5 2" xfId="33896" xr:uid="{00000000-0005-0000-0000-00004A560000}"/>
    <cellStyle name="SAPBEXfilterText 3 20" xfId="18032" xr:uid="{00000000-0005-0000-0000-00004B560000}"/>
    <cellStyle name="SAPBEXfilterText 3 21" xfId="18913" xr:uid="{00000000-0005-0000-0000-00004C560000}"/>
    <cellStyle name="SAPBEXfilterText 3 22" xfId="19771" xr:uid="{00000000-0005-0000-0000-00004D560000}"/>
    <cellStyle name="SAPBEXfilterText 3 23" xfId="20637" xr:uid="{00000000-0005-0000-0000-00004E560000}"/>
    <cellStyle name="SAPBEXfilterText 3 24" xfId="21495" xr:uid="{00000000-0005-0000-0000-00004F560000}"/>
    <cellStyle name="SAPBEXfilterText 3 25" xfId="22336" xr:uid="{00000000-0005-0000-0000-000050560000}"/>
    <cellStyle name="SAPBEXfilterText 3 26" xfId="23165" xr:uid="{00000000-0005-0000-0000-000051560000}"/>
    <cellStyle name="SAPBEXfilterText 3 27" xfId="23965" xr:uid="{00000000-0005-0000-0000-000052560000}"/>
    <cellStyle name="SAPBEXfilterText 3 3" xfId="3035" xr:uid="{00000000-0005-0000-0000-000053560000}"/>
    <cellStyle name="SAPBEXfilterText 3 4" xfId="3937" xr:uid="{00000000-0005-0000-0000-000054560000}"/>
    <cellStyle name="SAPBEXfilterText 3 5" xfId="4825" xr:uid="{00000000-0005-0000-0000-000055560000}"/>
    <cellStyle name="SAPBEXfilterText 3 6" xfId="5714" xr:uid="{00000000-0005-0000-0000-000056560000}"/>
    <cellStyle name="SAPBEXfilterText 3 7" xfId="6608" xr:uid="{00000000-0005-0000-0000-000057560000}"/>
    <cellStyle name="SAPBEXfilterText 3 8" xfId="5190" xr:uid="{00000000-0005-0000-0000-000058560000}"/>
    <cellStyle name="SAPBEXfilterText 3 9" xfId="8310" xr:uid="{00000000-0005-0000-0000-000059560000}"/>
    <cellStyle name="SAPBEXfilterText 30" xfId="18242" xr:uid="{00000000-0005-0000-0000-00005A560000}"/>
    <cellStyle name="SAPBEXfilterText 31" xfId="19228" xr:uid="{00000000-0005-0000-0000-00005B560000}"/>
    <cellStyle name="SAPBEXfilterText 32" xfId="19981" xr:uid="{00000000-0005-0000-0000-00005C560000}"/>
    <cellStyle name="SAPBEXfilterText 33" xfId="20847" xr:uid="{00000000-0005-0000-0000-00005D560000}"/>
    <cellStyle name="SAPBEXfilterText 34" xfId="21705" xr:uid="{00000000-0005-0000-0000-00005E560000}"/>
    <cellStyle name="SAPBEXfilterText 35" xfId="22546" xr:uid="{00000000-0005-0000-0000-00005F560000}"/>
    <cellStyle name="SAPBEXfilterText 36" xfId="23375" xr:uid="{00000000-0005-0000-0000-000060560000}"/>
    <cellStyle name="SAPBEXfilterText 4" xfId="913" xr:uid="{00000000-0005-0000-0000-000061560000}"/>
    <cellStyle name="SAPBEXfilterText 4 10" xfId="9200" xr:uid="{00000000-0005-0000-0000-000062560000}"/>
    <cellStyle name="SAPBEXfilterText 4 11" xfId="10089" xr:uid="{00000000-0005-0000-0000-000063560000}"/>
    <cellStyle name="SAPBEXfilterText 4 12" xfId="10958" xr:uid="{00000000-0005-0000-0000-000064560000}"/>
    <cellStyle name="SAPBEXfilterText 4 13" xfId="11849" xr:uid="{00000000-0005-0000-0000-000065560000}"/>
    <cellStyle name="SAPBEXfilterText 4 14" xfId="12740" xr:uid="{00000000-0005-0000-0000-000066560000}"/>
    <cellStyle name="SAPBEXfilterText 4 15" xfId="13606" xr:uid="{00000000-0005-0000-0000-000067560000}"/>
    <cellStyle name="SAPBEXfilterText 4 16" xfId="14497" xr:uid="{00000000-0005-0000-0000-000068560000}"/>
    <cellStyle name="SAPBEXfilterText 4 17" xfId="15383" xr:uid="{00000000-0005-0000-0000-000069560000}"/>
    <cellStyle name="SAPBEXfilterText 4 18" xfId="16267" xr:uid="{00000000-0005-0000-0000-00006A560000}"/>
    <cellStyle name="SAPBEXfilterText 4 19" xfId="17153" xr:uid="{00000000-0005-0000-0000-00006B560000}"/>
    <cellStyle name="SAPBEXfilterText 4 2" xfId="2318" xr:uid="{00000000-0005-0000-0000-00006C560000}"/>
    <cellStyle name="SAPBEXfilterText 4 2 2" xfId="24921" xr:uid="{00000000-0005-0000-0000-00006D560000}"/>
    <cellStyle name="SAPBEXfilterText 4 2 2 2" xfId="33897" xr:uid="{00000000-0005-0000-0000-00006E560000}"/>
    <cellStyle name="SAPBEXfilterText 4 2 2 2 2" xfId="33898" xr:uid="{00000000-0005-0000-0000-00006F560000}"/>
    <cellStyle name="SAPBEXfilterText 4 2 2 2 2 2" xfId="33899" xr:uid="{00000000-0005-0000-0000-000070560000}"/>
    <cellStyle name="SAPBEXfilterText 4 2 2 2 3" xfId="33900" xr:uid="{00000000-0005-0000-0000-000071560000}"/>
    <cellStyle name="SAPBEXfilterText 4 2 2 3" xfId="33901" xr:uid="{00000000-0005-0000-0000-000072560000}"/>
    <cellStyle name="SAPBEXfilterText 4 2 2 3 2" xfId="33902" xr:uid="{00000000-0005-0000-0000-000073560000}"/>
    <cellStyle name="SAPBEXfilterText 4 2 2 3 2 2" xfId="33903" xr:uid="{00000000-0005-0000-0000-000074560000}"/>
    <cellStyle name="SAPBEXfilterText 4 2 2 4" xfId="33904" xr:uid="{00000000-0005-0000-0000-000075560000}"/>
    <cellStyle name="SAPBEXfilterText 4 2 2 4 2" xfId="33905" xr:uid="{00000000-0005-0000-0000-000076560000}"/>
    <cellStyle name="SAPBEXfilterText 4 2 3" xfId="33906" xr:uid="{00000000-0005-0000-0000-000077560000}"/>
    <cellStyle name="SAPBEXfilterText 4 2 3 2" xfId="33907" xr:uid="{00000000-0005-0000-0000-000078560000}"/>
    <cellStyle name="SAPBEXfilterText 4 2 3 2 2" xfId="33908" xr:uid="{00000000-0005-0000-0000-000079560000}"/>
    <cellStyle name="SAPBEXfilterText 4 2 3 3" xfId="33909" xr:uid="{00000000-0005-0000-0000-00007A560000}"/>
    <cellStyle name="SAPBEXfilterText 4 2 4" xfId="33910" xr:uid="{00000000-0005-0000-0000-00007B560000}"/>
    <cellStyle name="SAPBEXfilterText 4 2 4 2" xfId="33911" xr:uid="{00000000-0005-0000-0000-00007C560000}"/>
    <cellStyle name="SAPBEXfilterText 4 2 4 2 2" xfId="33912" xr:uid="{00000000-0005-0000-0000-00007D560000}"/>
    <cellStyle name="SAPBEXfilterText 4 2 5" xfId="33913" xr:uid="{00000000-0005-0000-0000-00007E560000}"/>
    <cellStyle name="SAPBEXfilterText 4 2 5 2" xfId="33914" xr:uid="{00000000-0005-0000-0000-00007F560000}"/>
    <cellStyle name="SAPBEXfilterText 4 20" xfId="18033" xr:uid="{00000000-0005-0000-0000-000080560000}"/>
    <cellStyle name="SAPBEXfilterText 4 21" xfId="18914" xr:uid="{00000000-0005-0000-0000-000081560000}"/>
    <cellStyle name="SAPBEXfilterText 4 22" xfId="19772" xr:uid="{00000000-0005-0000-0000-000082560000}"/>
    <cellStyle name="SAPBEXfilterText 4 23" xfId="20638" xr:uid="{00000000-0005-0000-0000-000083560000}"/>
    <cellStyle name="SAPBEXfilterText 4 24" xfId="21496" xr:uid="{00000000-0005-0000-0000-000084560000}"/>
    <cellStyle name="SAPBEXfilterText 4 25" xfId="22337" xr:uid="{00000000-0005-0000-0000-000085560000}"/>
    <cellStyle name="SAPBEXfilterText 4 26" xfId="23166" xr:uid="{00000000-0005-0000-0000-000086560000}"/>
    <cellStyle name="SAPBEXfilterText 4 27" xfId="23966" xr:uid="{00000000-0005-0000-0000-000087560000}"/>
    <cellStyle name="SAPBEXfilterText 4 3" xfId="3036" xr:uid="{00000000-0005-0000-0000-000088560000}"/>
    <cellStyle name="SAPBEXfilterText 4 4" xfId="3938" xr:uid="{00000000-0005-0000-0000-000089560000}"/>
    <cellStyle name="SAPBEXfilterText 4 5" xfId="4826" xr:uid="{00000000-0005-0000-0000-00008A560000}"/>
    <cellStyle name="SAPBEXfilterText 4 6" xfId="5715" xr:uid="{00000000-0005-0000-0000-00008B560000}"/>
    <cellStyle name="SAPBEXfilterText 4 7" xfId="6609" xr:uid="{00000000-0005-0000-0000-00008C560000}"/>
    <cellStyle name="SAPBEXfilterText 4 8" xfId="6085" xr:uid="{00000000-0005-0000-0000-00008D560000}"/>
    <cellStyle name="SAPBEXfilterText 4 9" xfId="8311" xr:uid="{00000000-0005-0000-0000-00008E560000}"/>
    <cellStyle name="SAPBEXfilterText 5" xfId="914" xr:uid="{00000000-0005-0000-0000-00008F560000}"/>
    <cellStyle name="SAPBEXfilterText 5 10" xfId="9201" xr:uid="{00000000-0005-0000-0000-000090560000}"/>
    <cellStyle name="SAPBEXfilterText 5 11" xfId="10090" xr:uid="{00000000-0005-0000-0000-000091560000}"/>
    <cellStyle name="SAPBEXfilterText 5 12" xfId="10959" xr:uid="{00000000-0005-0000-0000-000092560000}"/>
    <cellStyle name="SAPBEXfilterText 5 13" xfId="11850" xr:uid="{00000000-0005-0000-0000-000093560000}"/>
    <cellStyle name="SAPBEXfilterText 5 14" xfId="12741" xr:uid="{00000000-0005-0000-0000-000094560000}"/>
    <cellStyle name="SAPBEXfilterText 5 15" xfId="13607" xr:uid="{00000000-0005-0000-0000-000095560000}"/>
    <cellStyle name="SAPBEXfilterText 5 16" xfId="14498" xr:uid="{00000000-0005-0000-0000-000096560000}"/>
    <cellStyle name="SAPBEXfilterText 5 17" xfId="15384" xr:uid="{00000000-0005-0000-0000-000097560000}"/>
    <cellStyle name="SAPBEXfilterText 5 18" xfId="16268" xr:uid="{00000000-0005-0000-0000-000098560000}"/>
    <cellStyle name="SAPBEXfilterText 5 19" xfId="17154" xr:uid="{00000000-0005-0000-0000-000099560000}"/>
    <cellStyle name="SAPBEXfilterText 5 2" xfId="2319" xr:uid="{00000000-0005-0000-0000-00009A560000}"/>
    <cellStyle name="SAPBEXfilterText 5 2 2" xfId="24922" xr:uid="{00000000-0005-0000-0000-00009B560000}"/>
    <cellStyle name="SAPBEXfilterText 5 2 2 2" xfId="33915" xr:uid="{00000000-0005-0000-0000-00009C560000}"/>
    <cellStyle name="SAPBEXfilterText 5 2 2 2 2" xfId="33916" xr:uid="{00000000-0005-0000-0000-00009D560000}"/>
    <cellStyle name="SAPBEXfilterText 5 2 2 2 2 2" xfId="33917" xr:uid="{00000000-0005-0000-0000-00009E560000}"/>
    <cellStyle name="SAPBEXfilterText 5 2 2 2 3" xfId="33918" xr:uid="{00000000-0005-0000-0000-00009F560000}"/>
    <cellStyle name="SAPBEXfilterText 5 2 2 3" xfId="33919" xr:uid="{00000000-0005-0000-0000-0000A0560000}"/>
    <cellStyle name="SAPBEXfilterText 5 2 2 3 2" xfId="33920" xr:uid="{00000000-0005-0000-0000-0000A1560000}"/>
    <cellStyle name="SAPBEXfilterText 5 2 2 3 2 2" xfId="33921" xr:uid="{00000000-0005-0000-0000-0000A2560000}"/>
    <cellStyle name="SAPBEXfilterText 5 2 2 4" xfId="33922" xr:uid="{00000000-0005-0000-0000-0000A3560000}"/>
    <cellStyle name="SAPBEXfilterText 5 2 2 4 2" xfId="33923" xr:uid="{00000000-0005-0000-0000-0000A4560000}"/>
    <cellStyle name="SAPBEXfilterText 5 2 3" xfId="33924" xr:uid="{00000000-0005-0000-0000-0000A5560000}"/>
    <cellStyle name="SAPBEXfilterText 5 2 3 2" xfId="33925" xr:uid="{00000000-0005-0000-0000-0000A6560000}"/>
    <cellStyle name="SAPBEXfilterText 5 2 3 2 2" xfId="33926" xr:uid="{00000000-0005-0000-0000-0000A7560000}"/>
    <cellStyle name="SAPBEXfilterText 5 2 3 3" xfId="33927" xr:uid="{00000000-0005-0000-0000-0000A8560000}"/>
    <cellStyle name="SAPBEXfilterText 5 2 4" xfId="33928" xr:uid="{00000000-0005-0000-0000-0000A9560000}"/>
    <cellStyle name="SAPBEXfilterText 5 2 4 2" xfId="33929" xr:uid="{00000000-0005-0000-0000-0000AA560000}"/>
    <cellStyle name="SAPBEXfilterText 5 2 4 2 2" xfId="33930" xr:uid="{00000000-0005-0000-0000-0000AB560000}"/>
    <cellStyle name="SAPBEXfilterText 5 2 5" xfId="33931" xr:uid="{00000000-0005-0000-0000-0000AC560000}"/>
    <cellStyle name="SAPBEXfilterText 5 2 5 2" xfId="33932" xr:uid="{00000000-0005-0000-0000-0000AD560000}"/>
    <cellStyle name="SAPBEXfilterText 5 20" xfId="18034" xr:uid="{00000000-0005-0000-0000-0000AE560000}"/>
    <cellStyle name="SAPBEXfilterText 5 21" xfId="18915" xr:uid="{00000000-0005-0000-0000-0000AF560000}"/>
    <cellStyle name="SAPBEXfilterText 5 22" xfId="19773" xr:uid="{00000000-0005-0000-0000-0000B0560000}"/>
    <cellStyle name="SAPBEXfilterText 5 23" xfId="20639" xr:uid="{00000000-0005-0000-0000-0000B1560000}"/>
    <cellStyle name="SAPBEXfilterText 5 24" xfId="21497" xr:uid="{00000000-0005-0000-0000-0000B2560000}"/>
    <cellStyle name="SAPBEXfilterText 5 25" xfId="22338" xr:uid="{00000000-0005-0000-0000-0000B3560000}"/>
    <cellStyle name="SAPBEXfilterText 5 26" xfId="23167" xr:uid="{00000000-0005-0000-0000-0000B4560000}"/>
    <cellStyle name="SAPBEXfilterText 5 27" xfId="23967" xr:uid="{00000000-0005-0000-0000-0000B5560000}"/>
    <cellStyle name="SAPBEXfilterText 5 3" xfId="3037" xr:uid="{00000000-0005-0000-0000-0000B6560000}"/>
    <cellStyle name="SAPBEXfilterText 5 4" xfId="3939" xr:uid="{00000000-0005-0000-0000-0000B7560000}"/>
    <cellStyle name="SAPBEXfilterText 5 5" xfId="4827" xr:uid="{00000000-0005-0000-0000-0000B8560000}"/>
    <cellStyle name="SAPBEXfilterText 5 6" xfId="5716" xr:uid="{00000000-0005-0000-0000-0000B9560000}"/>
    <cellStyle name="SAPBEXfilterText 5 7" xfId="6610" xr:uid="{00000000-0005-0000-0000-0000BA560000}"/>
    <cellStyle name="SAPBEXfilterText 5 8" xfId="7032" xr:uid="{00000000-0005-0000-0000-0000BB560000}"/>
    <cellStyle name="SAPBEXfilterText 5 9" xfId="8312" xr:uid="{00000000-0005-0000-0000-0000BC560000}"/>
    <cellStyle name="SAPBEXfilterText 6" xfId="915" xr:uid="{00000000-0005-0000-0000-0000BD560000}"/>
    <cellStyle name="SAPBEXfilterText 6 10" xfId="9202" xr:uid="{00000000-0005-0000-0000-0000BE560000}"/>
    <cellStyle name="SAPBEXfilterText 6 11" xfId="10091" xr:uid="{00000000-0005-0000-0000-0000BF560000}"/>
    <cellStyle name="SAPBEXfilterText 6 12" xfId="10960" xr:uid="{00000000-0005-0000-0000-0000C0560000}"/>
    <cellStyle name="SAPBEXfilterText 6 13" xfId="11851" xr:uid="{00000000-0005-0000-0000-0000C1560000}"/>
    <cellStyle name="SAPBEXfilterText 6 14" xfId="12742" xr:uid="{00000000-0005-0000-0000-0000C2560000}"/>
    <cellStyle name="SAPBEXfilterText 6 15" xfId="13608" xr:uid="{00000000-0005-0000-0000-0000C3560000}"/>
    <cellStyle name="SAPBEXfilterText 6 16" xfId="14499" xr:uid="{00000000-0005-0000-0000-0000C4560000}"/>
    <cellStyle name="SAPBEXfilterText 6 17" xfId="15385" xr:uid="{00000000-0005-0000-0000-0000C5560000}"/>
    <cellStyle name="SAPBEXfilterText 6 18" xfId="16269" xr:uid="{00000000-0005-0000-0000-0000C6560000}"/>
    <cellStyle name="SAPBEXfilterText 6 19" xfId="17155" xr:uid="{00000000-0005-0000-0000-0000C7560000}"/>
    <cellStyle name="SAPBEXfilterText 6 2" xfId="2320" xr:uid="{00000000-0005-0000-0000-0000C8560000}"/>
    <cellStyle name="SAPBEXfilterText 6 2 2" xfId="24923" xr:uid="{00000000-0005-0000-0000-0000C9560000}"/>
    <cellStyle name="SAPBEXfilterText 6 2 2 2" xfId="33933" xr:uid="{00000000-0005-0000-0000-0000CA560000}"/>
    <cellStyle name="SAPBEXfilterText 6 2 2 2 2" xfId="33934" xr:uid="{00000000-0005-0000-0000-0000CB560000}"/>
    <cellStyle name="SAPBEXfilterText 6 2 2 2 2 2" xfId="33935" xr:uid="{00000000-0005-0000-0000-0000CC560000}"/>
    <cellStyle name="SAPBEXfilterText 6 2 2 2 3" xfId="33936" xr:uid="{00000000-0005-0000-0000-0000CD560000}"/>
    <cellStyle name="SAPBEXfilterText 6 2 2 3" xfId="33937" xr:uid="{00000000-0005-0000-0000-0000CE560000}"/>
    <cellStyle name="SAPBEXfilterText 6 2 2 3 2" xfId="33938" xr:uid="{00000000-0005-0000-0000-0000CF560000}"/>
    <cellStyle name="SAPBEXfilterText 6 2 2 3 2 2" xfId="33939" xr:uid="{00000000-0005-0000-0000-0000D0560000}"/>
    <cellStyle name="SAPBEXfilterText 6 2 2 4" xfId="33940" xr:uid="{00000000-0005-0000-0000-0000D1560000}"/>
    <cellStyle name="SAPBEXfilterText 6 2 2 4 2" xfId="33941" xr:uid="{00000000-0005-0000-0000-0000D2560000}"/>
    <cellStyle name="SAPBEXfilterText 6 2 3" xfId="33942" xr:uid="{00000000-0005-0000-0000-0000D3560000}"/>
    <cellStyle name="SAPBEXfilterText 6 2 3 2" xfId="33943" xr:uid="{00000000-0005-0000-0000-0000D4560000}"/>
    <cellStyle name="SAPBEXfilterText 6 2 3 2 2" xfId="33944" xr:uid="{00000000-0005-0000-0000-0000D5560000}"/>
    <cellStyle name="SAPBEXfilterText 6 2 3 3" xfId="33945" xr:uid="{00000000-0005-0000-0000-0000D6560000}"/>
    <cellStyle name="SAPBEXfilterText 6 2 4" xfId="33946" xr:uid="{00000000-0005-0000-0000-0000D7560000}"/>
    <cellStyle name="SAPBEXfilterText 6 2 4 2" xfId="33947" xr:uid="{00000000-0005-0000-0000-0000D8560000}"/>
    <cellStyle name="SAPBEXfilterText 6 2 4 2 2" xfId="33948" xr:uid="{00000000-0005-0000-0000-0000D9560000}"/>
    <cellStyle name="SAPBEXfilterText 6 2 5" xfId="33949" xr:uid="{00000000-0005-0000-0000-0000DA560000}"/>
    <cellStyle name="SAPBEXfilterText 6 2 5 2" xfId="33950" xr:uid="{00000000-0005-0000-0000-0000DB560000}"/>
    <cellStyle name="SAPBEXfilterText 6 20" xfId="18035" xr:uid="{00000000-0005-0000-0000-0000DC560000}"/>
    <cellStyle name="SAPBEXfilterText 6 21" xfId="18916" xr:uid="{00000000-0005-0000-0000-0000DD560000}"/>
    <cellStyle name="SAPBEXfilterText 6 22" xfId="19774" xr:uid="{00000000-0005-0000-0000-0000DE560000}"/>
    <cellStyle name="SAPBEXfilterText 6 23" xfId="20640" xr:uid="{00000000-0005-0000-0000-0000DF560000}"/>
    <cellStyle name="SAPBEXfilterText 6 24" xfId="21498" xr:uid="{00000000-0005-0000-0000-0000E0560000}"/>
    <cellStyle name="SAPBEXfilterText 6 25" xfId="22339" xr:uid="{00000000-0005-0000-0000-0000E1560000}"/>
    <cellStyle name="SAPBEXfilterText 6 26" xfId="23168" xr:uid="{00000000-0005-0000-0000-0000E2560000}"/>
    <cellStyle name="SAPBEXfilterText 6 27" xfId="23968" xr:uid="{00000000-0005-0000-0000-0000E3560000}"/>
    <cellStyle name="SAPBEXfilterText 6 3" xfId="3038" xr:uid="{00000000-0005-0000-0000-0000E4560000}"/>
    <cellStyle name="SAPBEXfilterText 6 4" xfId="3940" xr:uid="{00000000-0005-0000-0000-0000E5560000}"/>
    <cellStyle name="SAPBEXfilterText 6 5" xfId="4828" xr:uid="{00000000-0005-0000-0000-0000E6560000}"/>
    <cellStyle name="SAPBEXfilterText 6 6" xfId="5717" xr:uid="{00000000-0005-0000-0000-0000E7560000}"/>
    <cellStyle name="SAPBEXfilterText 6 7" xfId="6611" xr:uid="{00000000-0005-0000-0000-0000E8560000}"/>
    <cellStyle name="SAPBEXfilterText 6 8" xfId="7031" xr:uid="{00000000-0005-0000-0000-0000E9560000}"/>
    <cellStyle name="SAPBEXfilterText 6 9" xfId="8313" xr:uid="{00000000-0005-0000-0000-0000EA560000}"/>
    <cellStyle name="SAPBEXfilterText 7" xfId="916" xr:uid="{00000000-0005-0000-0000-0000EB560000}"/>
    <cellStyle name="SAPBEXfilterText 7 10" xfId="9203" xr:uid="{00000000-0005-0000-0000-0000EC560000}"/>
    <cellStyle name="SAPBEXfilterText 7 11" xfId="10092" xr:uid="{00000000-0005-0000-0000-0000ED560000}"/>
    <cellStyle name="SAPBEXfilterText 7 12" xfId="10961" xr:uid="{00000000-0005-0000-0000-0000EE560000}"/>
    <cellStyle name="SAPBEXfilterText 7 13" xfId="11852" xr:uid="{00000000-0005-0000-0000-0000EF560000}"/>
    <cellStyle name="SAPBEXfilterText 7 14" xfId="12743" xr:uid="{00000000-0005-0000-0000-0000F0560000}"/>
    <cellStyle name="SAPBEXfilterText 7 15" xfId="13609" xr:uid="{00000000-0005-0000-0000-0000F1560000}"/>
    <cellStyle name="SAPBEXfilterText 7 16" xfId="14500" xr:uid="{00000000-0005-0000-0000-0000F2560000}"/>
    <cellStyle name="SAPBEXfilterText 7 17" xfId="15386" xr:uid="{00000000-0005-0000-0000-0000F3560000}"/>
    <cellStyle name="SAPBEXfilterText 7 18" xfId="16270" xr:uid="{00000000-0005-0000-0000-0000F4560000}"/>
    <cellStyle name="SAPBEXfilterText 7 19" xfId="17156" xr:uid="{00000000-0005-0000-0000-0000F5560000}"/>
    <cellStyle name="SAPBEXfilterText 7 2" xfId="2321" xr:uid="{00000000-0005-0000-0000-0000F6560000}"/>
    <cellStyle name="SAPBEXfilterText 7 2 2" xfId="24924" xr:uid="{00000000-0005-0000-0000-0000F7560000}"/>
    <cellStyle name="SAPBEXfilterText 7 2 2 2" xfId="33951" xr:uid="{00000000-0005-0000-0000-0000F8560000}"/>
    <cellStyle name="SAPBEXfilterText 7 2 2 2 2" xfId="33952" xr:uid="{00000000-0005-0000-0000-0000F9560000}"/>
    <cellStyle name="SAPBEXfilterText 7 2 2 2 2 2" xfId="33953" xr:uid="{00000000-0005-0000-0000-0000FA560000}"/>
    <cellStyle name="SAPBEXfilterText 7 2 2 2 3" xfId="33954" xr:uid="{00000000-0005-0000-0000-0000FB560000}"/>
    <cellStyle name="SAPBEXfilterText 7 2 2 3" xfId="33955" xr:uid="{00000000-0005-0000-0000-0000FC560000}"/>
    <cellStyle name="SAPBEXfilterText 7 2 2 3 2" xfId="33956" xr:uid="{00000000-0005-0000-0000-0000FD560000}"/>
    <cellStyle name="SAPBEXfilterText 7 2 2 3 2 2" xfId="33957" xr:uid="{00000000-0005-0000-0000-0000FE560000}"/>
    <cellStyle name="SAPBEXfilterText 7 2 2 4" xfId="33958" xr:uid="{00000000-0005-0000-0000-0000FF560000}"/>
    <cellStyle name="SAPBEXfilterText 7 2 2 4 2" xfId="33959" xr:uid="{00000000-0005-0000-0000-000000570000}"/>
    <cellStyle name="SAPBEXfilterText 7 2 3" xfId="33960" xr:uid="{00000000-0005-0000-0000-000001570000}"/>
    <cellStyle name="SAPBEXfilterText 7 2 3 2" xfId="33961" xr:uid="{00000000-0005-0000-0000-000002570000}"/>
    <cellStyle name="SAPBEXfilterText 7 2 3 2 2" xfId="33962" xr:uid="{00000000-0005-0000-0000-000003570000}"/>
    <cellStyle name="SAPBEXfilterText 7 2 3 3" xfId="33963" xr:uid="{00000000-0005-0000-0000-000004570000}"/>
    <cellStyle name="SAPBEXfilterText 7 2 4" xfId="33964" xr:uid="{00000000-0005-0000-0000-000005570000}"/>
    <cellStyle name="SAPBEXfilterText 7 2 4 2" xfId="33965" xr:uid="{00000000-0005-0000-0000-000006570000}"/>
    <cellStyle name="SAPBEXfilterText 7 2 4 2 2" xfId="33966" xr:uid="{00000000-0005-0000-0000-000007570000}"/>
    <cellStyle name="SAPBEXfilterText 7 2 5" xfId="33967" xr:uid="{00000000-0005-0000-0000-000008570000}"/>
    <cellStyle name="SAPBEXfilterText 7 2 5 2" xfId="33968" xr:uid="{00000000-0005-0000-0000-000009570000}"/>
    <cellStyle name="SAPBEXfilterText 7 20" xfId="18036" xr:uid="{00000000-0005-0000-0000-00000A570000}"/>
    <cellStyle name="SAPBEXfilterText 7 21" xfId="18917" xr:uid="{00000000-0005-0000-0000-00000B570000}"/>
    <cellStyle name="SAPBEXfilterText 7 22" xfId="19775" xr:uid="{00000000-0005-0000-0000-00000C570000}"/>
    <cellStyle name="SAPBEXfilterText 7 23" xfId="20641" xr:uid="{00000000-0005-0000-0000-00000D570000}"/>
    <cellStyle name="SAPBEXfilterText 7 24" xfId="21499" xr:uid="{00000000-0005-0000-0000-00000E570000}"/>
    <cellStyle name="SAPBEXfilterText 7 25" xfId="22340" xr:uid="{00000000-0005-0000-0000-00000F570000}"/>
    <cellStyle name="SAPBEXfilterText 7 26" xfId="23169" xr:uid="{00000000-0005-0000-0000-000010570000}"/>
    <cellStyle name="SAPBEXfilterText 7 27" xfId="23969" xr:uid="{00000000-0005-0000-0000-000011570000}"/>
    <cellStyle name="SAPBEXfilterText 7 3" xfId="3039" xr:uid="{00000000-0005-0000-0000-000012570000}"/>
    <cellStyle name="SAPBEXfilterText 7 4" xfId="3941" xr:uid="{00000000-0005-0000-0000-000013570000}"/>
    <cellStyle name="SAPBEXfilterText 7 5" xfId="4829" xr:uid="{00000000-0005-0000-0000-000014570000}"/>
    <cellStyle name="SAPBEXfilterText 7 6" xfId="5718" xr:uid="{00000000-0005-0000-0000-000015570000}"/>
    <cellStyle name="SAPBEXfilterText 7 7" xfId="6612" xr:uid="{00000000-0005-0000-0000-000016570000}"/>
    <cellStyle name="SAPBEXfilterText 7 8" xfId="7030" xr:uid="{00000000-0005-0000-0000-000017570000}"/>
    <cellStyle name="SAPBEXfilterText 7 9" xfId="8314" xr:uid="{00000000-0005-0000-0000-000018570000}"/>
    <cellStyle name="SAPBEXfilterText 8" xfId="917" xr:uid="{00000000-0005-0000-0000-000019570000}"/>
    <cellStyle name="SAPBEXfilterText 9" xfId="918" xr:uid="{00000000-0005-0000-0000-00001A570000}"/>
    <cellStyle name="SAPBEXfilterText 9 10" xfId="8696" xr:uid="{00000000-0005-0000-0000-00001B570000}"/>
    <cellStyle name="SAPBEXfilterText 9 11" xfId="9587" xr:uid="{00000000-0005-0000-0000-00001C570000}"/>
    <cellStyle name="SAPBEXfilterText 9 12" xfId="8699" xr:uid="{00000000-0005-0000-0000-00001D570000}"/>
    <cellStyle name="SAPBEXfilterText 9 13" xfId="11344" xr:uid="{00000000-0005-0000-0000-00001E570000}"/>
    <cellStyle name="SAPBEXfilterText 9 14" xfId="12236" xr:uid="{00000000-0005-0000-0000-00001F570000}"/>
    <cellStyle name="SAPBEXfilterText 9 15" xfId="11347" xr:uid="{00000000-0005-0000-0000-000020570000}"/>
    <cellStyle name="SAPBEXfilterText 9 16" xfId="13996" xr:uid="{00000000-0005-0000-0000-000021570000}"/>
    <cellStyle name="SAPBEXfilterText 9 17" xfId="14886" xr:uid="{00000000-0005-0000-0000-000022570000}"/>
    <cellStyle name="SAPBEXfilterText 9 18" xfId="15772" xr:uid="{00000000-0005-0000-0000-000023570000}"/>
    <cellStyle name="SAPBEXfilterText 9 19" xfId="16654" xr:uid="{00000000-0005-0000-0000-000024570000}"/>
    <cellStyle name="SAPBEXfilterText 9 2" xfId="1611" xr:uid="{00000000-0005-0000-0000-000025570000}"/>
    <cellStyle name="SAPBEXfilterText 9 2 2" xfId="33969" xr:uid="{00000000-0005-0000-0000-000026570000}"/>
    <cellStyle name="SAPBEXfilterText 9 2 2 2" xfId="33970" xr:uid="{00000000-0005-0000-0000-000027570000}"/>
    <cellStyle name="SAPBEXfilterText 9 2 2 2 2" xfId="33971" xr:uid="{00000000-0005-0000-0000-000028570000}"/>
    <cellStyle name="SAPBEXfilterText 9 2 2 3" xfId="33972" xr:uid="{00000000-0005-0000-0000-000029570000}"/>
    <cellStyle name="SAPBEXfilterText 9 2 3" xfId="33973" xr:uid="{00000000-0005-0000-0000-00002A570000}"/>
    <cellStyle name="SAPBEXfilterText 9 2 3 2" xfId="33974" xr:uid="{00000000-0005-0000-0000-00002B570000}"/>
    <cellStyle name="SAPBEXfilterText 9 2 3 2 2" xfId="33975" xr:uid="{00000000-0005-0000-0000-00002C570000}"/>
    <cellStyle name="SAPBEXfilterText 9 2 4" xfId="33976" xr:uid="{00000000-0005-0000-0000-00002D570000}"/>
    <cellStyle name="SAPBEXfilterText 9 2 4 2" xfId="33977" xr:uid="{00000000-0005-0000-0000-00002E570000}"/>
    <cellStyle name="SAPBEXfilterText 9 20" xfId="17537" xr:uid="{00000000-0005-0000-0000-00002F570000}"/>
    <cellStyle name="SAPBEXfilterText 9 21" xfId="18417" xr:uid="{00000000-0005-0000-0000-000030570000}"/>
    <cellStyle name="SAPBEXfilterText 9 22" xfId="17540" xr:uid="{00000000-0005-0000-0000-000031570000}"/>
    <cellStyle name="SAPBEXfilterText 9 23" xfId="20152" xr:uid="{00000000-0005-0000-0000-000032570000}"/>
    <cellStyle name="SAPBEXfilterText 9 24" xfId="21015" xr:uid="{00000000-0005-0000-0000-000033570000}"/>
    <cellStyle name="SAPBEXfilterText 9 25" xfId="21871" xr:uid="{00000000-0005-0000-0000-000034570000}"/>
    <cellStyle name="SAPBEXfilterText 9 26" xfId="22708" xr:uid="{00000000-0005-0000-0000-000035570000}"/>
    <cellStyle name="SAPBEXfilterText 9 27" xfId="23530" xr:uid="{00000000-0005-0000-0000-000036570000}"/>
    <cellStyle name="SAPBEXfilterText 9 3" xfId="2489" xr:uid="{00000000-0005-0000-0000-000037570000}"/>
    <cellStyle name="SAPBEXfilterText 9 4" xfId="3425" xr:uid="{00000000-0005-0000-0000-000038570000}"/>
    <cellStyle name="SAPBEXfilterText 9 5" xfId="1767" xr:uid="{00000000-0005-0000-0000-000039570000}"/>
    <cellStyle name="SAPBEXfilterText 9 6" xfId="1658" xr:uid="{00000000-0005-0000-0000-00003A570000}"/>
    <cellStyle name="SAPBEXfilterText 9 7" xfId="1778" xr:uid="{00000000-0005-0000-0000-00003B570000}"/>
    <cellStyle name="SAPBEXfilterText 9 8" xfId="7662" xr:uid="{00000000-0005-0000-0000-00003C570000}"/>
    <cellStyle name="SAPBEXfilterText 9 9" xfId="3448" xr:uid="{00000000-0005-0000-0000-00003D570000}"/>
    <cellStyle name="SAPBEXformats" xfId="919" xr:uid="{00000000-0005-0000-0000-00003E570000}"/>
    <cellStyle name="SAPBEXformats 10" xfId="1509" xr:uid="{00000000-0005-0000-0000-00003F570000}"/>
    <cellStyle name="SAPBEXformats 10 2" xfId="33978" xr:uid="{00000000-0005-0000-0000-000040570000}"/>
    <cellStyle name="SAPBEXformats 10 2 2" xfId="33979" xr:uid="{00000000-0005-0000-0000-000041570000}"/>
    <cellStyle name="SAPBEXformats 10 2 2 2" xfId="33980" xr:uid="{00000000-0005-0000-0000-000042570000}"/>
    <cellStyle name="SAPBEXformats 10 2 3" xfId="33981" xr:uid="{00000000-0005-0000-0000-000043570000}"/>
    <cellStyle name="SAPBEXformats 10 3" xfId="33982" xr:uid="{00000000-0005-0000-0000-000044570000}"/>
    <cellStyle name="SAPBEXformats 10 3 2" xfId="33983" xr:uid="{00000000-0005-0000-0000-000045570000}"/>
    <cellStyle name="SAPBEXformats 10 3 2 2" xfId="33984" xr:uid="{00000000-0005-0000-0000-000046570000}"/>
    <cellStyle name="SAPBEXformats 10 4" xfId="33985" xr:uid="{00000000-0005-0000-0000-000047570000}"/>
    <cellStyle name="SAPBEXformats 10 4 2" xfId="33986" xr:uid="{00000000-0005-0000-0000-000048570000}"/>
    <cellStyle name="SAPBEXformats 11" xfId="1933" xr:uid="{00000000-0005-0000-0000-000049570000}"/>
    <cellStyle name="SAPBEXformats 12" xfId="3244" xr:uid="{00000000-0005-0000-0000-00004A570000}"/>
    <cellStyle name="SAPBEXformats 13" xfId="4252" xr:uid="{00000000-0005-0000-0000-00004B570000}"/>
    <cellStyle name="SAPBEXformats 14" xfId="5140" xr:uid="{00000000-0005-0000-0000-00004C570000}"/>
    <cellStyle name="SAPBEXformats 15" xfId="6029" xr:uid="{00000000-0005-0000-0000-00004D570000}"/>
    <cellStyle name="SAPBEXformats 16" xfId="7739" xr:uid="{00000000-0005-0000-0000-00004E570000}"/>
    <cellStyle name="SAPBEXformats 17" xfId="4353" xr:uid="{00000000-0005-0000-0000-00004F570000}"/>
    <cellStyle name="SAPBEXformats 18" xfId="8519" xr:uid="{00000000-0005-0000-0000-000050570000}"/>
    <cellStyle name="SAPBEXformats 19" xfId="9408" xr:uid="{00000000-0005-0000-0000-000051570000}"/>
    <cellStyle name="SAPBEXformats 2" xfId="920" xr:uid="{00000000-0005-0000-0000-000052570000}"/>
    <cellStyle name="SAPBEXformats 2 10" xfId="2601" xr:uid="{00000000-0005-0000-0000-000053570000}"/>
    <cellStyle name="SAPBEXformats 2 11" xfId="1747" xr:uid="{00000000-0005-0000-0000-000054570000}"/>
    <cellStyle name="SAPBEXformats 2 12" xfId="3476" xr:uid="{00000000-0005-0000-0000-000055570000}"/>
    <cellStyle name="SAPBEXformats 2 13" xfId="7518" xr:uid="{00000000-0005-0000-0000-000056570000}"/>
    <cellStyle name="SAPBEXformats 2 14" xfId="7708" xr:uid="{00000000-0005-0000-0000-000057570000}"/>
    <cellStyle name="SAPBEXformats 2 15" xfId="7488" xr:uid="{00000000-0005-0000-0000-000058570000}"/>
    <cellStyle name="SAPBEXformats 2 16" xfId="7845" xr:uid="{00000000-0005-0000-0000-000059570000}"/>
    <cellStyle name="SAPBEXformats 2 17" xfId="7566" xr:uid="{00000000-0005-0000-0000-00005A570000}"/>
    <cellStyle name="SAPBEXformats 2 18" xfId="9627" xr:uid="{00000000-0005-0000-0000-00005B570000}"/>
    <cellStyle name="SAPBEXformats 2 19" xfId="10492" xr:uid="{00000000-0005-0000-0000-00005C570000}"/>
    <cellStyle name="SAPBEXformats 2 2" xfId="921" xr:uid="{00000000-0005-0000-0000-00005D570000}"/>
    <cellStyle name="SAPBEXformats 2 2 10" xfId="4395" xr:uid="{00000000-0005-0000-0000-00005E570000}"/>
    <cellStyle name="SAPBEXformats 2 2 11" xfId="5285" xr:uid="{00000000-0005-0000-0000-00005F570000}"/>
    <cellStyle name="SAPBEXformats 2 2 12" xfId="6180" xr:uid="{00000000-0005-0000-0000-000060570000}"/>
    <cellStyle name="SAPBEXformats 2 2 13" xfId="7462" xr:uid="{00000000-0005-0000-0000-000061570000}"/>
    <cellStyle name="SAPBEXformats 2 2 14" xfId="7886" xr:uid="{00000000-0005-0000-0000-000062570000}"/>
    <cellStyle name="SAPBEXformats 2 2 15" xfId="8776" xr:uid="{00000000-0005-0000-0000-000063570000}"/>
    <cellStyle name="SAPBEXformats 2 2 16" xfId="9665" xr:uid="{00000000-0005-0000-0000-000064570000}"/>
    <cellStyle name="SAPBEXformats 2 2 17" xfId="10533" xr:uid="{00000000-0005-0000-0000-000065570000}"/>
    <cellStyle name="SAPBEXformats 2 2 18" xfId="11424" xr:uid="{00000000-0005-0000-0000-000066570000}"/>
    <cellStyle name="SAPBEXformats 2 2 19" xfId="12314" xr:uid="{00000000-0005-0000-0000-000067570000}"/>
    <cellStyle name="SAPBEXformats 2 2 2" xfId="922" xr:uid="{00000000-0005-0000-0000-000068570000}"/>
    <cellStyle name="SAPBEXformats 2 2 2 10" xfId="9205" xr:uid="{00000000-0005-0000-0000-000069570000}"/>
    <cellStyle name="SAPBEXformats 2 2 2 11" xfId="10094" xr:uid="{00000000-0005-0000-0000-00006A570000}"/>
    <cellStyle name="SAPBEXformats 2 2 2 12" xfId="10963" xr:uid="{00000000-0005-0000-0000-00006B570000}"/>
    <cellStyle name="SAPBEXformats 2 2 2 13" xfId="11854" xr:uid="{00000000-0005-0000-0000-00006C570000}"/>
    <cellStyle name="SAPBEXformats 2 2 2 14" xfId="12745" xr:uid="{00000000-0005-0000-0000-00006D570000}"/>
    <cellStyle name="SAPBEXformats 2 2 2 15" xfId="13611" xr:uid="{00000000-0005-0000-0000-00006E570000}"/>
    <cellStyle name="SAPBEXformats 2 2 2 16" xfId="14502" xr:uid="{00000000-0005-0000-0000-00006F570000}"/>
    <cellStyle name="SAPBEXformats 2 2 2 17" xfId="15388" xr:uid="{00000000-0005-0000-0000-000070570000}"/>
    <cellStyle name="SAPBEXformats 2 2 2 18" xfId="16272" xr:uid="{00000000-0005-0000-0000-000071570000}"/>
    <cellStyle name="SAPBEXformats 2 2 2 19" xfId="17158" xr:uid="{00000000-0005-0000-0000-000072570000}"/>
    <cellStyle name="SAPBEXformats 2 2 2 2" xfId="2323" xr:uid="{00000000-0005-0000-0000-000073570000}"/>
    <cellStyle name="SAPBEXformats 2 2 2 2 2" xfId="24925" xr:uid="{00000000-0005-0000-0000-000074570000}"/>
    <cellStyle name="SAPBEXformats 2 2 2 2 2 2" xfId="33987" xr:uid="{00000000-0005-0000-0000-000075570000}"/>
    <cellStyle name="SAPBEXformats 2 2 2 2 2 2 2" xfId="33988" xr:uid="{00000000-0005-0000-0000-000076570000}"/>
    <cellStyle name="SAPBEXformats 2 2 2 2 2 2 2 2" xfId="33989" xr:uid="{00000000-0005-0000-0000-000077570000}"/>
    <cellStyle name="SAPBEXformats 2 2 2 2 2 2 3" xfId="33990" xr:uid="{00000000-0005-0000-0000-000078570000}"/>
    <cellStyle name="SAPBEXformats 2 2 2 2 2 3" xfId="33991" xr:uid="{00000000-0005-0000-0000-000079570000}"/>
    <cellStyle name="SAPBEXformats 2 2 2 2 2 3 2" xfId="33992" xr:uid="{00000000-0005-0000-0000-00007A570000}"/>
    <cellStyle name="SAPBEXformats 2 2 2 2 2 3 2 2" xfId="33993" xr:uid="{00000000-0005-0000-0000-00007B570000}"/>
    <cellStyle name="SAPBEXformats 2 2 2 2 2 4" xfId="33994" xr:uid="{00000000-0005-0000-0000-00007C570000}"/>
    <cellStyle name="SAPBEXformats 2 2 2 2 2 4 2" xfId="33995" xr:uid="{00000000-0005-0000-0000-00007D570000}"/>
    <cellStyle name="SAPBEXformats 2 2 2 2 3" xfId="33996" xr:uid="{00000000-0005-0000-0000-00007E570000}"/>
    <cellStyle name="SAPBEXformats 2 2 2 2 3 2" xfId="33997" xr:uid="{00000000-0005-0000-0000-00007F570000}"/>
    <cellStyle name="SAPBEXformats 2 2 2 2 3 2 2" xfId="33998" xr:uid="{00000000-0005-0000-0000-000080570000}"/>
    <cellStyle name="SAPBEXformats 2 2 2 2 3 3" xfId="33999" xr:uid="{00000000-0005-0000-0000-000081570000}"/>
    <cellStyle name="SAPBEXformats 2 2 2 2 4" xfId="34000" xr:uid="{00000000-0005-0000-0000-000082570000}"/>
    <cellStyle name="SAPBEXformats 2 2 2 2 4 2" xfId="34001" xr:uid="{00000000-0005-0000-0000-000083570000}"/>
    <cellStyle name="SAPBEXformats 2 2 2 2 4 2 2" xfId="34002" xr:uid="{00000000-0005-0000-0000-000084570000}"/>
    <cellStyle name="SAPBEXformats 2 2 2 2 5" xfId="34003" xr:uid="{00000000-0005-0000-0000-000085570000}"/>
    <cellStyle name="SAPBEXformats 2 2 2 2 5 2" xfId="34004" xr:uid="{00000000-0005-0000-0000-000086570000}"/>
    <cellStyle name="SAPBEXformats 2 2 2 20" xfId="18038" xr:uid="{00000000-0005-0000-0000-000087570000}"/>
    <cellStyle name="SAPBEXformats 2 2 2 21" xfId="18919" xr:uid="{00000000-0005-0000-0000-000088570000}"/>
    <cellStyle name="SAPBEXformats 2 2 2 22" xfId="19777" xr:uid="{00000000-0005-0000-0000-000089570000}"/>
    <cellStyle name="SAPBEXformats 2 2 2 23" xfId="20643" xr:uid="{00000000-0005-0000-0000-00008A570000}"/>
    <cellStyle name="SAPBEXformats 2 2 2 24" xfId="21501" xr:uid="{00000000-0005-0000-0000-00008B570000}"/>
    <cellStyle name="SAPBEXformats 2 2 2 25" xfId="22342" xr:uid="{00000000-0005-0000-0000-00008C570000}"/>
    <cellStyle name="SAPBEXformats 2 2 2 26" xfId="23171" xr:uid="{00000000-0005-0000-0000-00008D570000}"/>
    <cellStyle name="SAPBEXformats 2 2 2 27" xfId="23971" xr:uid="{00000000-0005-0000-0000-00008E570000}"/>
    <cellStyle name="SAPBEXformats 2 2 2 3" xfId="3041" xr:uid="{00000000-0005-0000-0000-00008F570000}"/>
    <cellStyle name="SAPBEXformats 2 2 2 4" xfId="3943" xr:uid="{00000000-0005-0000-0000-000090570000}"/>
    <cellStyle name="SAPBEXformats 2 2 2 5" xfId="4831" xr:uid="{00000000-0005-0000-0000-000091570000}"/>
    <cellStyle name="SAPBEXformats 2 2 2 6" xfId="5720" xr:uid="{00000000-0005-0000-0000-000092570000}"/>
    <cellStyle name="SAPBEXformats 2 2 2 7" xfId="6614" xr:uid="{00000000-0005-0000-0000-000093570000}"/>
    <cellStyle name="SAPBEXformats 2 2 2 8" xfId="7163" xr:uid="{00000000-0005-0000-0000-000094570000}"/>
    <cellStyle name="SAPBEXformats 2 2 2 9" xfId="8316" xr:uid="{00000000-0005-0000-0000-000095570000}"/>
    <cellStyle name="SAPBEXformats 2 2 20" xfId="13184" xr:uid="{00000000-0005-0000-0000-000096570000}"/>
    <cellStyle name="SAPBEXformats 2 2 21" xfId="14074" xr:uid="{00000000-0005-0000-0000-000097570000}"/>
    <cellStyle name="SAPBEXformats 2 2 22" xfId="14961" xr:uid="{00000000-0005-0000-0000-000098570000}"/>
    <cellStyle name="SAPBEXformats 2 2 23" xfId="15847" xr:uid="{00000000-0005-0000-0000-000099570000}"/>
    <cellStyle name="SAPBEXformats 2 2 24" xfId="16730" xr:uid="{00000000-0005-0000-0000-00009A570000}"/>
    <cellStyle name="SAPBEXformats 2 2 25" xfId="17615" xr:uid="{00000000-0005-0000-0000-00009B570000}"/>
    <cellStyle name="SAPBEXformats 2 2 26" xfId="18491" xr:uid="{00000000-0005-0000-0000-00009C570000}"/>
    <cellStyle name="SAPBEXformats 2 2 27" xfId="19352" xr:uid="{00000000-0005-0000-0000-00009D570000}"/>
    <cellStyle name="SAPBEXformats 2 2 28" xfId="20220" xr:uid="{00000000-0005-0000-0000-00009E570000}"/>
    <cellStyle name="SAPBEXformats 2 2 29" xfId="21082" xr:uid="{00000000-0005-0000-0000-00009F570000}"/>
    <cellStyle name="SAPBEXformats 2 2 3" xfId="923" xr:uid="{00000000-0005-0000-0000-0000A0570000}"/>
    <cellStyle name="SAPBEXformats 2 2 3 10" xfId="9206" xr:uid="{00000000-0005-0000-0000-0000A1570000}"/>
    <cellStyle name="SAPBEXformats 2 2 3 11" xfId="10095" xr:uid="{00000000-0005-0000-0000-0000A2570000}"/>
    <cellStyle name="SAPBEXformats 2 2 3 12" xfId="10964" xr:uid="{00000000-0005-0000-0000-0000A3570000}"/>
    <cellStyle name="SAPBEXformats 2 2 3 13" xfId="11855" xr:uid="{00000000-0005-0000-0000-0000A4570000}"/>
    <cellStyle name="SAPBEXformats 2 2 3 14" xfId="12746" xr:uid="{00000000-0005-0000-0000-0000A5570000}"/>
    <cellStyle name="SAPBEXformats 2 2 3 15" xfId="13612" xr:uid="{00000000-0005-0000-0000-0000A6570000}"/>
    <cellStyle name="SAPBEXformats 2 2 3 16" xfId="14503" xr:uid="{00000000-0005-0000-0000-0000A7570000}"/>
    <cellStyle name="SAPBEXformats 2 2 3 17" xfId="15389" xr:uid="{00000000-0005-0000-0000-0000A8570000}"/>
    <cellStyle name="SAPBEXformats 2 2 3 18" xfId="16273" xr:uid="{00000000-0005-0000-0000-0000A9570000}"/>
    <cellStyle name="SAPBEXformats 2 2 3 19" xfId="17159" xr:uid="{00000000-0005-0000-0000-0000AA570000}"/>
    <cellStyle name="SAPBEXformats 2 2 3 2" xfId="2324" xr:uid="{00000000-0005-0000-0000-0000AB570000}"/>
    <cellStyle name="SAPBEXformats 2 2 3 2 2" xfId="24926" xr:uid="{00000000-0005-0000-0000-0000AC570000}"/>
    <cellStyle name="SAPBEXformats 2 2 3 2 2 2" xfId="34005" xr:uid="{00000000-0005-0000-0000-0000AD570000}"/>
    <cellStyle name="SAPBEXformats 2 2 3 2 2 2 2" xfId="34006" xr:uid="{00000000-0005-0000-0000-0000AE570000}"/>
    <cellStyle name="SAPBEXformats 2 2 3 2 2 2 2 2" xfId="34007" xr:uid="{00000000-0005-0000-0000-0000AF570000}"/>
    <cellStyle name="SAPBEXformats 2 2 3 2 2 2 3" xfId="34008" xr:uid="{00000000-0005-0000-0000-0000B0570000}"/>
    <cellStyle name="SAPBEXformats 2 2 3 2 2 3" xfId="34009" xr:uid="{00000000-0005-0000-0000-0000B1570000}"/>
    <cellStyle name="SAPBEXformats 2 2 3 2 2 3 2" xfId="34010" xr:uid="{00000000-0005-0000-0000-0000B2570000}"/>
    <cellStyle name="SAPBEXformats 2 2 3 2 2 3 2 2" xfId="34011" xr:uid="{00000000-0005-0000-0000-0000B3570000}"/>
    <cellStyle name="SAPBEXformats 2 2 3 2 2 4" xfId="34012" xr:uid="{00000000-0005-0000-0000-0000B4570000}"/>
    <cellStyle name="SAPBEXformats 2 2 3 2 2 4 2" xfId="34013" xr:uid="{00000000-0005-0000-0000-0000B5570000}"/>
    <cellStyle name="SAPBEXformats 2 2 3 2 3" xfId="34014" xr:uid="{00000000-0005-0000-0000-0000B6570000}"/>
    <cellStyle name="SAPBEXformats 2 2 3 2 3 2" xfId="34015" xr:uid="{00000000-0005-0000-0000-0000B7570000}"/>
    <cellStyle name="SAPBEXformats 2 2 3 2 3 2 2" xfId="34016" xr:uid="{00000000-0005-0000-0000-0000B8570000}"/>
    <cellStyle name="SAPBEXformats 2 2 3 2 3 3" xfId="34017" xr:uid="{00000000-0005-0000-0000-0000B9570000}"/>
    <cellStyle name="SAPBEXformats 2 2 3 2 4" xfId="34018" xr:uid="{00000000-0005-0000-0000-0000BA570000}"/>
    <cellStyle name="SAPBEXformats 2 2 3 2 4 2" xfId="34019" xr:uid="{00000000-0005-0000-0000-0000BB570000}"/>
    <cellStyle name="SAPBEXformats 2 2 3 2 4 2 2" xfId="34020" xr:uid="{00000000-0005-0000-0000-0000BC570000}"/>
    <cellStyle name="SAPBEXformats 2 2 3 2 5" xfId="34021" xr:uid="{00000000-0005-0000-0000-0000BD570000}"/>
    <cellStyle name="SAPBEXformats 2 2 3 2 5 2" xfId="34022" xr:uid="{00000000-0005-0000-0000-0000BE570000}"/>
    <cellStyle name="SAPBEXformats 2 2 3 20" xfId="18039" xr:uid="{00000000-0005-0000-0000-0000BF570000}"/>
    <cellStyle name="SAPBEXformats 2 2 3 21" xfId="18920" xr:uid="{00000000-0005-0000-0000-0000C0570000}"/>
    <cellStyle name="SAPBEXformats 2 2 3 22" xfId="19778" xr:uid="{00000000-0005-0000-0000-0000C1570000}"/>
    <cellStyle name="SAPBEXformats 2 2 3 23" xfId="20644" xr:uid="{00000000-0005-0000-0000-0000C2570000}"/>
    <cellStyle name="SAPBEXformats 2 2 3 24" xfId="21502" xr:uid="{00000000-0005-0000-0000-0000C3570000}"/>
    <cellStyle name="SAPBEXformats 2 2 3 25" xfId="22343" xr:uid="{00000000-0005-0000-0000-0000C4570000}"/>
    <cellStyle name="SAPBEXformats 2 2 3 26" xfId="23172" xr:uid="{00000000-0005-0000-0000-0000C5570000}"/>
    <cellStyle name="SAPBEXformats 2 2 3 27" xfId="23972" xr:uid="{00000000-0005-0000-0000-0000C6570000}"/>
    <cellStyle name="SAPBEXformats 2 2 3 3" xfId="3042" xr:uid="{00000000-0005-0000-0000-0000C7570000}"/>
    <cellStyle name="SAPBEXformats 2 2 3 4" xfId="3944" xr:uid="{00000000-0005-0000-0000-0000C8570000}"/>
    <cellStyle name="SAPBEXformats 2 2 3 5" xfId="4832" xr:uid="{00000000-0005-0000-0000-0000C9570000}"/>
    <cellStyle name="SAPBEXformats 2 2 3 6" xfId="5721" xr:uid="{00000000-0005-0000-0000-0000CA570000}"/>
    <cellStyle name="SAPBEXformats 2 2 3 7" xfId="6615" xr:uid="{00000000-0005-0000-0000-0000CB570000}"/>
    <cellStyle name="SAPBEXformats 2 2 3 8" xfId="7028" xr:uid="{00000000-0005-0000-0000-0000CC570000}"/>
    <cellStyle name="SAPBEXformats 2 2 3 9" xfId="8317" xr:uid="{00000000-0005-0000-0000-0000CD570000}"/>
    <cellStyle name="SAPBEXformats 2 2 30" xfId="21933" xr:uid="{00000000-0005-0000-0000-0000CE570000}"/>
    <cellStyle name="SAPBEXformats 2 2 31" xfId="22765" xr:uid="{00000000-0005-0000-0000-0000CF570000}"/>
    <cellStyle name="SAPBEXformats 2 2 32" xfId="23574" xr:uid="{00000000-0005-0000-0000-0000D0570000}"/>
    <cellStyle name="SAPBEXformats 2 2 4" xfId="924" xr:uid="{00000000-0005-0000-0000-0000D1570000}"/>
    <cellStyle name="SAPBEXformats 2 2 4 10" xfId="9207" xr:uid="{00000000-0005-0000-0000-0000D2570000}"/>
    <cellStyle name="SAPBEXformats 2 2 4 11" xfId="10096" xr:uid="{00000000-0005-0000-0000-0000D3570000}"/>
    <cellStyle name="SAPBEXformats 2 2 4 12" xfId="10965" xr:uid="{00000000-0005-0000-0000-0000D4570000}"/>
    <cellStyle name="SAPBEXformats 2 2 4 13" xfId="11856" xr:uid="{00000000-0005-0000-0000-0000D5570000}"/>
    <cellStyle name="SAPBEXformats 2 2 4 14" xfId="12747" xr:uid="{00000000-0005-0000-0000-0000D6570000}"/>
    <cellStyle name="SAPBEXformats 2 2 4 15" xfId="13613" xr:uid="{00000000-0005-0000-0000-0000D7570000}"/>
    <cellStyle name="SAPBEXformats 2 2 4 16" xfId="14504" xr:uid="{00000000-0005-0000-0000-0000D8570000}"/>
    <cellStyle name="SAPBEXformats 2 2 4 17" xfId="15390" xr:uid="{00000000-0005-0000-0000-0000D9570000}"/>
    <cellStyle name="SAPBEXformats 2 2 4 18" xfId="16274" xr:uid="{00000000-0005-0000-0000-0000DA570000}"/>
    <cellStyle name="SAPBEXformats 2 2 4 19" xfId="17160" xr:uid="{00000000-0005-0000-0000-0000DB570000}"/>
    <cellStyle name="SAPBEXformats 2 2 4 2" xfId="2325" xr:uid="{00000000-0005-0000-0000-0000DC570000}"/>
    <cellStyle name="SAPBEXformats 2 2 4 2 2" xfId="24927" xr:uid="{00000000-0005-0000-0000-0000DD570000}"/>
    <cellStyle name="SAPBEXformats 2 2 4 2 2 2" xfId="34023" xr:uid="{00000000-0005-0000-0000-0000DE570000}"/>
    <cellStyle name="SAPBEXformats 2 2 4 2 2 2 2" xfId="34024" xr:uid="{00000000-0005-0000-0000-0000DF570000}"/>
    <cellStyle name="SAPBEXformats 2 2 4 2 2 2 2 2" xfId="34025" xr:uid="{00000000-0005-0000-0000-0000E0570000}"/>
    <cellStyle name="SAPBEXformats 2 2 4 2 2 2 3" xfId="34026" xr:uid="{00000000-0005-0000-0000-0000E1570000}"/>
    <cellStyle name="SAPBEXformats 2 2 4 2 2 3" xfId="34027" xr:uid="{00000000-0005-0000-0000-0000E2570000}"/>
    <cellStyle name="SAPBEXformats 2 2 4 2 2 3 2" xfId="34028" xr:uid="{00000000-0005-0000-0000-0000E3570000}"/>
    <cellStyle name="SAPBEXformats 2 2 4 2 2 3 2 2" xfId="34029" xr:uid="{00000000-0005-0000-0000-0000E4570000}"/>
    <cellStyle name="SAPBEXformats 2 2 4 2 2 4" xfId="34030" xr:uid="{00000000-0005-0000-0000-0000E5570000}"/>
    <cellStyle name="SAPBEXformats 2 2 4 2 2 4 2" xfId="34031" xr:uid="{00000000-0005-0000-0000-0000E6570000}"/>
    <cellStyle name="SAPBEXformats 2 2 4 2 3" xfId="34032" xr:uid="{00000000-0005-0000-0000-0000E7570000}"/>
    <cellStyle name="SAPBEXformats 2 2 4 2 3 2" xfId="34033" xr:uid="{00000000-0005-0000-0000-0000E8570000}"/>
    <cellStyle name="SAPBEXformats 2 2 4 2 3 2 2" xfId="34034" xr:uid="{00000000-0005-0000-0000-0000E9570000}"/>
    <cellStyle name="SAPBEXformats 2 2 4 2 3 3" xfId="34035" xr:uid="{00000000-0005-0000-0000-0000EA570000}"/>
    <cellStyle name="SAPBEXformats 2 2 4 2 4" xfId="34036" xr:uid="{00000000-0005-0000-0000-0000EB570000}"/>
    <cellStyle name="SAPBEXformats 2 2 4 2 4 2" xfId="34037" xr:uid="{00000000-0005-0000-0000-0000EC570000}"/>
    <cellStyle name="SAPBEXformats 2 2 4 2 4 2 2" xfId="34038" xr:uid="{00000000-0005-0000-0000-0000ED570000}"/>
    <cellStyle name="SAPBEXformats 2 2 4 2 5" xfId="34039" xr:uid="{00000000-0005-0000-0000-0000EE570000}"/>
    <cellStyle name="SAPBEXformats 2 2 4 2 5 2" xfId="34040" xr:uid="{00000000-0005-0000-0000-0000EF570000}"/>
    <cellStyle name="SAPBEXformats 2 2 4 20" xfId="18040" xr:uid="{00000000-0005-0000-0000-0000F0570000}"/>
    <cellStyle name="SAPBEXformats 2 2 4 21" xfId="18921" xr:uid="{00000000-0005-0000-0000-0000F1570000}"/>
    <cellStyle name="SAPBEXformats 2 2 4 22" xfId="19779" xr:uid="{00000000-0005-0000-0000-0000F2570000}"/>
    <cellStyle name="SAPBEXformats 2 2 4 23" xfId="20645" xr:uid="{00000000-0005-0000-0000-0000F3570000}"/>
    <cellStyle name="SAPBEXformats 2 2 4 24" xfId="21503" xr:uid="{00000000-0005-0000-0000-0000F4570000}"/>
    <cellStyle name="SAPBEXformats 2 2 4 25" xfId="22344" xr:uid="{00000000-0005-0000-0000-0000F5570000}"/>
    <cellStyle name="SAPBEXformats 2 2 4 26" xfId="23173" xr:uid="{00000000-0005-0000-0000-0000F6570000}"/>
    <cellStyle name="SAPBEXformats 2 2 4 27" xfId="23973" xr:uid="{00000000-0005-0000-0000-0000F7570000}"/>
    <cellStyle name="SAPBEXformats 2 2 4 3" xfId="3043" xr:uid="{00000000-0005-0000-0000-0000F8570000}"/>
    <cellStyle name="SAPBEXformats 2 2 4 4" xfId="3945" xr:uid="{00000000-0005-0000-0000-0000F9570000}"/>
    <cellStyle name="SAPBEXformats 2 2 4 5" xfId="4833" xr:uid="{00000000-0005-0000-0000-0000FA570000}"/>
    <cellStyle name="SAPBEXformats 2 2 4 6" xfId="5722" xr:uid="{00000000-0005-0000-0000-0000FB570000}"/>
    <cellStyle name="SAPBEXformats 2 2 4 7" xfId="6616" xr:uid="{00000000-0005-0000-0000-0000FC570000}"/>
    <cellStyle name="SAPBEXformats 2 2 4 8" xfId="5191" xr:uid="{00000000-0005-0000-0000-0000FD570000}"/>
    <cellStyle name="SAPBEXformats 2 2 4 9" xfId="8318" xr:uid="{00000000-0005-0000-0000-0000FE570000}"/>
    <cellStyle name="SAPBEXformats 2 2 5" xfId="925" xr:uid="{00000000-0005-0000-0000-0000FF570000}"/>
    <cellStyle name="SAPBEXformats 2 2 5 10" xfId="9208" xr:uid="{00000000-0005-0000-0000-000000580000}"/>
    <cellStyle name="SAPBEXformats 2 2 5 11" xfId="10097" xr:uid="{00000000-0005-0000-0000-000001580000}"/>
    <cellStyle name="SAPBEXformats 2 2 5 12" xfId="10966" xr:uid="{00000000-0005-0000-0000-000002580000}"/>
    <cellStyle name="SAPBEXformats 2 2 5 13" xfId="11857" xr:uid="{00000000-0005-0000-0000-000003580000}"/>
    <cellStyle name="SAPBEXformats 2 2 5 14" xfId="12748" xr:uid="{00000000-0005-0000-0000-000004580000}"/>
    <cellStyle name="SAPBEXformats 2 2 5 15" xfId="13614" xr:uid="{00000000-0005-0000-0000-000005580000}"/>
    <cellStyle name="SAPBEXformats 2 2 5 16" xfId="14505" xr:uid="{00000000-0005-0000-0000-000006580000}"/>
    <cellStyle name="SAPBEXformats 2 2 5 17" xfId="15391" xr:uid="{00000000-0005-0000-0000-000007580000}"/>
    <cellStyle name="SAPBEXformats 2 2 5 18" xfId="16275" xr:uid="{00000000-0005-0000-0000-000008580000}"/>
    <cellStyle name="SAPBEXformats 2 2 5 19" xfId="17161" xr:uid="{00000000-0005-0000-0000-000009580000}"/>
    <cellStyle name="SAPBEXformats 2 2 5 2" xfId="2326" xr:uid="{00000000-0005-0000-0000-00000A580000}"/>
    <cellStyle name="SAPBEXformats 2 2 5 2 2" xfId="24928" xr:uid="{00000000-0005-0000-0000-00000B580000}"/>
    <cellStyle name="SAPBEXformats 2 2 5 2 2 2" xfId="34041" xr:uid="{00000000-0005-0000-0000-00000C580000}"/>
    <cellStyle name="SAPBEXformats 2 2 5 2 2 2 2" xfId="34042" xr:uid="{00000000-0005-0000-0000-00000D580000}"/>
    <cellStyle name="SAPBEXformats 2 2 5 2 2 2 2 2" xfId="34043" xr:uid="{00000000-0005-0000-0000-00000E580000}"/>
    <cellStyle name="SAPBEXformats 2 2 5 2 2 2 3" xfId="34044" xr:uid="{00000000-0005-0000-0000-00000F580000}"/>
    <cellStyle name="SAPBEXformats 2 2 5 2 2 3" xfId="34045" xr:uid="{00000000-0005-0000-0000-000010580000}"/>
    <cellStyle name="SAPBEXformats 2 2 5 2 2 3 2" xfId="34046" xr:uid="{00000000-0005-0000-0000-000011580000}"/>
    <cellStyle name="SAPBEXformats 2 2 5 2 2 3 2 2" xfId="34047" xr:uid="{00000000-0005-0000-0000-000012580000}"/>
    <cellStyle name="SAPBEXformats 2 2 5 2 2 4" xfId="34048" xr:uid="{00000000-0005-0000-0000-000013580000}"/>
    <cellStyle name="SAPBEXformats 2 2 5 2 2 4 2" xfId="34049" xr:uid="{00000000-0005-0000-0000-000014580000}"/>
    <cellStyle name="SAPBEXformats 2 2 5 2 3" xfId="34050" xr:uid="{00000000-0005-0000-0000-000015580000}"/>
    <cellStyle name="SAPBEXformats 2 2 5 2 3 2" xfId="34051" xr:uid="{00000000-0005-0000-0000-000016580000}"/>
    <cellStyle name="SAPBEXformats 2 2 5 2 3 2 2" xfId="34052" xr:uid="{00000000-0005-0000-0000-000017580000}"/>
    <cellStyle name="SAPBEXformats 2 2 5 2 3 3" xfId="34053" xr:uid="{00000000-0005-0000-0000-000018580000}"/>
    <cellStyle name="SAPBEXformats 2 2 5 2 4" xfId="34054" xr:uid="{00000000-0005-0000-0000-000019580000}"/>
    <cellStyle name="SAPBEXformats 2 2 5 2 4 2" xfId="34055" xr:uid="{00000000-0005-0000-0000-00001A580000}"/>
    <cellStyle name="SAPBEXformats 2 2 5 2 4 2 2" xfId="34056" xr:uid="{00000000-0005-0000-0000-00001B580000}"/>
    <cellStyle name="SAPBEXformats 2 2 5 2 5" xfId="34057" xr:uid="{00000000-0005-0000-0000-00001C580000}"/>
    <cellStyle name="SAPBEXformats 2 2 5 2 5 2" xfId="34058" xr:uid="{00000000-0005-0000-0000-00001D580000}"/>
    <cellStyle name="SAPBEXformats 2 2 5 20" xfId="18041" xr:uid="{00000000-0005-0000-0000-00001E580000}"/>
    <cellStyle name="SAPBEXformats 2 2 5 21" xfId="18922" xr:uid="{00000000-0005-0000-0000-00001F580000}"/>
    <cellStyle name="SAPBEXformats 2 2 5 22" xfId="19780" xr:uid="{00000000-0005-0000-0000-000020580000}"/>
    <cellStyle name="SAPBEXformats 2 2 5 23" xfId="20646" xr:uid="{00000000-0005-0000-0000-000021580000}"/>
    <cellStyle name="SAPBEXformats 2 2 5 24" xfId="21504" xr:uid="{00000000-0005-0000-0000-000022580000}"/>
    <cellStyle name="SAPBEXformats 2 2 5 25" xfId="22345" xr:uid="{00000000-0005-0000-0000-000023580000}"/>
    <cellStyle name="SAPBEXformats 2 2 5 26" xfId="23174" xr:uid="{00000000-0005-0000-0000-000024580000}"/>
    <cellStyle name="SAPBEXformats 2 2 5 27" xfId="23974" xr:uid="{00000000-0005-0000-0000-000025580000}"/>
    <cellStyle name="SAPBEXformats 2 2 5 3" xfId="3044" xr:uid="{00000000-0005-0000-0000-000026580000}"/>
    <cellStyle name="SAPBEXformats 2 2 5 4" xfId="3946" xr:uid="{00000000-0005-0000-0000-000027580000}"/>
    <cellStyle name="SAPBEXformats 2 2 5 5" xfId="4834" xr:uid="{00000000-0005-0000-0000-000028580000}"/>
    <cellStyle name="SAPBEXformats 2 2 5 6" xfId="5723" xr:uid="{00000000-0005-0000-0000-000029580000}"/>
    <cellStyle name="SAPBEXformats 2 2 5 7" xfId="6617" xr:uid="{00000000-0005-0000-0000-00002A580000}"/>
    <cellStyle name="SAPBEXformats 2 2 5 8" xfId="7027" xr:uid="{00000000-0005-0000-0000-00002B580000}"/>
    <cellStyle name="SAPBEXformats 2 2 5 9" xfId="8319" xr:uid="{00000000-0005-0000-0000-00002C580000}"/>
    <cellStyle name="SAPBEXformats 2 2 6" xfId="926" xr:uid="{00000000-0005-0000-0000-00002D580000}"/>
    <cellStyle name="SAPBEXformats 2 2 6 10" xfId="9209" xr:uid="{00000000-0005-0000-0000-00002E580000}"/>
    <cellStyle name="SAPBEXformats 2 2 6 11" xfId="10098" xr:uid="{00000000-0005-0000-0000-00002F580000}"/>
    <cellStyle name="SAPBEXformats 2 2 6 12" xfId="10967" xr:uid="{00000000-0005-0000-0000-000030580000}"/>
    <cellStyle name="SAPBEXformats 2 2 6 13" xfId="11858" xr:uid="{00000000-0005-0000-0000-000031580000}"/>
    <cellStyle name="SAPBEXformats 2 2 6 14" xfId="12749" xr:uid="{00000000-0005-0000-0000-000032580000}"/>
    <cellStyle name="SAPBEXformats 2 2 6 15" xfId="13615" xr:uid="{00000000-0005-0000-0000-000033580000}"/>
    <cellStyle name="SAPBEXformats 2 2 6 16" xfId="14506" xr:uid="{00000000-0005-0000-0000-000034580000}"/>
    <cellStyle name="SAPBEXformats 2 2 6 17" xfId="15392" xr:uid="{00000000-0005-0000-0000-000035580000}"/>
    <cellStyle name="SAPBEXformats 2 2 6 18" xfId="16276" xr:uid="{00000000-0005-0000-0000-000036580000}"/>
    <cellStyle name="SAPBEXformats 2 2 6 19" xfId="17162" xr:uid="{00000000-0005-0000-0000-000037580000}"/>
    <cellStyle name="SAPBEXformats 2 2 6 2" xfId="2327" xr:uid="{00000000-0005-0000-0000-000038580000}"/>
    <cellStyle name="SAPBEXformats 2 2 6 2 2" xfId="24929" xr:uid="{00000000-0005-0000-0000-000039580000}"/>
    <cellStyle name="SAPBEXformats 2 2 6 2 2 2" xfId="34059" xr:uid="{00000000-0005-0000-0000-00003A580000}"/>
    <cellStyle name="SAPBEXformats 2 2 6 2 2 2 2" xfId="34060" xr:uid="{00000000-0005-0000-0000-00003B580000}"/>
    <cellStyle name="SAPBEXformats 2 2 6 2 2 2 2 2" xfId="34061" xr:uid="{00000000-0005-0000-0000-00003C580000}"/>
    <cellStyle name="SAPBEXformats 2 2 6 2 2 2 3" xfId="34062" xr:uid="{00000000-0005-0000-0000-00003D580000}"/>
    <cellStyle name="SAPBEXformats 2 2 6 2 2 3" xfId="34063" xr:uid="{00000000-0005-0000-0000-00003E580000}"/>
    <cellStyle name="SAPBEXformats 2 2 6 2 2 3 2" xfId="34064" xr:uid="{00000000-0005-0000-0000-00003F580000}"/>
    <cellStyle name="SAPBEXformats 2 2 6 2 2 3 2 2" xfId="34065" xr:uid="{00000000-0005-0000-0000-000040580000}"/>
    <cellStyle name="SAPBEXformats 2 2 6 2 2 4" xfId="34066" xr:uid="{00000000-0005-0000-0000-000041580000}"/>
    <cellStyle name="SAPBEXformats 2 2 6 2 2 4 2" xfId="34067" xr:uid="{00000000-0005-0000-0000-000042580000}"/>
    <cellStyle name="SAPBEXformats 2 2 6 2 3" xfId="34068" xr:uid="{00000000-0005-0000-0000-000043580000}"/>
    <cellStyle name="SAPBEXformats 2 2 6 2 3 2" xfId="34069" xr:uid="{00000000-0005-0000-0000-000044580000}"/>
    <cellStyle name="SAPBEXformats 2 2 6 2 3 2 2" xfId="34070" xr:uid="{00000000-0005-0000-0000-000045580000}"/>
    <cellStyle name="SAPBEXformats 2 2 6 2 3 3" xfId="34071" xr:uid="{00000000-0005-0000-0000-000046580000}"/>
    <cellStyle name="SAPBEXformats 2 2 6 2 4" xfId="34072" xr:uid="{00000000-0005-0000-0000-000047580000}"/>
    <cellStyle name="SAPBEXformats 2 2 6 2 4 2" xfId="34073" xr:uid="{00000000-0005-0000-0000-000048580000}"/>
    <cellStyle name="SAPBEXformats 2 2 6 2 4 2 2" xfId="34074" xr:uid="{00000000-0005-0000-0000-000049580000}"/>
    <cellStyle name="SAPBEXformats 2 2 6 2 5" xfId="34075" xr:uid="{00000000-0005-0000-0000-00004A580000}"/>
    <cellStyle name="SAPBEXformats 2 2 6 2 5 2" xfId="34076" xr:uid="{00000000-0005-0000-0000-00004B580000}"/>
    <cellStyle name="SAPBEXformats 2 2 6 20" xfId="18042" xr:uid="{00000000-0005-0000-0000-00004C580000}"/>
    <cellStyle name="SAPBEXformats 2 2 6 21" xfId="18923" xr:uid="{00000000-0005-0000-0000-00004D580000}"/>
    <cellStyle name="SAPBEXformats 2 2 6 22" xfId="19781" xr:uid="{00000000-0005-0000-0000-00004E580000}"/>
    <cellStyle name="SAPBEXformats 2 2 6 23" xfId="20647" xr:uid="{00000000-0005-0000-0000-00004F580000}"/>
    <cellStyle name="SAPBEXformats 2 2 6 24" xfId="21505" xr:uid="{00000000-0005-0000-0000-000050580000}"/>
    <cellStyle name="SAPBEXformats 2 2 6 25" xfId="22346" xr:uid="{00000000-0005-0000-0000-000051580000}"/>
    <cellStyle name="SAPBEXformats 2 2 6 26" xfId="23175" xr:uid="{00000000-0005-0000-0000-000052580000}"/>
    <cellStyle name="SAPBEXformats 2 2 6 27" xfId="23975" xr:uid="{00000000-0005-0000-0000-000053580000}"/>
    <cellStyle name="SAPBEXformats 2 2 6 3" xfId="3045" xr:uid="{00000000-0005-0000-0000-000054580000}"/>
    <cellStyle name="SAPBEXformats 2 2 6 4" xfId="3947" xr:uid="{00000000-0005-0000-0000-000055580000}"/>
    <cellStyle name="SAPBEXformats 2 2 6 5" xfId="4835" xr:uid="{00000000-0005-0000-0000-000056580000}"/>
    <cellStyle name="SAPBEXformats 2 2 6 6" xfId="5724" xr:uid="{00000000-0005-0000-0000-000057580000}"/>
    <cellStyle name="SAPBEXformats 2 2 6 7" xfId="6618" xr:uid="{00000000-0005-0000-0000-000058580000}"/>
    <cellStyle name="SAPBEXformats 2 2 6 8" xfId="1630" xr:uid="{00000000-0005-0000-0000-000059580000}"/>
    <cellStyle name="SAPBEXformats 2 2 6 9" xfId="8320" xr:uid="{00000000-0005-0000-0000-00005A580000}"/>
    <cellStyle name="SAPBEXformats 2 2 7" xfId="1891" xr:uid="{00000000-0005-0000-0000-00005B580000}"/>
    <cellStyle name="SAPBEXformats 2 2 7 2" xfId="24930" xr:uid="{00000000-0005-0000-0000-00005C580000}"/>
    <cellStyle name="SAPBEXformats 2 2 7 2 2" xfId="34077" xr:uid="{00000000-0005-0000-0000-00005D580000}"/>
    <cellStyle name="SAPBEXformats 2 2 7 2 2 2" xfId="34078" xr:uid="{00000000-0005-0000-0000-00005E580000}"/>
    <cellStyle name="SAPBEXformats 2 2 7 2 2 2 2" xfId="34079" xr:uid="{00000000-0005-0000-0000-00005F580000}"/>
    <cellStyle name="SAPBEXformats 2 2 7 2 2 3" xfId="34080" xr:uid="{00000000-0005-0000-0000-000060580000}"/>
    <cellStyle name="SAPBEXformats 2 2 7 2 3" xfId="34081" xr:uid="{00000000-0005-0000-0000-000061580000}"/>
    <cellStyle name="SAPBEXformats 2 2 7 2 3 2" xfId="34082" xr:uid="{00000000-0005-0000-0000-000062580000}"/>
    <cellStyle name="SAPBEXformats 2 2 7 2 3 2 2" xfId="34083" xr:uid="{00000000-0005-0000-0000-000063580000}"/>
    <cellStyle name="SAPBEXformats 2 2 7 2 4" xfId="34084" xr:uid="{00000000-0005-0000-0000-000064580000}"/>
    <cellStyle name="SAPBEXformats 2 2 7 2 4 2" xfId="34085" xr:uid="{00000000-0005-0000-0000-000065580000}"/>
    <cellStyle name="SAPBEXformats 2 2 7 3" xfId="34086" xr:uid="{00000000-0005-0000-0000-000066580000}"/>
    <cellStyle name="SAPBEXformats 2 2 7 3 2" xfId="34087" xr:uid="{00000000-0005-0000-0000-000067580000}"/>
    <cellStyle name="SAPBEXformats 2 2 7 3 2 2" xfId="34088" xr:uid="{00000000-0005-0000-0000-000068580000}"/>
    <cellStyle name="SAPBEXformats 2 2 7 3 3" xfId="34089" xr:uid="{00000000-0005-0000-0000-000069580000}"/>
    <cellStyle name="SAPBEXformats 2 2 7 4" xfId="34090" xr:uid="{00000000-0005-0000-0000-00006A580000}"/>
    <cellStyle name="SAPBEXformats 2 2 7 4 2" xfId="34091" xr:uid="{00000000-0005-0000-0000-00006B580000}"/>
    <cellStyle name="SAPBEXformats 2 2 7 4 2 2" xfId="34092" xr:uid="{00000000-0005-0000-0000-00006C580000}"/>
    <cellStyle name="SAPBEXformats 2 2 7 5" xfId="34093" xr:uid="{00000000-0005-0000-0000-00006D580000}"/>
    <cellStyle name="SAPBEXformats 2 2 7 5 2" xfId="34094" xr:uid="{00000000-0005-0000-0000-00006E580000}"/>
    <cellStyle name="SAPBEXformats 2 2 8" xfId="1685" xr:uid="{00000000-0005-0000-0000-00006F580000}"/>
    <cellStyle name="SAPBEXformats 2 2 9" xfId="3508" xr:uid="{00000000-0005-0000-0000-000070580000}"/>
    <cellStyle name="SAPBEXformats 2 20" xfId="10476" xr:uid="{00000000-0005-0000-0000-000071580000}"/>
    <cellStyle name="SAPBEXformats 2 21" xfId="12275" xr:uid="{00000000-0005-0000-0000-000072580000}"/>
    <cellStyle name="SAPBEXformats 2 22" xfId="13143" xr:uid="{00000000-0005-0000-0000-000073580000}"/>
    <cellStyle name="SAPBEXformats 2 23" xfId="14033" xr:uid="{00000000-0005-0000-0000-000074580000}"/>
    <cellStyle name="SAPBEXformats 2 24" xfId="14920" xr:uid="{00000000-0005-0000-0000-000075580000}"/>
    <cellStyle name="SAPBEXformats 2 25" xfId="15806" xr:uid="{00000000-0005-0000-0000-000076580000}"/>
    <cellStyle name="SAPBEXformats 2 26" xfId="16689" xr:uid="{00000000-0005-0000-0000-000077580000}"/>
    <cellStyle name="SAPBEXformats 2 27" xfId="14006" xr:uid="{00000000-0005-0000-0000-000078580000}"/>
    <cellStyle name="SAPBEXformats 2 28" xfId="18453" xr:uid="{00000000-0005-0000-0000-000079580000}"/>
    <cellStyle name="SAPBEXformats 2 29" xfId="19311" xr:uid="{00000000-0005-0000-0000-00007A580000}"/>
    <cellStyle name="SAPBEXformats 2 3" xfId="927" xr:uid="{00000000-0005-0000-0000-00007B580000}"/>
    <cellStyle name="SAPBEXformats 2 3 10" xfId="9210" xr:uid="{00000000-0005-0000-0000-00007C580000}"/>
    <cellStyle name="SAPBEXformats 2 3 11" xfId="10099" xr:uid="{00000000-0005-0000-0000-00007D580000}"/>
    <cellStyle name="SAPBEXformats 2 3 12" xfId="10968" xr:uid="{00000000-0005-0000-0000-00007E580000}"/>
    <cellStyle name="SAPBEXformats 2 3 13" xfId="11859" xr:uid="{00000000-0005-0000-0000-00007F580000}"/>
    <cellStyle name="SAPBEXformats 2 3 14" xfId="12750" xr:uid="{00000000-0005-0000-0000-000080580000}"/>
    <cellStyle name="SAPBEXformats 2 3 15" xfId="13616" xr:uid="{00000000-0005-0000-0000-000081580000}"/>
    <cellStyle name="SAPBEXformats 2 3 16" xfId="14507" xr:uid="{00000000-0005-0000-0000-000082580000}"/>
    <cellStyle name="SAPBEXformats 2 3 17" xfId="15393" xr:uid="{00000000-0005-0000-0000-000083580000}"/>
    <cellStyle name="SAPBEXformats 2 3 18" xfId="16277" xr:uid="{00000000-0005-0000-0000-000084580000}"/>
    <cellStyle name="SAPBEXformats 2 3 19" xfId="17163" xr:uid="{00000000-0005-0000-0000-000085580000}"/>
    <cellStyle name="SAPBEXformats 2 3 2" xfId="2328" xr:uid="{00000000-0005-0000-0000-000086580000}"/>
    <cellStyle name="SAPBEXformats 2 3 2 2" xfId="24931" xr:uid="{00000000-0005-0000-0000-000087580000}"/>
    <cellStyle name="SAPBEXformats 2 3 2 2 2" xfId="34095" xr:uid="{00000000-0005-0000-0000-000088580000}"/>
    <cellStyle name="SAPBEXformats 2 3 2 2 2 2" xfId="34096" xr:uid="{00000000-0005-0000-0000-000089580000}"/>
    <cellStyle name="SAPBEXformats 2 3 2 2 2 2 2" xfId="34097" xr:uid="{00000000-0005-0000-0000-00008A580000}"/>
    <cellStyle name="SAPBEXformats 2 3 2 2 2 3" xfId="34098" xr:uid="{00000000-0005-0000-0000-00008B580000}"/>
    <cellStyle name="SAPBEXformats 2 3 2 2 3" xfId="34099" xr:uid="{00000000-0005-0000-0000-00008C580000}"/>
    <cellStyle name="SAPBEXformats 2 3 2 2 3 2" xfId="34100" xr:uid="{00000000-0005-0000-0000-00008D580000}"/>
    <cellStyle name="SAPBEXformats 2 3 2 2 3 2 2" xfId="34101" xr:uid="{00000000-0005-0000-0000-00008E580000}"/>
    <cellStyle name="SAPBEXformats 2 3 2 2 4" xfId="34102" xr:uid="{00000000-0005-0000-0000-00008F580000}"/>
    <cellStyle name="SAPBEXformats 2 3 2 2 4 2" xfId="34103" xr:uid="{00000000-0005-0000-0000-000090580000}"/>
    <cellStyle name="SAPBEXformats 2 3 2 3" xfId="34104" xr:uid="{00000000-0005-0000-0000-000091580000}"/>
    <cellStyle name="SAPBEXformats 2 3 2 3 2" xfId="34105" xr:uid="{00000000-0005-0000-0000-000092580000}"/>
    <cellStyle name="SAPBEXformats 2 3 2 3 2 2" xfId="34106" xr:uid="{00000000-0005-0000-0000-000093580000}"/>
    <cellStyle name="SAPBEXformats 2 3 2 3 3" xfId="34107" xr:uid="{00000000-0005-0000-0000-000094580000}"/>
    <cellStyle name="SAPBEXformats 2 3 2 4" xfId="34108" xr:uid="{00000000-0005-0000-0000-000095580000}"/>
    <cellStyle name="SAPBEXformats 2 3 2 4 2" xfId="34109" xr:uid="{00000000-0005-0000-0000-000096580000}"/>
    <cellStyle name="SAPBEXformats 2 3 2 4 2 2" xfId="34110" xr:uid="{00000000-0005-0000-0000-000097580000}"/>
    <cellStyle name="SAPBEXformats 2 3 2 5" xfId="34111" xr:uid="{00000000-0005-0000-0000-000098580000}"/>
    <cellStyle name="SAPBEXformats 2 3 2 5 2" xfId="34112" xr:uid="{00000000-0005-0000-0000-000099580000}"/>
    <cellStyle name="SAPBEXformats 2 3 20" xfId="18043" xr:uid="{00000000-0005-0000-0000-00009A580000}"/>
    <cellStyle name="SAPBEXformats 2 3 21" xfId="18924" xr:uid="{00000000-0005-0000-0000-00009B580000}"/>
    <cellStyle name="SAPBEXformats 2 3 22" xfId="19782" xr:uid="{00000000-0005-0000-0000-00009C580000}"/>
    <cellStyle name="SAPBEXformats 2 3 23" xfId="20648" xr:uid="{00000000-0005-0000-0000-00009D580000}"/>
    <cellStyle name="SAPBEXformats 2 3 24" xfId="21506" xr:uid="{00000000-0005-0000-0000-00009E580000}"/>
    <cellStyle name="SAPBEXformats 2 3 25" xfId="22347" xr:uid="{00000000-0005-0000-0000-00009F580000}"/>
    <cellStyle name="SAPBEXformats 2 3 26" xfId="23176" xr:uid="{00000000-0005-0000-0000-0000A0580000}"/>
    <cellStyle name="SAPBEXformats 2 3 27" xfId="23976" xr:uid="{00000000-0005-0000-0000-0000A1580000}"/>
    <cellStyle name="SAPBEXformats 2 3 3" xfId="3046" xr:uid="{00000000-0005-0000-0000-0000A2580000}"/>
    <cellStyle name="SAPBEXformats 2 3 4" xfId="3948" xr:uid="{00000000-0005-0000-0000-0000A3580000}"/>
    <cellStyle name="SAPBEXformats 2 3 5" xfId="4836" xr:uid="{00000000-0005-0000-0000-0000A4580000}"/>
    <cellStyle name="SAPBEXformats 2 3 6" xfId="5725" xr:uid="{00000000-0005-0000-0000-0000A5580000}"/>
    <cellStyle name="SAPBEXformats 2 3 7" xfId="6619" xr:uid="{00000000-0005-0000-0000-0000A6580000}"/>
    <cellStyle name="SAPBEXformats 2 3 8" xfId="6977" xr:uid="{00000000-0005-0000-0000-0000A7580000}"/>
    <cellStyle name="SAPBEXformats 2 3 9" xfId="8321" xr:uid="{00000000-0005-0000-0000-0000A8580000}"/>
    <cellStyle name="SAPBEXformats 2 30" xfId="20179" xr:uid="{00000000-0005-0000-0000-0000A9580000}"/>
    <cellStyle name="SAPBEXformats 2 31" xfId="21041" xr:uid="{00000000-0005-0000-0000-0000AA580000}"/>
    <cellStyle name="SAPBEXformats 2 32" xfId="21893" xr:uid="{00000000-0005-0000-0000-0000AB580000}"/>
    <cellStyle name="SAPBEXformats 2 4" xfId="928" xr:uid="{00000000-0005-0000-0000-0000AC580000}"/>
    <cellStyle name="SAPBEXformats 2 4 10" xfId="9211" xr:uid="{00000000-0005-0000-0000-0000AD580000}"/>
    <cellStyle name="SAPBEXformats 2 4 11" xfId="10100" xr:uid="{00000000-0005-0000-0000-0000AE580000}"/>
    <cellStyle name="SAPBEXformats 2 4 12" xfId="10969" xr:uid="{00000000-0005-0000-0000-0000AF580000}"/>
    <cellStyle name="SAPBEXformats 2 4 13" xfId="11860" xr:uid="{00000000-0005-0000-0000-0000B0580000}"/>
    <cellStyle name="SAPBEXformats 2 4 14" xfId="12751" xr:uid="{00000000-0005-0000-0000-0000B1580000}"/>
    <cellStyle name="SAPBEXformats 2 4 15" xfId="13617" xr:uid="{00000000-0005-0000-0000-0000B2580000}"/>
    <cellStyle name="SAPBEXformats 2 4 16" xfId="14508" xr:uid="{00000000-0005-0000-0000-0000B3580000}"/>
    <cellStyle name="SAPBEXformats 2 4 17" xfId="15394" xr:uid="{00000000-0005-0000-0000-0000B4580000}"/>
    <cellStyle name="SAPBEXformats 2 4 18" xfId="16278" xr:uid="{00000000-0005-0000-0000-0000B5580000}"/>
    <cellStyle name="SAPBEXformats 2 4 19" xfId="17164" xr:uid="{00000000-0005-0000-0000-0000B6580000}"/>
    <cellStyle name="SAPBEXformats 2 4 2" xfId="2329" xr:uid="{00000000-0005-0000-0000-0000B7580000}"/>
    <cellStyle name="SAPBEXformats 2 4 2 2" xfId="24932" xr:uid="{00000000-0005-0000-0000-0000B8580000}"/>
    <cellStyle name="SAPBEXformats 2 4 2 2 2" xfId="34113" xr:uid="{00000000-0005-0000-0000-0000B9580000}"/>
    <cellStyle name="SAPBEXformats 2 4 2 2 2 2" xfId="34114" xr:uid="{00000000-0005-0000-0000-0000BA580000}"/>
    <cellStyle name="SAPBEXformats 2 4 2 2 2 2 2" xfId="34115" xr:uid="{00000000-0005-0000-0000-0000BB580000}"/>
    <cellStyle name="SAPBEXformats 2 4 2 2 2 3" xfId="34116" xr:uid="{00000000-0005-0000-0000-0000BC580000}"/>
    <cellStyle name="SAPBEXformats 2 4 2 2 3" xfId="34117" xr:uid="{00000000-0005-0000-0000-0000BD580000}"/>
    <cellStyle name="SAPBEXformats 2 4 2 2 3 2" xfId="34118" xr:uid="{00000000-0005-0000-0000-0000BE580000}"/>
    <cellStyle name="SAPBEXformats 2 4 2 2 3 2 2" xfId="34119" xr:uid="{00000000-0005-0000-0000-0000BF580000}"/>
    <cellStyle name="SAPBEXformats 2 4 2 2 4" xfId="34120" xr:uid="{00000000-0005-0000-0000-0000C0580000}"/>
    <cellStyle name="SAPBEXformats 2 4 2 2 4 2" xfId="34121" xr:uid="{00000000-0005-0000-0000-0000C1580000}"/>
    <cellStyle name="SAPBEXformats 2 4 2 3" xfId="34122" xr:uid="{00000000-0005-0000-0000-0000C2580000}"/>
    <cellStyle name="SAPBEXformats 2 4 2 3 2" xfId="34123" xr:uid="{00000000-0005-0000-0000-0000C3580000}"/>
    <cellStyle name="SAPBEXformats 2 4 2 3 2 2" xfId="34124" xr:uid="{00000000-0005-0000-0000-0000C4580000}"/>
    <cellStyle name="SAPBEXformats 2 4 2 3 3" xfId="34125" xr:uid="{00000000-0005-0000-0000-0000C5580000}"/>
    <cellStyle name="SAPBEXformats 2 4 2 4" xfId="34126" xr:uid="{00000000-0005-0000-0000-0000C6580000}"/>
    <cellStyle name="SAPBEXformats 2 4 2 4 2" xfId="34127" xr:uid="{00000000-0005-0000-0000-0000C7580000}"/>
    <cellStyle name="SAPBEXformats 2 4 2 4 2 2" xfId="34128" xr:uid="{00000000-0005-0000-0000-0000C8580000}"/>
    <cellStyle name="SAPBEXformats 2 4 2 5" xfId="34129" xr:uid="{00000000-0005-0000-0000-0000C9580000}"/>
    <cellStyle name="SAPBEXformats 2 4 2 5 2" xfId="34130" xr:uid="{00000000-0005-0000-0000-0000CA580000}"/>
    <cellStyle name="SAPBEXformats 2 4 20" xfId="18044" xr:uid="{00000000-0005-0000-0000-0000CB580000}"/>
    <cellStyle name="SAPBEXformats 2 4 21" xfId="18925" xr:uid="{00000000-0005-0000-0000-0000CC580000}"/>
    <cellStyle name="SAPBEXformats 2 4 22" xfId="19783" xr:uid="{00000000-0005-0000-0000-0000CD580000}"/>
    <cellStyle name="SAPBEXformats 2 4 23" xfId="20649" xr:uid="{00000000-0005-0000-0000-0000CE580000}"/>
    <cellStyle name="SAPBEXformats 2 4 24" xfId="21507" xr:uid="{00000000-0005-0000-0000-0000CF580000}"/>
    <cellStyle name="SAPBEXformats 2 4 25" xfId="22348" xr:uid="{00000000-0005-0000-0000-0000D0580000}"/>
    <cellStyle name="SAPBEXformats 2 4 26" xfId="23177" xr:uid="{00000000-0005-0000-0000-0000D1580000}"/>
    <cellStyle name="SAPBEXformats 2 4 27" xfId="23977" xr:uid="{00000000-0005-0000-0000-0000D2580000}"/>
    <cellStyle name="SAPBEXformats 2 4 3" xfId="3047" xr:uid="{00000000-0005-0000-0000-0000D3580000}"/>
    <cellStyle name="SAPBEXformats 2 4 4" xfId="3949" xr:uid="{00000000-0005-0000-0000-0000D4580000}"/>
    <cellStyle name="SAPBEXformats 2 4 5" xfId="4837" xr:uid="{00000000-0005-0000-0000-0000D5580000}"/>
    <cellStyle name="SAPBEXformats 2 4 6" xfId="5726" xr:uid="{00000000-0005-0000-0000-0000D6580000}"/>
    <cellStyle name="SAPBEXformats 2 4 7" xfId="6620" xr:uid="{00000000-0005-0000-0000-0000D7580000}"/>
    <cellStyle name="SAPBEXformats 2 4 8" xfId="7026" xr:uid="{00000000-0005-0000-0000-0000D8580000}"/>
    <cellStyle name="SAPBEXformats 2 4 9" xfId="8322" xr:uid="{00000000-0005-0000-0000-0000D9580000}"/>
    <cellStyle name="SAPBEXformats 2 5" xfId="929" xr:uid="{00000000-0005-0000-0000-0000DA580000}"/>
    <cellStyle name="SAPBEXformats 2 5 10" xfId="9212" xr:uid="{00000000-0005-0000-0000-0000DB580000}"/>
    <cellStyle name="SAPBEXformats 2 5 11" xfId="10101" xr:uid="{00000000-0005-0000-0000-0000DC580000}"/>
    <cellStyle name="SAPBEXformats 2 5 12" xfId="10970" xr:uid="{00000000-0005-0000-0000-0000DD580000}"/>
    <cellStyle name="SAPBEXformats 2 5 13" xfId="11861" xr:uid="{00000000-0005-0000-0000-0000DE580000}"/>
    <cellStyle name="SAPBEXformats 2 5 14" xfId="12752" xr:uid="{00000000-0005-0000-0000-0000DF580000}"/>
    <cellStyle name="SAPBEXformats 2 5 15" xfId="13618" xr:uid="{00000000-0005-0000-0000-0000E0580000}"/>
    <cellStyle name="SAPBEXformats 2 5 16" xfId="14509" xr:uid="{00000000-0005-0000-0000-0000E1580000}"/>
    <cellStyle name="SAPBEXformats 2 5 17" xfId="15395" xr:uid="{00000000-0005-0000-0000-0000E2580000}"/>
    <cellStyle name="SAPBEXformats 2 5 18" xfId="16279" xr:uid="{00000000-0005-0000-0000-0000E3580000}"/>
    <cellStyle name="SAPBEXformats 2 5 19" xfId="17165" xr:uid="{00000000-0005-0000-0000-0000E4580000}"/>
    <cellStyle name="SAPBEXformats 2 5 2" xfId="2330" xr:uid="{00000000-0005-0000-0000-0000E5580000}"/>
    <cellStyle name="SAPBEXformats 2 5 2 2" xfId="24933" xr:uid="{00000000-0005-0000-0000-0000E6580000}"/>
    <cellStyle name="SAPBEXformats 2 5 2 2 2" xfId="34131" xr:uid="{00000000-0005-0000-0000-0000E7580000}"/>
    <cellStyle name="SAPBEXformats 2 5 2 2 2 2" xfId="34132" xr:uid="{00000000-0005-0000-0000-0000E8580000}"/>
    <cellStyle name="SAPBEXformats 2 5 2 2 2 2 2" xfId="34133" xr:uid="{00000000-0005-0000-0000-0000E9580000}"/>
    <cellStyle name="SAPBEXformats 2 5 2 2 2 3" xfId="34134" xr:uid="{00000000-0005-0000-0000-0000EA580000}"/>
    <cellStyle name="SAPBEXformats 2 5 2 2 3" xfId="34135" xr:uid="{00000000-0005-0000-0000-0000EB580000}"/>
    <cellStyle name="SAPBEXformats 2 5 2 2 3 2" xfId="34136" xr:uid="{00000000-0005-0000-0000-0000EC580000}"/>
    <cellStyle name="SAPBEXformats 2 5 2 2 3 2 2" xfId="34137" xr:uid="{00000000-0005-0000-0000-0000ED580000}"/>
    <cellStyle name="SAPBEXformats 2 5 2 2 4" xfId="34138" xr:uid="{00000000-0005-0000-0000-0000EE580000}"/>
    <cellStyle name="SAPBEXformats 2 5 2 2 4 2" xfId="34139" xr:uid="{00000000-0005-0000-0000-0000EF580000}"/>
    <cellStyle name="SAPBEXformats 2 5 2 3" xfId="34140" xr:uid="{00000000-0005-0000-0000-0000F0580000}"/>
    <cellStyle name="SAPBEXformats 2 5 2 3 2" xfId="34141" xr:uid="{00000000-0005-0000-0000-0000F1580000}"/>
    <cellStyle name="SAPBEXformats 2 5 2 3 2 2" xfId="34142" xr:uid="{00000000-0005-0000-0000-0000F2580000}"/>
    <cellStyle name="SAPBEXformats 2 5 2 3 3" xfId="34143" xr:uid="{00000000-0005-0000-0000-0000F3580000}"/>
    <cellStyle name="SAPBEXformats 2 5 2 4" xfId="34144" xr:uid="{00000000-0005-0000-0000-0000F4580000}"/>
    <cellStyle name="SAPBEXformats 2 5 2 4 2" xfId="34145" xr:uid="{00000000-0005-0000-0000-0000F5580000}"/>
    <cellStyle name="SAPBEXformats 2 5 2 4 2 2" xfId="34146" xr:uid="{00000000-0005-0000-0000-0000F6580000}"/>
    <cellStyle name="SAPBEXformats 2 5 2 5" xfId="34147" xr:uid="{00000000-0005-0000-0000-0000F7580000}"/>
    <cellStyle name="SAPBEXformats 2 5 2 5 2" xfId="34148" xr:uid="{00000000-0005-0000-0000-0000F8580000}"/>
    <cellStyle name="SAPBEXformats 2 5 20" xfId="18045" xr:uid="{00000000-0005-0000-0000-0000F9580000}"/>
    <cellStyle name="SAPBEXformats 2 5 21" xfId="18926" xr:uid="{00000000-0005-0000-0000-0000FA580000}"/>
    <cellStyle name="SAPBEXformats 2 5 22" xfId="19784" xr:uid="{00000000-0005-0000-0000-0000FB580000}"/>
    <cellStyle name="SAPBEXformats 2 5 23" xfId="20650" xr:uid="{00000000-0005-0000-0000-0000FC580000}"/>
    <cellStyle name="SAPBEXformats 2 5 24" xfId="21508" xr:uid="{00000000-0005-0000-0000-0000FD580000}"/>
    <cellStyle name="SAPBEXformats 2 5 25" xfId="22349" xr:uid="{00000000-0005-0000-0000-0000FE580000}"/>
    <cellStyle name="SAPBEXformats 2 5 26" xfId="23178" xr:uid="{00000000-0005-0000-0000-0000FF580000}"/>
    <cellStyle name="SAPBEXformats 2 5 27" xfId="23978" xr:uid="{00000000-0005-0000-0000-000000590000}"/>
    <cellStyle name="SAPBEXformats 2 5 3" xfId="3048" xr:uid="{00000000-0005-0000-0000-000001590000}"/>
    <cellStyle name="SAPBEXformats 2 5 4" xfId="3950" xr:uid="{00000000-0005-0000-0000-000002590000}"/>
    <cellStyle name="SAPBEXformats 2 5 5" xfId="4838" xr:uid="{00000000-0005-0000-0000-000003590000}"/>
    <cellStyle name="SAPBEXformats 2 5 6" xfId="5727" xr:uid="{00000000-0005-0000-0000-000004590000}"/>
    <cellStyle name="SAPBEXformats 2 5 7" xfId="6621" xr:uid="{00000000-0005-0000-0000-000005590000}"/>
    <cellStyle name="SAPBEXformats 2 5 8" xfId="3447" xr:uid="{00000000-0005-0000-0000-000006590000}"/>
    <cellStyle name="SAPBEXformats 2 5 9" xfId="8323" xr:uid="{00000000-0005-0000-0000-000007590000}"/>
    <cellStyle name="SAPBEXformats 2 6" xfId="930" xr:uid="{00000000-0005-0000-0000-000008590000}"/>
    <cellStyle name="SAPBEXformats 2 6 10" xfId="9213" xr:uid="{00000000-0005-0000-0000-000009590000}"/>
    <cellStyle name="SAPBEXformats 2 6 11" xfId="10102" xr:uid="{00000000-0005-0000-0000-00000A590000}"/>
    <cellStyle name="SAPBEXformats 2 6 12" xfId="10971" xr:uid="{00000000-0005-0000-0000-00000B590000}"/>
    <cellStyle name="SAPBEXformats 2 6 13" xfId="11862" xr:uid="{00000000-0005-0000-0000-00000C590000}"/>
    <cellStyle name="SAPBEXformats 2 6 14" xfId="12753" xr:uid="{00000000-0005-0000-0000-00000D590000}"/>
    <cellStyle name="SAPBEXformats 2 6 15" xfId="13619" xr:uid="{00000000-0005-0000-0000-00000E590000}"/>
    <cellStyle name="SAPBEXformats 2 6 16" xfId="14510" xr:uid="{00000000-0005-0000-0000-00000F590000}"/>
    <cellStyle name="SAPBEXformats 2 6 17" xfId="15396" xr:uid="{00000000-0005-0000-0000-000010590000}"/>
    <cellStyle name="SAPBEXformats 2 6 18" xfId="16280" xr:uid="{00000000-0005-0000-0000-000011590000}"/>
    <cellStyle name="SAPBEXformats 2 6 19" xfId="17166" xr:uid="{00000000-0005-0000-0000-000012590000}"/>
    <cellStyle name="SAPBEXformats 2 6 2" xfId="2331" xr:uid="{00000000-0005-0000-0000-000013590000}"/>
    <cellStyle name="SAPBEXformats 2 6 2 2" xfId="24934" xr:uid="{00000000-0005-0000-0000-000014590000}"/>
    <cellStyle name="SAPBEXformats 2 6 2 2 2" xfId="34149" xr:uid="{00000000-0005-0000-0000-000015590000}"/>
    <cellStyle name="SAPBEXformats 2 6 2 2 2 2" xfId="34150" xr:uid="{00000000-0005-0000-0000-000016590000}"/>
    <cellStyle name="SAPBEXformats 2 6 2 2 2 2 2" xfId="34151" xr:uid="{00000000-0005-0000-0000-000017590000}"/>
    <cellStyle name="SAPBEXformats 2 6 2 2 2 3" xfId="34152" xr:uid="{00000000-0005-0000-0000-000018590000}"/>
    <cellStyle name="SAPBEXformats 2 6 2 2 3" xfId="34153" xr:uid="{00000000-0005-0000-0000-000019590000}"/>
    <cellStyle name="SAPBEXformats 2 6 2 2 3 2" xfId="34154" xr:uid="{00000000-0005-0000-0000-00001A590000}"/>
    <cellStyle name="SAPBEXformats 2 6 2 2 3 2 2" xfId="34155" xr:uid="{00000000-0005-0000-0000-00001B590000}"/>
    <cellStyle name="SAPBEXformats 2 6 2 2 4" xfId="34156" xr:uid="{00000000-0005-0000-0000-00001C590000}"/>
    <cellStyle name="SAPBEXformats 2 6 2 2 4 2" xfId="34157" xr:uid="{00000000-0005-0000-0000-00001D590000}"/>
    <cellStyle name="SAPBEXformats 2 6 2 3" xfId="34158" xr:uid="{00000000-0005-0000-0000-00001E590000}"/>
    <cellStyle name="SAPBEXformats 2 6 2 3 2" xfId="34159" xr:uid="{00000000-0005-0000-0000-00001F590000}"/>
    <cellStyle name="SAPBEXformats 2 6 2 3 2 2" xfId="34160" xr:uid="{00000000-0005-0000-0000-000020590000}"/>
    <cellStyle name="SAPBEXformats 2 6 2 3 3" xfId="34161" xr:uid="{00000000-0005-0000-0000-000021590000}"/>
    <cellStyle name="SAPBEXformats 2 6 2 4" xfId="34162" xr:uid="{00000000-0005-0000-0000-000022590000}"/>
    <cellStyle name="SAPBEXformats 2 6 2 4 2" xfId="34163" xr:uid="{00000000-0005-0000-0000-000023590000}"/>
    <cellStyle name="SAPBEXformats 2 6 2 4 2 2" xfId="34164" xr:uid="{00000000-0005-0000-0000-000024590000}"/>
    <cellStyle name="SAPBEXformats 2 6 2 5" xfId="34165" xr:uid="{00000000-0005-0000-0000-000025590000}"/>
    <cellStyle name="SAPBEXformats 2 6 2 5 2" xfId="34166" xr:uid="{00000000-0005-0000-0000-000026590000}"/>
    <cellStyle name="SAPBEXformats 2 6 20" xfId="18046" xr:uid="{00000000-0005-0000-0000-000027590000}"/>
    <cellStyle name="SAPBEXformats 2 6 21" xfId="18927" xr:uid="{00000000-0005-0000-0000-000028590000}"/>
    <cellStyle name="SAPBEXformats 2 6 22" xfId="19785" xr:uid="{00000000-0005-0000-0000-000029590000}"/>
    <cellStyle name="SAPBEXformats 2 6 23" xfId="20651" xr:uid="{00000000-0005-0000-0000-00002A590000}"/>
    <cellStyle name="SAPBEXformats 2 6 24" xfId="21509" xr:uid="{00000000-0005-0000-0000-00002B590000}"/>
    <cellStyle name="SAPBEXformats 2 6 25" xfId="22350" xr:uid="{00000000-0005-0000-0000-00002C590000}"/>
    <cellStyle name="SAPBEXformats 2 6 26" xfId="23179" xr:uid="{00000000-0005-0000-0000-00002D590000}"/>
    <cellStyle name="SAPBEXformats 2 6 27" xfId="23979" xr:uid="{00000000-0005-0000-0000-00002E590000}"/>
    <cellStyle name="SAPBEXformats 2 6 3" xfId="3049" xr:uid="{00000000-0005-0000-0000-00002F590000}"/>
    <cellStyle name="SAPBEXformats 2 6 4" xfId="3951" xr:uid="{00000000-0005-0000-0000-000030590000}"/>
    <cellStyle name="SAPBEXformats 2 6 5" xfId="4839" xr:uid="{00000000-0005-0000-0000-000031590000}"/>
    <cellStyle name="SAPBEXformats 2 6 6" xfId="5728" xr:uid="{00000000-0005-0000-0000-000032590000}"/>
    <cellStyle name="SAPBEXformats 2 6 7" xfId="6622" xr:uid="{00000000-0005-0000-0000-000033590000}"/>
    <cellStyle name="SAPBEXformats 2 6 8" xfId="7025" xr:uid="{00000000-0005-0000-0000-000034590000}"/>
    <cellStyle name="SAPBEXformats 2 6 9" xfId="8324" xr:uid="{00000000-0005-0000-0000-000035590000}"/>
    <cellStyle name="SAPBEXformats 2 7" xfId="1801" xr:uid="{00000000-0005-0000-0000-000036590000}"/>
    <cellStyle name="SAPBEXformats 2 7 2" xfId="24935" xr:uid="{00000000-0005-0000-0000-000037590000}"/>
    <cellStyle name="SAPBEXformats 2 7 2 2" xfId="34167" xr:uid="{00000000-0005-0000-0000-000038590000}"/>
    <cellStyle name="SAPBEXformats 2 7 2 2 2" xfId="34168" xr:uid="{00000000-0005-0000-0000-000039590000}"/>
    <cellStyle name="SAPBEXformats 2 7 2 2 2 2" xfId="34169" xr:uid="{00000000-0005-0000-0000-00003A590000}"/>
    <cellStyle name="SAPBEXformats 2 7 2 2 3" xfId="34170" xr:uid="{00000000-0005-0000-0000-00003B590000}"/>
    <cellStyle name="SAPBEXformats 2 7 2 3" xfId="34171" xr:uid="{00000000-0005-0000-0000-00003C590000}"/>
    <cellStyle name="SAPBEXformats 2 7 2 3 2" xfId="34172" xr:uid="{00000000-0005-0000-0000-00003D590000}"/>
    <cellStyle name="SAPBEXformats 2 7 2 3 2 2" xfId="34173" xr:uid="{00000000-0005-0000-0000-00003E590000}"/>
    <cellStyle name="SAPBEXformats 2 7 2 4" xfId="34174" xr:uid="{00000000-0005-0000-0000-00003F590000}"/>
    <cellStyle name="SAPBEXformats 2 7 2 4 2" xfId="34175" xr:uid="{00000000-0005-0000-0000-000040590000}"/>
    <cellStyle name="SAPBEXformats 2 7 3" xfId="34176" xr:uid="{00000000-0005-0000-0000-000041590000}"/>
    <cellStyle name="SAPBEXformats 2 7 3 2" xfId="34177" xr:uid="{00000000-0005-0000-0000-000042590000}"/>
    <cellStyle name="SAPBEXformats 2 7 3 2 2" xfId="34178" xr:uid="{00000000-0005-0000-0000-000043590000}"/>
    <cellStyle name="SAPBEXformats 2 7 3 3" xfId="34179" xr:uid="{00000000-0005-0000-0000-000044590000}"/>
    <cellStyle name="SAPBEXformats 2 7 4" xfId="34180" xr:uid="{00000000-0005-0000-0000-000045590000}"/>
    <cellStyle name="SAPBEXformats 2 7 4 2" xfId="34181" xr:uid="{00000000-0005-0000-0000-000046590000}"/>
    <cellStyle name="SAPBEXformats 2 7 4 2 2" xfId="34182" xr:uid="{00000000-0005-0000-0000-000047590000}"/>
    <cellStyle name="SAPBEXformats 2 7 5" xfId="34183" xr:uid="{00000000-0005-0000-0000-000048590000}"/>
    <cellStyle name="SAPBEXformats 2 7 5 2" xfId="34184" xr:uid="{00000000-0005-0000-0000-000049590000}"/>
    <cellStyle name="SAPBEXformats 2 8" xfId="1733" xr:uid="{00000000-0005-0000-0000-00004A590000}"/>
    <cellStyle name="SAPBEXformats 2 9" xfId="2578" xr:uid="{00000000-0005-0000-0000-00004B590000}"/>
    <cellStyle name="SAPBEXformats 20" xfId="10403" xr:uid="{00000000-0005-0000-0000-00004C590000}"/>
    <cellStyle name="SAPBEXformats 21" xfId="11166" xr:uid="{00000000-0005-0000-0000-00004D590000}"/>
    <cellStyle name="SAPBEXformats 22" xfId="12057" xr:uid="{00000000-0005-0000-0000-00004E590000}"/>
    <cellStyle name="SAPBEXformats 23" xfId="13054" xr:uid="{00000000-0005-0000-0000-00004F590000}"/>
    <cellStyle name="SAPBEXformats 24" xfId="13814" xr:uid="{00000000-0005-0000-0000-000050590000}"/>
    <cellStyle name="SAPBEXformats 25" xfId="14705" xr:uid="{00000000-0005-0000-0000-000051590000}"/>
    <cellStyle name="SAPBEXformats 26" xfId="15591" xr:uid="{00000000-0005-0000-0000-000052590000}"/>
    <cellStyle name="SAPBEXformats 27" xfId="16475" xr:uid="{00000000-0005-0000-0000-000053590000}"/>
    <cellStyle name="SAPBEXformats 28" xfId="17361" xr:uid="{00000000-0005-0000-0000-000054590000}"/>
    <cellStyle name="SAPBEXformats 29" xfId="18241" xr:uid="{00000000-0005-0000-0000-000055590000}"/>
    <cellStyle name="SAPBEXformats 3" xfId="931" xr:uid="{00000000-0005-0000-0000-000056590000}"/>
    <cellStyle name="SAPBEXformats 3 10" xfId="4396" xr:uid="{00000000-0005-0000-0000-000057590000}"/>
    <cellStyle name="SAPBEXformats 3 11" xfId="5286" xr:uid="{00000000-0005-0000-0000-000058590000}"/>
    <cellStyle name="SAPBEXformats 3 12" xfId="6181" xr:uid="{00000000-0005-0000-0000-000059590000}"/>
    <cellStyle name="SAPBEXformats 3 13" xfId="7461" xr:uid="{00000000-0005-0000-0000-00005A590000}"/>
    <cellStyle name="SAPBEXformats 3 14" xfId="7887" xr:uid="{00000000-0005-0000-0000-00005B590000}"/>
    <cellStyle name="SAPBEXformats 3 15" xfId="8777" xr:uid="{00000000-0005-0000-0000-00005C590000}"/>
    <cellStyle name="SAPBEXformats 3 16" xfId="9666" xr:uid="{00000000-0005-0000-0000-00005D590000}"/>
    <cellStyle name="SAPBEXformats 3 17" xfId="10534" xr:uid="{00000000-0005-0000-0000-00005E590000}"/>
    <cellStyle name="SAPBEXformats 3 18" xfId="11425" xr:uid="{00000000-0005-0000-0000-00005F590000}"/>
    <cellStyle name="SAPBEXformats 3 19" xfId="12315" xr:uid="{00000000-0005-0000-0000-000060590000}"/>
    <cellStyle name="SAPBEXformats 3 2" xfId="932" xr:uid="{00000000-0005-0000-0000-000061590000}"/>
    <cellStyle name="SAPBEXformats 3 2 10" xfId="9214" xr:uid="{00000000-0005-0000-0000-000062590000}"/>
    <cellStyle name="SAPBEXformats 3 2 11" xfId="10103" xr:uid="{00000000-0005-0000-0000-000063590000}"/>
    <cellStyle name="SAPBEXformats 3 2 12" xfId="10972" xr:uid="{00000000-0005-0000-0000-000064590000}"/>
    <cellStyle name="SAPBEXformats 3 2 13" xfId="11863" xr:uid="{00000000-0005-0000-0000-000065590000}"/>
    <cellStyle name="SAPBEXformats 3 2 14" xfId="12754" xr:uid="{00000000-0005-0000-0000-000066590000}"/>
    <cellStyle name="SAPBEXformats 3 2 15" xfId="13620" xr:uid="{00000000-0005-0000-0000-000067590000}"/>
    <cellStyle name="SAPBEXformats 3 2 16" xfId="14511" xr:uid="{00000000-0005-0000-0000-000068590000}"/>
    <cellStyle name="SAPBEXformats 3 2 17" xfId="15397" xr:uid="{00000000-0005-0000-0000-000069590000}"/>
    <cellStyle name="SAPBEXformats 3 2 18" xfId="16281" xr:uid="{00000000-0005-0000-0000-00006A590000}"/>
    <cellStyle name="SAPBEXformats 3 2 19" xfId="17167" xr:uid="{00000000-0005-0000-0000-00006B590000}"/>
    <cellStyle name="SAPBEXformats 3 2 2" xfId="2332" xr:uid="{00000000-0005-0000-0000-00006C590000}"/>
    <cellStyle name="SAPBEXformats 3 2 2 2" xfId="24936" xr:uid="{00000000-0005-0000-0000-00006D590000}"/>
    <cellStyle name="SAPBEXformats 3 2 2 2 2" xfId="34185" xr:uid="{00000000-0005-0000-0000-00006E590000}"/>
    <cellStyle name="SAPBEXformats 3 2 2 2 2 2" xfId="34186" xr:uid="{00000000-0005-0000-0000-00006F590000}"/>
    <cellStyle name="SAPBEXformats 3 2 2 2 2 2 2" xfId="34187" xr:uid="{00000000-0005-0000-0000-000070590000}"/>
    <cellStyle name="SAPBEXformats 3 2 2 2 2 3" xfId="34188" xr:uid="{00000000-0005-0000-0000-000071590000}"/>
    <cellStyle name="SAPBEXformats 3 2 2 2 3" xfId="34189" xr:uid="{00000000-0005-0000-0000-000072590000}"/>
    <cellStyle name="SAPBEXformats 3 2 2 2 3 2" xfId="34190" xr:uid="{00000000-0005-0000-0000-000073590000}"/>
    <cellStyle name="SAPBEXformats 3 2 2 2 3 2 2" xfId="34191" xr:uid="{00000000-0005-0000-0000-000074590000}"/>
    <cellStyle name="SAPBEXformats 3 2 2 2 4" xfId="34192" xr:uid="{00000000-0005-0000-0000-000075590000}"/>
    <cellStyle name="SAPBEXformats 3 2 2 2 4 2" xfId="34193" xr:uid="{00000000-0005-0000-0000-000076590000}"/>
    <cellStyle name="SAPBEXformats 3 2 2 3" xfId="34194" xr:uid="{00000000-0005-0000-0000-000077590000}"/>
    <cellStyle name="SAPBEXformats 3 2 2 3 2" xfId="34195" xr:uid="{00000000-0005-0000-0000-000078590000}"/>
    <cellStyle name="SAPBEXformats 3 2 2 3 2 2" xfId="34196" xr:uid="{00000000-0005-0000-0000-000079590000}"/>
    <cellStyle name="SAPBEXformats 3 2 2 3 3" xfId="34197" xr:uid="{00000000-0005-0000-0000-00007A590000}"/>
    <cellStyle name="SAPBEXformats 3 2 2 4" xfId="34198" xr:uid="{00000000-0005-0000-0000-00007B590000}"/>
    <cellStyle name="SAPBEXformats 3 2 2 4 2" xfId="34199" xr:uid="{00000000-0005-0000-0000-00007C590000}"/>
    <cellStyle name="SAPBEXformats 3 2 2 4 2 2" xfId="34200" xr:uid="{00000000-0005-0000-0000-00007D590000}"/>
    <cellStyle name="SAPBEXformats 3 2 2 5" xfId="34201" xr:uid="{00000000-0005-0000-0000-00007E590000}"/>
    <cellStyle name="SAPBEXformats 3 2 2 5 2" xfId="34202" xr:uid="{00000000-0005-0000-0000-00007F590000}"/>
    <cellStyle name="SAPBEXformats 3 2 20" xfId="18047" xr:uid="{00000000-0005-0000-0000-000080590000}"/>
    <cellStyle name="SAPBEXformats 3 2 21" xfId="18928" xr:uid="{00000000-0005-0000-0000-000081590000}"/>
    <cellStyle name="SAPBEXformats 3 2 22" xfId="19786" xr:uid="{00000000-0005-0000-0000-000082590000}"/>
    <cellStyle name="SAPBEXformats 3 2 23" xfId="20652" xr:uid="{00000000-0005-0000-0000-000083590000}"/>
    <cellStyle name="SAPBEXformats 3 2 24" xfId="21510" xr:uid="{00000000-0005-0000-0000-000084590000}"/>
    <cellStyle name="SAPBEXformats 3 2 25" xfId="22351" xr:uid="{00000000-0005-0000-0000-000085590000}"/>
    <cellStyle name="SAPBEXformats 3 2 26" xfId="23180" xr:uid="{00000000-0005-0000-0000-000086590000}"/>
    <cellStyle name="SAPBEXformats 3 2 27" xfId="23980" xr:uid="{00000000-0005-0000-0000-000087590000}"/>
    <cellStyle name="SAPBEXformats 3 2 3" xfId="3050" xr:uid="{00000000-0005-0000-0000-000088590000}"/>
    <cellStyle name="SAPBEXformats 3 2 4" xfId="3952" xr:uid="{00000000-0005-0000-0000-000089590000}"/>
    <cellStyle name="SAPBEXformats 3 2 5" xfId="4840" xr:uid="{00000000-0005-0000-0000-00008A590000}"/>
    <cellStyle name="SAPBEXformats 3 2 6" xfId="5729" xr:uid="{00000000-0005-0000-0000-00008B590000}"/>
    <cellStyle name="SAPBEXformats 3 2 7" xfId="6623" xr:uid="{00000000-0005-0000-0000-00008C590000}"/>
    <cellStyle name="SAPBEXformats 3 2 8" xfId="7162" xr:uid="{00000000-0005-0000-0000-00008D590000}"/>
    <cellStyle name="SAPBEXformats 3 2 9" xfId="8325" xr:uid="{00000000-0005-0000-0000-00008E590000}"/>
    <cellStyle name="SAPBEXformats 3 20" xfId="13185" xr:uid="{00000000-0005-0000-0000-00008F590000}"/>
    <cellStyle name="SAPBEXformats 3 21" xfId="14075" xr:uid="{00000000-0005-0000-0000-000090590000}"/>
    <cellStyle name="SAPBEXformats 3 22" xfId="14962" xr:uid="{00000000-0005-0000-0000-000091590000}"/>
    <cellStyle name="SAPBEXformats 3 23" xfId="15848" xr:uid="{00000000-0005-0000-0000-000092590000}"/>
    <cellStyle name="SAPBEXformats 3 24" xfId="16731" xr:uid="{00000000-0005-0000-0000-000093590000}"/>
    <cellStyle name="SAPBEXformats 3 25" xfId="17616" xr:uid="{00000000-0005-0000-0000-000094590000}"/>
    <cellStyle name="SAPBEXformats 3 26" xfId="18492" xr:uid="{00000000-0005-0000-0000-000095590000}"/>
    <cellStyle name="SAPBEXformats 3 27" xfId="19353" xr:uid="{00000000-0005-0000-0000-000096590000}"/>
    <cellStyle name="SAPBEXformats 3 28" xfId="20221" xr:uid="{00000000-0005-0000-0000-000097590000}"/>
    <cellStyle name="SAPBEXformats 3 29" xfId="21083" xr:uid="{00000000-0005-0000-0000-000098590000}"/>
    <cellStyle name="SAPBEXformats 3 3" xfId="933" xr:uid="{00000000-0005-0000-0000-000099590000}"/>
    <cellStyle name="SAPBEXformats 3 3 10" xfId="9215" xr:uid="{00000000-0005-0000-0000-00009A590000}"/>
    <cellStyle name="SAPBEXformats 3 3 11" xfId="10104" xr:uid="{00000000-0005-0000-0000-00009B590000}"/>
    <cellStyle name="SAPBEXformats 3 3 12" xfId="10973" xr:uid="{00000000-0005-0000-0000-00009C590000}"/>
    <cellStyle name="SAPBEXformats 3 3 13" xfId="11864" xr:uid="{00000000-0005-0000-0000-00009D590000}"/>
    <cellStyle name="SAPBEXformats 3 3 14" xfId="12755" xr:uid="{00000000-0005-0000-0000-00009E590000}"/>
    <cellStyle name="SAPBEXformats 3 3 15" xfId="13621" xr:uid="{00000000-0005-0000-0000-00009F590000}"/>
    <cellStyle name="SAPBEXformats 3 3 16" xfId="14512" xr:uid="{00000000-0005-0000-0000-0000A0590000}"/>
    <cellStyle name="SAPBEXformats 3 3 17" xfId="15398" xr:uid="{00000000-0005-0000-0000-0000A1590000}"/>
    <cellStyle name="SAPBEXformats 3 3 18" xfId="16282" xr:uid="{00000000-0005-0000-0000-0000A2590000}"/>
    <cellStyle name="SAPBEXformats 3 3 19" xfId="17168" xr:uid="{00000000-0005-0000-0000-0000A3590000}"/>
    <cellStyle name="SAPBEXformats 3 3 2" xfId="2333" xr:uid="{00000000-0005-0000-0000-0000A4590000}"/>
    <cellStyle name="SAPBEXformats 3 3 2 2" xfId="24937" xr:uid="{00000000-0005-0000-0000-0000A5590000}"/>
    <cellStyle name="SAPBEXformats 3 3 2 2 2" xfId="34203" xr:uid="{00000000-0005-0000-0000-0000A6590000}"/>
    <cellStyle name="SAPBEXformats 3 3 2 2 2 2" xfId="34204" xr:uid="{00000000-0005-0000-0000-0000A7590000}"/>
    <cellStyle name="SAPBEXformats 3 3 2 2 2 2 2" xfId="34205" xr:uid="{00000000-0005-0000-0000-0000A8590000}"/>
    <cellStyle name="SAPBEXformats 3 3 2 2 2 3" xfId="34206" xr:uid="{00000000-0005-0000-0000-0000A9590000}"/>
    <cellStyle name="SAPBEXformats 3 3 2 2 3" xfId="34207" xr:uid="{00000000-0005-0000-0000-0000AA590000}"/>
    <cellStyle name="SAPBEXformats 3 3 2 2 3 2" xfId="34208" xr:uid="{00000000-0005-0000-0000-0000AB590000}"/>
    <cellStyle name="SAPBEXformats 3 3 2 2 3 2 2" xfId="34209" xr:uid="{00000000-0005-0000-0000-0000AC590000}"/>
    <cellStyle name="SAPBEXformats 3 3 2 2 4" xfId="34210" xr:uid="{00000000-0005-0000-0000-0000AD590000}"/>
    <cellStyle name="SAPBEXformats 3 3 2 2 4 2" xfId="34211" xr:uid="{00000000-0005-0000-0000-0000AE590000}"/>
    <cellStyle name="SAPBEXformats 3 3 2 3" xfId="34212" xr:uid="{00000000-0005-0000-0000-0000AF590000}"/>
    <cellStyle name="SAPBEXformats 3 3 2 3 2" xfId="34213" xr:uid="{00000000-0005-0000-0000-0000B0590000}"/>
    <cellStyle name="SAPBEXformats 3 3 2 3 2 2" xfId="34214" xr:uid="{00000000-0005-0000-0000-0000B1590000}"/>
    <cellStyle name="SAPBEXformats 3 3 2 3 3" xfId="34215" xr:uid="{00000000-0005-0000-0000-0000B2590000}"/>
    <cellStyle name="SAPBEXformats 3 3 2 4" xfId="34216" xr:uid="{00000000-0005-0000-0000-0000B3590000}"/>
    <cellStyle name="SAPBEXformats 3 3 2 4 2" xfId="34217" xr:uid="{00000000-0005-0000-0000-0000B4590000}"/>
    <cellStyle name="SAPBEXformats 3 3 2 4 2 2" xfId="34218" xr:uid="{00000000-0005-0000-0000-0000B5590000}"/>
    <cellStyle name="SAPBEXformats 3 3 2 5" xfId="34219" xr:uid="{00000000-0005-0000-0000-0000B6590000}"/>
    <cellStyle name="SAPBEXformats 3 3 2 5 2" xfId="34220" xr:uid="{00000000-0005-0000-0000-0000B7590000}"/>
    <cellStyle name="SAPBEXformats 3 3 20" xfId="18048" xr:uid="{00000000-0005-0000-0000-0000B8590000}"/>
    <cellStyle name="SAPBEXformats 3 3 21" xfId="18929" xr:uid="{00000000-0005-0000-0000-0000B9590000}"/>
    <cellStyle name="SAPBEXformats 3 3 22" xfId="19787" xr:uid="{00000000-0005-0000-0000-0000BA590000}"/>
    <cellStyle name="SAPBEXformats 3 3 23" xfId="20653" xr:uid="{00000000-0005-0000-0000-0000BB590000}"/>
    <cellStyle name="SAPBEXformats 3 3 24" xfId="21511" xr:uid="{00000000-0005-0000-0000-0000BC590000}"/>
    <cellStyle name="SAPBEXformats 3 3 25" xfId="22352" xr:uid="{00000000-0005-0000-0000-0000BD590000}"/>
    <cellStyle name="SAPBEXformats 3 3 26" xfId="23181" xr:uid="{00000000-0005-0000-0000-0000BE590000}"/>
    <cellStyle name="SAPBEXformats 3 3 27" xfId="23981" xr:uid="{00000000-0005-0000-0000-0000BF590000}"/>
    <cellStyle name="SAPBEXformats 3 3 3" xfId="3051" xr:uid="{00000000-0005-0000-0000-0000C0590000}"/>
    <cellStyle name="SAPBEXformats 3 3 4" xfId="3953" xr:uid="{00000000-0005-0000-0000-0000C1590000}"/>
    <cellStyle name="SAPBEXformats 3 3 5" xfId="4841" xr:uid="{00000000-0005-0000-0000-0000C2590000}"/>
    <cellStyle name="SAPBEXformats 3 3 6" xfId="5730" xr:uid="{00000000-0005-0000-0000-0000C3590000}"/>
    <cellStyle name="SAPBEXformats 3 3 7" xfId="6624" xr:uid="{00000000-0005-0000-0000-0000C4590000}"/>
    <cellStyle name="SAPBEXformats 3 3 8" xfId="7161" xr:uid="{00000000-0005-0000-0000-0000C5590000}"/>
    <cellStyle name="SAPBEXformats 3 3 9" xfId="8326" xr:uid="{00000000-0005-0000-0000-0000C6590000}"/>
    <cellStyle name="SAPBEXformats 3 30" xfId="21934" xr:uid="{00000000-0005-0000-0000-0000C7590000}"/>
    <cellStyle name="SAPBEXformats 3 31" xfId="22766" xr:uid="{00000000-0005-0000-0000-0000C8590000}"/>
    <cellStyle name="SAPBEXformats 3 32" xfId="23575" xr:uid="{00000000-0005-0000-0000-0000C9590000}"/>
    <cellStyle name="SAPBEXformats 3 4" xfId="934" xr:uid="{00000000-0005-0000-0000-0000CA590000}"/>
    <cellStyle name="SAPBEXformats 3 4 10" xfId="9216" xr:uid="{00000000-0005-0000-0000-0000CB590000}"/>
    <cellStyle name="SAPBEXformats 3 4 11" xfId="10105" xr:uid="{00000000-0005-0000-0000-0000CC590000}"/>
    <cellStyle name="SAPBEXformats 3 4 12" xfId="10974" xr:uid="{00000000-0005-0000-0000-0000CD590000}"/>
    <cellStyle name="SAPBEXformats 3 4 13" xfId="11865" xr:uid="{00000000-0005-0000-0000-0000CE590000}"/>
    <cellStyle name="SAPBEXformats 3 4 14" xfId="12756" xr:uid="{00000000-0005-0000-0000-0000CF590000}"/>
    <cellStyle name="SAPBEXformats 3 4 15" xfId="13622" xr:uid="{00000000-0005-0000-0000-0000D0590000}"/>
    <cellStyle name="SAPBEXformats 3 4 16" xfId="14513" xr:uid="{00000000-0005-0000-0000-0000D1590000}"/>
    <cellStyle name="SAPBEXformats 3 4 17" xfId="15399" xr:uid="{00000000-0005-0000-0000-0000D2590000}"/>
    <cellStyle name="SAPBEXformats 3 4 18" xfId="16283" xr:uid="{00000000-0005-0000-0000-0000D3590000}"/>
    <cellStyle name="SAPBEXformats 3 4 19" xfId="17169" xr:uid="{00000000-0005-0000-0000-0000D4590000}"/>
    <cellStyle name="SAPBEXformats 3 4 2" xfId="2334" xr:uid="{00000000-0005-0000-0000-0000D5590000}"/>
    <cellStyle name="SAPBEXformats 3 4 2 2" xfId="24938" xr:uid="{00000000-0005-0000-0000-0000D6590000}"/>
    <cellStyle name="SAPBEXformats 3 4 2 2 2" xfId="34221" xr:uid="{00000000-0005-0000-0000-0000D7590000}"/>
    <cellStyle name="SAPBEXformats 3 4 2 2 2 2" xfId="34222" xr:uid="{00000000-0005-0000-0000-0000D8590000}"/>
    <cellStyle name="SAPBEXformats 3 4 2 2 2 2 2" xfId="34223" xr:uid="{00000000-0005-0000-0000-0000D9590000}"/>
    <cellStyle name="SAPBEXformats 3 4 2 2 2 3" xfId="34224" xr:uid="{00000000-0005-0000-0000-0000DA590000}"/>
    <cellStyle name="SAPBEXformats 3 4 2 2 3" xfId="34225" xr:uid="{00000000-0005-0000-0000-0000DB590000}"/>
    <cellStyle name="SAPBEXformats 3 4 2 2 3 2" xfId="34226" xr:uid="{00000000-0005-0000-0000-0000DC590000}"/>
    <cellStyle name="SAPBEXformats 3 4 2 2 3 2 2" xfId="34227" xr:uid="{00000000-0005-0000-0000-0000DD590000}"/>
    <cellStyle name="SAPBEXformats 3 4 2 2 4" xfId="34228" xr:uid="{00000000-0005-0000-0000-0000DE590000}"/>
    <cellStyle name="SAPBEXformats 3 4 2 2 4 2" xfId="34229" xr:uid="{00000000-0005-0000-0000-0000DF590000}"/>
    <cellStyle name="SAPBEXformats 3 4 2 3" xfId="34230" xr:uid="{00000000-0005-0000-0000-0000E0590000}"/>
    <cellStyle name="SAPBEXformats 3 4 2 3 2" xfId="34231" xr:uid="{00000000-0005-0000-0000-0000E1590000}"/>
    <cellStyle name="SAPBEXformats 3 4 2 3 2 2" xfId="34232" xr:uid="{00000000-0005-0000-0000-0000E2590000}"/>
    <cellStyle name="SAPBEXformats 3 4 2 3 3" xfId="34233" xr:uid="{00000000-0005-0000-0000-0000E3590000}"/>
    <cellStyle name="SAPBEXformats 3 4 2 4" xfId="34234" xr:uid="{00000000-0005-0000-0000-0000E4590000}"/>
    <cellStyle name="SAPBEXformats 3 4 2 4 2" xfId="34235" xr:uid="{00000000-0005-0000-0000-0000E5590000}"/>
    <cellStyle name="SAPBEXformats 3 4 2 4 2 2" xfId="34236" xr:uid="{00000000-0005-0000-0000-0000E6590000}"/>
    <cellStyle name="SAPBEXformats 3 4 2 5" xfId="34237" xr:uid="{00000000-0005-0000-0000-0000E7590000}"/>
    <cellStyle name="SAPBEXformats 3 4 2 5 2" xfId="34238" xr:uid="{00000000-0005-0000-0000-0000E8590000}"/>
    <cellStyle name="SAPBEXformats 3 4 20" xfId="18049" xr:uid="{00000000-0005-0000-0000-0000E9590000}"/>
    <cellStyle name="SAPBEXformats 3 4 21" xfId="18930" xr:uid="{00000000-0005-0000-0000-0000EA590000}"/>
    <cellStyle name="SAPBEXformats 3 4 22" xfId="19788" xr:uid="{00000000-0005-0000-0000-0000EB590000}"/>
    <cellStyle name="SAPBEXformats 3 4 23" xfId="20654" xr:uid="{00000000-0005-0000-0000-0000EC590000}"/>
    <cellStyle name="SAPBEXformats 3 4 24" xfId="21512" xr:uid="{00000000-0005-0000-0000-0000ED590000}"/>
    <cellStyle name="SAPBEXformats 3 4 25" xfId="22353" xr:uid="{00000000-0005-0000-0000-0000EE590000}"/>
    <cellStyle name="SAPBEXformats 3 4 26" xfId="23182" xr:uid="{00000000-0005-0000-0000-0000EF590000}"/>
    <cellStyle name="SAPBEXformats 3 4 27" xfId="23982" xr:uid="{00000000-0005-0000-0000-0000F0590000}"/>
    <cellStyle name="SAPBEXformats 3 4 3" xfId="3052" xr:uid="{00000000-0005-0000-0000-0000F1590000}"/>
    <cellStyle name="SAPBEXformats 3 4 4" xfId="3954" xr:uid="{00000000-0005-0000-0000-0000F2590000}"/>
    <cellStyle name="SAPBEXformats 3 4 5" xfId="4842" xr:uid="{00000000-0005-0000-0000-0000F3590000}"/>
    <cellStyle name="SAPBEXformats 3 4 6" xfId="5731" xr:uid="{00000000-0005-0000-0000-0000F4590000}"/>
    <cellStyle name="SAPBEXformats 3 4 7" xfId="6625" xr:uid="{00000000-0005-0000-0000-0000F5590000}"/>
    <cellStyle name="SAPBEXformats 3 4 8" xfId="7160" xr:uid="{00000000-0005-0000-0000-0000F6590000}"/>
    <cellStyle name="SAPBEXformats 3 4 9" xfId="8327" xr:uid="{00000000-0005-0000-0000-0000F7590000}"/>
    <cellStyle name="SAPBEXformats 3 5" xfId="935" xr:uid="{00000000-0005-0000-0000-0000F8590000}"/>
    <cellStyle name="SAPBEXformats 3 5 10" xfId="9217" xr:uid="{00000000-0005-0000-0000-0000F9590000}"/>
    <cellStyle name="SAPBEXformats 3 5 11" xfId="10106" xr:uid="{00000000-0005-0000-0000-0000FA590000}"/>
    <cellStyle name="SAPBEXformats 3 5 12" xfId="10975" xr:uid="{00000000-0005-0000-0000-0000FB590000}"/>
    <cellStyle name="SAPBEXformats 3 5 13" xfId="11866" xr:uid="{00000000-0005-0000-0000-0000FC590000}"/>
    <cellStyle name="SAPBEXformats 3 5 14" xfId="12757" xr:uid="{00000000-0005-0000-0000-0000FD590000}"/>
    <cellStyle name="SAPBEXformats 3 5 15" xfId="13623" xr:uid="{00000000-0005-0000-0000-0000FE590000}"/>
    <cellStyle name="SAPBEXformats 3 5 16" xfId="14514" xr:uid="{00000000-0005-0000-0000-0000FF590000}"/>
    <cellStyle name="SAPBEXformats 3 5 17" xfId="15400" xr:uid="{00000000-0005-0000-0000-0000005A0000}"/>
    <cellStyle name="SAPBEXformats 3 5 18" xfId="16284" xr:uid="{00000000-0005-0000-0000-0000015A0000}"/>
    <cellStyle name="SAPBEXformats 3 5 19" xfId="17170" xr:uid="{00000000-0005-0000-0000-0000025A0000}"/>
    <cellStyle name="SAPBEXformats 3 5 2" xfId="2335" xr:uid="{00000000-0005-0000-0000-0000035A0000}"/>
    <cellStyle name="SAPBEXformats 3 5 2 2" xfId="24939" xr:uid="{00000000-0005-0000-0000-0000045A0000}"/>
    <cellStyle name="SAPBEXformats 3 5 2 2 2" xfId="34239" xr:uid="{00000000-0005-0000-0000-0000055A0000}"/>
    <cellStyle name="SAPBEXformats 3 5 2 2 2 2" xfId="34240" xr:uid="{00000000-0005-0000-0000-0000065A0000}"/>
    <cellStyle name="SAPBEXformats 3 5 2 2 2 2 2" xfId="34241" xr:uid="{00000000-0005-0000-0000-0000075A0000}"/>
    <cellStyle name="SAPBEXformats 3 5 2 2 2 3" xfId="34242" xr:uid="{00000000-0005-0000-0000-0000085A0000}"/>
    <cellStyle name="SAPBEXformats 3 5 2 2 3" xfId="34243" xr:uid="{00000000-0005-0000-0000-0000095A0000}"/>
    <cellStyle name="SAPBEXformats 3 5 2 2 3 2" xfId="34244" xr:uid="{00000000-0005-0000-0000-00000A5A0000}"/>
    <cellStyle name="SAPBEXformats 3 5 2 2 3 2 2" xfId="34245" xr:uid="{00000000-0005-0000-0000-00000B5A0000}"/>
    <cellStyle name="SAPBEXformats 3 5 2 2 4" xfId="34246" xr:uid="{00000000-0005-0000-0000-00000C5A0000}"/>
    <cellStyle name="SAPBEXformats 3 5 2 2 4 2" xfId="34247" xr:uid="{00000000-0005-0000-0000-00000D5A0000}"/>
    <cellStyle name="SAPBEXformats 3 5 2 3" xfId="34248" xr:uid="{00000000-0005-0000-0000-00000E5A0000}"/>
    <cellStyle name="SAPBEXformats 3 5 2 3 2" xfId="34249" xr:uid="{00000000-0005-0000-0000-00000F5A0000}"/>
    <cellStyle name="SAPBEXformats 3 5 2 3 2 2" xfId="34250" xr:uid="{00000000-0005-0000-0000-0000105A0000}"/>
    <cellStyle name="SAPBEXformats 3 5 2 3 3" xfId="34251" xr:uid="{00000000-0005-0000-0000-0000115A0000}"/>
    <cellStyle name="SAPBEXformats 3 5 2 4" xfId="34252" xr:uid="{00000000-0005-0000-0000-0000125A0000}"/>
    <cellStyle name="SAPBEXformats 3 5 2 4 2" xfId="34253" xr:uid="{00000000-0005-0000-0000-0000135A0000}"/>
    <cellStyle name="SAPBEXformats 3 5 2 4 2 2" xfId="34254" xr:uid="{00000000-0005-0000-0000-0000145A0000}"/>
    <cellStyle name="SAPBEXformats 3 5 2 5" xfId="34255" xr:uid="{00000000-0005-0000-0000-0000155A0000}"/>
    <cellStyle name="SAPBEXformats 3 5 2 5 2" xfId="34256" xr:uid="{00000000-0005-0000-0000-0000165A0000}"/>
    <cellStyle name="SAPBEXformats 3 5 20" xfId="18050" xr:uid="{00000000-0005-0000-0000-0000175A0000}"/>
    <cellStyle name="SAPBEXformats 3 5 21" xfId="18931" xr:uid="{00000000-0005-0000-0000-0000185A0000}"/>
    <cellStyle name="SAPBEXformats 3 5 22" xfId="19789" xr:uid="{00000000-0005-0000-0000-0000195A0000}"/>
    <cellStyle name="SAPBEXformats 3 5 23" xfId="20655" xr:uid="{00000000-0005-0000-0000-00001A5A0000}"/>
    <cellStyle name="SAPBEXformats 3 5 24" xfId="21513" xr:uid="{00000000-0005-0000-0000-00001B5A0000}"/>
    <cellStyle name="SAPBEXformats 3 5 25" xfId="22354" xr:uid="{00000000-0005-0000-0000-00001C5A0000}"/>
    <cellStyle name="SAPBEXformats 3 5 26" xfId="23183" xr:uid="{00000000-0005-0000-0000-00001D5A0000}"/>
    <cellStyle name="SAPBEXformats 3 5 27" xfId="23983" xr:uid="{00000000-0005-0000-0000-00001E5A0000}"/>
    <cellStyle name="SAPBEXformats 3 5 3" xfId="3053" xr:uid="{00000000-0005-0000-0000-00001F5A0000}"/>
    <cellStyle name="SAPBEXformats 3 5 4" xfId="3955" xr:uid="{00000000-0005-0000-0000-0000205A0000}"/>
    <cellStyle name="SAPBEXformats 3 5 5" xfId="4843" xr:uid="{00000000-0005-0000-0000-0000215A0000}"/>
    <cellStyle name="SAPBEXformats 3 5 6" xfId="5732" xr:uid="{00000000-0005-0000-0000-0000225A0000}"/>
    <cellStyle name="SAPBEXformats 3 5 7" xfId="6626" xr:uid="{00000000-0005-0000-0000-0000235A0000}"/>
    <cellStyle name="SAPBEXformats 3 5 8" xfId="7159" xr:uid="{00000000-0005-0000-0000-0000245A0000}"/>
    <cellStyle name="SAPBEXformats 3 5 9" xfId="8328" xr:uid="{00000000-0005-0000-0000-0000255A0000}"/>
    <cellStyle name="SAPBEXformats 3 6" xfId="936" xr:uid="{00000000-0005-0000-0000-0000265A0000}"/>
    <cellStyle name="SAPBEXformats 3 6 10" xfId="9218" xr:uid="{00000000-0005-0000-0000-0000275A0000}"/>
    <cellStyle name="SAPBEXformats 3 6 11" xfId="10107" xr:uid="{00000000-0005-0000-0000-0000285A0000}"/>
    <cellStyle name="SAPBEXformats 3 6 12" xfId="10976" xr:uid="{00000000-0005-0000-0000-0000295A0000}"/>
    <cellStyle name="SAPBEXformats 3 6 13" xfId="11867" xr:uid="{00000000-0005-0000-0000-00002A5A0000}"/>
    <cellStyle name="SAPBEXformats 3 6 14" xfId="12758" xr:uid="{00000000-0005-0000-0000-00002B5A0000}"/>
    <cellStyle name="SAPBEXformats 3 6 15" xfId="13624" xr:uid="{00000000-0005-0000-0000-00002C5A0000}"/>
    <cellStyle name="SAPBEXformats 3 6 16" xfId="14515" xr:uid="{00000000-0005-0000-0000-00002D5A0000}"/>
    <cellStyle name="SAPBEXformats 3 6 17" xfId="15401" xr:uid="{00000000-0005-0000-0000-00002E5A0000}"/>
    <cellStyle name="SAPBEXformats 3 6 18" xfId="16285" xr:uid="{00000000-0005-0000-0000-00002F5A0000}"/>
    <cellStyle name="SAPBEXformats 3 6 19" xfId="17171" xr:uid="{00000000-0005-0000-0000-0000305A0000}"/>
    <cellStyle name="SAPBEXformats 3 6 2" xfId="2336" xr:uid="{00000000-0005-0000-0000-0000315A0000}"/>
    <cellStyle name="SAPBEXformats 3 6 2 2" xfId="24940" xr:uid="{00000000-0005-0000-0000-0000325A0000}"/>
    <cellStyle name="SAPBEXformats 3 6 2 2 2" xfId="34257" xr:uid="{00000000-0005-0000-0000-0000335A0000}"/>
    <cellStyle name="SAPBEXformats 3 6 2 2 2 2" xfId="34258" xr:uid="{00000000-0005-0000-0000-0000345A0000}"/>
    <cellStyle name="SAPBEXformats 3 6 2 2 2 2 2" xfId="34259" xr:uid="{00000000-0005-0000-0000-0000355A0000}"/>
    <cellStyle name="SAPBEXformats 3 6 2 2 2 3" xfId="34260" xr:uid="{00000000-0005-0000-0000-0000365A0000}"/>
    <cellStyle name="SAPBEXformats 3 6 2 2 3" xfId="34261" xr:uid="{00000000-0005-0000-0000-0000375A0000}"/>
    <cellStyle name="SAPBEXformats 3 6 2 2 3 2" xfId="34262" xr:uid="{00000000-0005-0000-0000-0000385A0000}"/>
    <cellStyle name="SAPBEXformats 3 6 2 2 3 2 2" xfId="34263" xr:uid="{00000000-0005-0000-0000-0000395A0000}"/>
    <cellStyle name="SAPBEXformats 3 6 2 2 4" xfId="34264" xr:uid="{00000000-0005-0000-0000-00003A5A0000}"/>
    <cellStyle name="SAPBEXformats 3 6 2 2 4 2" xfId="34265" xr:uid="{00000000-0005-0000-0000-00003B5A0000}"/>
    <cellStyle name="SAPBEXformats 3 6 2 3" xfId="34266" xr:uid="{00000000-0005-0000-0000-00003C5A0000}"/>
    <cellStyle name="SAPBEXformats 3 6 2 3 2" xfId="34267" xr:uid="{00000000-0005-0000-0000-00003D5A0000}"/>
    <cellStyle name="SAPBEXformats 3 6 2 3 2 2" xfId="34268" xr:uid="{00000000-0005-0000-0000-00003E5A0000}"/>
    <cellStyle name="SAPBEXformats 3 6 2 3 3" xfId="34269" xr:uid="{00000000-0005-0000-0000-00003F5A0000}"/>
    <cellStyle name="SAPBEXformats 3 6 2 4" xfId="34270" xr:uid="{00000000-0005-0000-0000-0000405A0000}"/>
    <cellStyle name="SAPBEXformats 3 6 2 4 2" xfId="34271" xr:uid="{00000000-0005-0000-0000-0000415A0000}"/>
    <cellStyle name="SAPBEXformats 3 6 2 4 2 2" xfId="34272" xr:uid="{00000000-0005-0000-0000-0000425A0000}"/>
    <cellStyle name="SAPBEXformats 3 6 2 5" xfId="34273" xr:uid="{00000000-0005-0000-0000-0000435A0000}"/>
    <cellStyle name="SAPBEXformats 3 6 2 5 2" xfId="34274" xr:uid="{00000000-0005-0000-0000-0000445A0000}"/>
    <cellStyle name="SAPBEXformats 3 6 20" xfId="18051" xr:uid="{00000000-0005-0000-0000-0000455A0000}"/>
    <cellStyle name="SAPBEXformats 3 6 21" xfId="18932" xr:uid="{00000000-0005-0000-0000-0000465A0000}"/>
    <cellStyle name="SAPBEXformats 3 6 22" xfId="19790" xr:uid="{00000000-0005-0000-0000-0000475A0000}"/>
    <cellStyle name="SAPBEXformats 3 6 23" xfId="20656" xr:uid="{00000000-0005-0000-0000-0000485A0000}"/>
    <cellStyle name="SAPBEXformats 3 6 24" xfId="21514" xr:uid="{00000000-0005-0000-0000-0000495A0000}"/>
    <cellStyle name="SAPBEXformats 3 6 25" xfId="22355" xr:uid="{00000000-0005-0000-0000-00004A5A0000}"/>
    <cellStyle name="SAPBEXformats 3 6 26" xfId="23184" xr:uid="{00000000-0005-0000-0000-00004B5A0000}"/>
    <cellStyle name="SAPBEXformats 3 6 27" xfId="23984" xr:uid="{00000000-0005-0000-0000-00004C5A0000}"/>
    <cellStyle name="SAPBEXformats 3 6 3" xfId="3054" xr:uid="{00000000-0005-0000-0000-00004D5A0000}"/>
    <cellStyle name="SAPBEXformats 3 6 4" xfId="3956" xr:uid="{00000000-0005-0000-0000-00004E5A0000}"/>
    <cellStyle name="SAPBEXformats 3 6 5" xfId="4844" xr:uid="{00000000-0005-0000-0000-00004F5A0000}"/>
    <cellStyle name="SAPBEXformats 3 6 6" xfId="5733" xr:uid="{00000000-0005-0000-0000-0000505A0000}"/>
    <cellStyle name="SAPBEXformats 3 6 7" xfId="6627" xr:uid="{00000000-0005-0000-0000-0000515A0000}"/>
    <cellStyle name="SAPBEXformats 3 6 8" xfId="7158" xr:uid="{00000000-0005-0000-0000-0000525A0000}"/>
    <cellStyle name="SAPBEXformats 3 6 9" xfId="8329" xr:uid="{00000000-0005-0000-0000-0000535A0000}"/>
    <cellStyle name="SAPBEXformats 3 7" xfId="1892" xr:uid="{00000000-0005-0000-0000-0000545A0000}"/>
    <cellStyle name="SAPBEXformats 3 7 2" xfId="24941" xr:uid="{00000000-0005-0000-0000-0000555A0000}"/>
    <cellStyle name="SAPBEXformats 3 7 2 2" xfId="34275" xr:uid="{00000000-0005-0000-0000-0000565A0000}"/>
    <cellStyle name="SAPBEXformats 3 7 2 2 2" xfId="34276" xr:uid="{00000000-0005-0000-0000-0000575A0000}"/>
    <cellStyle name="SAPBEXformats 3 7 2 2 2 2" xfId="34277" xr:uid="{00000000-0005-0000-0000-0000585A0000}"/>
    <cellStyle name="SAPBEXformats 3 7 2 2 3" xfId="34278" xr:uid="{00000000-0005-0000-0000-0000595A0000}"/>
    <cellStyle name="SAPBEXformats 3 7 2 3" xfId="34279" xr:uid="{00000000-0005-0000-0000-00005A5A0000}"/>
    <cellStyle name="SAPBEXformats 3 7 2 3 2" xfId="34280" xr:uid="{00000000-0005-0000-0000-00005B5A0000}"/>
    <cellStyle name="SAPBEXformats 3 7 2 3 2 2" xfId="34281" xr:uid="{00000000-0005-0000-0000-00005C5A0000}"/>
    <cellStyle name="SAPBEXformats 3 7 2 4" xfId="34282" xr:uid="{00000000-0005-0000-0000-00005D5A0000}"/>
    <cellStyle name="SAPBEXformats 3 7 2 4 2" xfId="34283" xr:uid="{00000000-0005-0000-0000-00005E5A0000}"/>
    <cellStyle name="SAPBEXformats 3 7 3" xfId="34284" xr:uid="{00000000-0005-0000-0000-00005F5A0000}"/>
    <cellStyle name="SAPBEXformats 3 7 3 2" xfId="34285" xr:uid="{00000000-0005-0000-0000-0000605A0000}"/>
    <cellStyle name="SAPBEXformats 3 7 3 2 2" xfId="34286" xr:uid="{00000000-0005-0000-0000-0000615A0000}"/>
    <cellStyle name="SAPBEXformats 3 7 3 3" xfId="34287" xr:uid="{00000000-0005-0000-0000-0000625A0000}"/>
    <cellStyle name="SAPBEXformats 3 7 4" xfId="34288" xr:uid="{00000000-0005-0000-0000-0000635A0000}"/>
    <cellStyle name="SAPBEXformats 3 7 4 2" xfId="34289" xr:uid="{00000000-0005-0000-0000-0000645A0000}"/>
    <cellStyle name="SAPBEXformats 3 7 4 2 2" xfId="34290" xr:uid="{00000000-0005-0000-0000-0000655A0000}"/>
    <cellStyle name="SAPBEXformats 3 7 5" xfId="34291" xr:uid="{00000000-0005-0000-0000-0000665A0000}"/>
    <cellStyle name="SAPBEXformats 3 7 5 2" xfId="34292" xr:uid="{00000000-0005-0000-0000-0000675A0000}"/>
    <cellStyle name="SAPBEXformats 3 8" xfId="1684" xr:uid="{00000000-0005-0000-0000-0000685A0000}"/>
    <cellStyle name="SAPBEXformats 3 9" xfId="3509" xr:uid="{00000000-0005-0000-0000-0000695A0000}"/>
    <cellStyle name="SAPBEXformats 30" xfId="19227" xr:uid="{00000000-0005-0000-0000-00006A5A0000}"/>
    <cellStyle name="SAPBEXformats 31" xfId="19980" xr:uid="{00000000-0005-0000-0000-00006B5A0000}"/>
    <cellStyle name="SAPBEXformats 32" xfId="20846" xr:uid="{00000000-0005-0000-0000-00006C5A0000}"/>
    <cellStyle name="SAPBEXformats 33" xfId="21704" xr:uid="{00000000-0005-0000-0000-00006D5A0000}"/>
    <cellStyle name="SAPBEXformats 34" xfId="22545" xr:uid="{00000000-0005-0000-0000-00006E5A0000}"/>
    <cellStyle name="SAPBEXformats 35" xfId="23374" xr:uid="{00000000-0005-0000-0000-00006F5A0000}"/>
    <cellStyle name="SAPBEXformats 4" xfId="937" xr:uid="{00000000-0005-0000-0000-0000705A0000}"/>
    <cellStyle name="SAPBEXformats 4 10" xfId="9219" xr:uid="{00000000-0005-0000-0000-0000715A0000}"/>
    <cellStyle name="SAPBEXformats 4 11" xfId="10108" xr:uid="{00000000-0005-0000-0000-0000725A0000}"/>
    <cellStyle name="SAPBEXformats 4 12" xfId="10977" xr:uid="{00000000-0005-0000-0000-0000735A0000}"/>
    <cellStyle name="SAPBEXformats 4 13" xfId="11868" xr:uid="{00000000-0005-0000-0000-0000745A0000}"/>
    <cellStyle name="SAPBEXformats 4 14" xfId="12759" xr:uid="{00000000-0005-0000-0000-0000755A0000}"/>
    <cellStyle name="SAPBEXformats 4 15" xfId="13625" xr:uid="{00000000-0005-0000-0000-0000765A0000}"/>
    <cellStyle name="SAPBEXformats 4 16" xfId="14516" xr:uid="{00000000-0005-0000-0000-0000775A0000}"/>
    <cellStyle name="SAPBEXformats 4 17" xfId="15402" xr:uid="{00000000-0005-0000-0000-0000785A0000}"/>
    <cellStyle name="SAPBEXformats 4 18" xfId="16286" xr:uid="{00000000-0005-0000-0000-0000795A0000}"/>
    <cellStyle name="SAPBEXformats 4 19" xfId="17172" xr:uid="{00000000-0005-0000-0000-00007A5A0000}"/>
    <cellStyle name="SAPBEXformats 4 2" xfId="2337" xr:uid="{00000000-0005-0000-0000-00007B5A0000}"/>
    <cellStyle name="SAPBEXformats 4 2 2" xfId="24942" xr:uid="{00000000-0005-0000-0000-00007C5A0000}"/>
    <cellStyle name="SAPBEXformats 4 2 2 2" xfId="34293" xr:uid="{00000000-0005-0000-0000-00007D5A0000}"/>
    <cellStyle name="SAPBEXformats 4 2 2 2 2" xfId="34294" xr:uid="{00000000-0005-0000-0000-00007E5A0000}"/>
    <cellStyle name="SAPBEXformats 4 2 2 2 2 2" xfId="34295" xr:uid="{00000000-0005-0000-0000-00007F5A0000}"/>
    <cellStyle name="SAPBEXformats 4 2 2 2 3" xfId="34296" xr:uid="{00000000-0005-0000-0000-0000805A0000}"/>
    <cellStyle name="SAPBEXformats 4 2 2 3" xfId="34297" xr:uid="{00000000-0005-0000-0000-0000815A0000}"/>
    <cellStyle name="SAPBEXformats 4 2 2 3 2" xfId="34298" xr:uid="{00000000-0005-0000-0000-0000825A0000}"/>
    <cellStyle name="SAPBEXformats 4 2 2 3 2 2" xfId="34299" xr:uid="{00000000-0005-0000-0000-0000835A0000}"/>
    <cellStyle name="SAPBEXformats 4 2 2 4" xfId="34300" xr:uid="{00000000-0005-0000-0000-0000845A0000}"/>
    <cellStyle name="SAPBEXformats 4 2 2 4 2" xfId="34301" xr:uid="{00000000-0005-0000-0000-0000855A0000}"/>
    <cellStyle name="SAPBEXformats 4 2 3" xfId="34302" xr:uid="{00000000-0005-0000-0000-0000865A0000}"/>
    <cellStyle name="SAPBEXformats 4 2 3 2" xfId="34303" xr:uid="{00000000-0005-0000-0000-0000875A0000}"/>
    <cellStyle name="SAPBEXformats 4 2 3 2 2" xfId="34304" xr:uid="{00000000-0005-0000-0000-0000885A0000}"/>
    <cellStyle name="SAPBEXformats 4 2 3 3" xfId="34305" xr:uid="{00000000-0005-0000-0000-0000895A0000}"/>
    <cellStyle name="SAPBEXformats 4 2 4" xfId="34306" xr:uid="{00000000-0005-0000-0000-00008A5A0000}"/>
    <cellStyle name="SAPBEXformats 4 2 4 2" xfId="34307" xr:uid="{00000000-0005-0000-0000-00008B5A0000}"/>
    <cellStyle name="SAPBEXformats 4 2 4 2 2" xfId="34308" xr:uid="{00000000-0005-0000-0000-00008C5A0000}"/>
    <cellStyle name="SAPBEXformats 4 2 5" xfId="34309" xr:uid="{00000000-0005-0000-0000-00008D5A0000}"/>
    <cellStyle name="SAPBEXformats 4 2 5 2" xfId="34310" xr:uid="{00000000-0005-0000-0000-00008E5A0000}"/>
    <cellStyle name="SAPBEXformats 4 20" xfId="18052" xr:uid="{00000000-0005-0000-0000-00008F5A0000}"/>
    <cellStyle name="SAPBEXformats 4 21" xfId="18933" xr:uid="{00000000-0005-0000-0000-0000905A0000}"/>
    <cellStyle name="SAPBEXformats 4 22" xfId="19791" xr:uid="{00000000-0005-0000-0000-0000915A0000}"/>
    <cellStyle name="SAPBEXformats 4 23" xfId="20657" xr:uid="{00000000-0005-0000-0000-0000925A0000}"/>
    <cellStyle name="SAPBEXformats 4 24" xfId="21515" xr:uid="{00000000-0005-0000-0000-0000935A0000}"/>
    <cellStyle name="SAPBEXformats 4 25" xfId="22356" xr:uid="{00000000-0005-0000-0000-0000945A0000}"/>
    <cellStyle name="SAPBEXformats 4 26" xfId="23185" xr:uid="{00000000-0005-0000-0000-0000955A0000}"/>
    <cellStyle name="SAPBEXformats 4 27" xfId="23985" xr:uid="{00000000-0005-0000-0000-0000965A0000}"/>
    <cellStyle name="SAPBEXformats 4 3" xfId="3055" xr:uid="{00000000-0005-0000-0000-0000975A0000}"/>
    <cellStyle name="SAPBEXformats 4 4" xfId="3957" xr:uid="{00000000-0005-0000-0000-0000985A0000}"/>
    <cellStyle name="SAPBEXformats 4 5" xfId="4845" xr:uid="{00000000-0005-0000-0000-0000995A0000}"/>
    <cellStyle name="SAPBEXformats 4 6" xfId="5734" xr:uid="{00000000-0005-0000-0000-00009A5A0000}"/>
    <cellStyle name="SAPBEXformats 4 7" xfId="6628" xr:uid="{00000000-0005-0000-0000-00009B5A0000}"/>
    <cellStyle name="SAPBEXformats 4 8" xfId="7157" xr:uid="{00000000-0005-0000-0000-00009C5A0000}"/>
    <cellStyle name="SAPBEXformats 4 9" xfId="8330" xr:uid="{00000000-0005-0000-0000-00009D5A0000}"/>
    <cellStyle name="SAPBEXformats 5" xfId="938" xr:uid="{00000000-0005-0000-0000-00009E5A0000}"/>
    <cellStyle name="SAPBEXformats 5 10" xfId="9220" xr:uid="{00000000-0005-0000-0000-00009F5A0000}"/>
    <cellStyle name="SAPBEXformats 5 11" xfId="10109" xr:uid="{00000000-0005-0000-0000-0000A05A0000}"/>
    <cellStyle name="SAPBEXformats 5 12" xfId="10978" xr:uid="{00000000-0005-0000-0000-0000A15A0000}"/>
    <cellStyle name="SAPBEXformats 5 13" xfId="11869" xr:uid="{00000000-0005-0000-0000-0000A25A0000}"/>
    <cellStyle name="SAPBEXformats 5 14" xfId="12760" xr:uid="{00000000-0005-0000-0000-0000A35A0000}"/>
    <cellStyle name="SAPBEXformats 5 15" xfId="13626" xr:uid="{00000000-0005-0000-0000-0000A45A0000}"/>
    <cellStyle name="SAPBEXformats 5 16" xfId="14517" xr:uid="{00000000-0005-0000-0000-0000A55A0000}"/>
    <cellStyle name="SAPBEXformats 5 17" xfId="15403" xr:uid="{00000000-0005-0000-0000-0000A65A0000}"/>
    <cellStyle name="SAPBEXformats 5 18" xfId="16287" xr:uid="{00000000-0005-0000-0000-0000A75A0000}"/>
    <cellStyle name="SAPBEXformats 5 19" xfId="17173" xr:uid="{00000000-0005-0000-0000-0000A85A0000}"/>
    <cellStyle name="SAPBEXformats 5 2" xfId="2338" xr:uid="{00000000-0005-0000-0000-0000A95A0000}"/>
    <cellStyle name="SAPBEXformats 5 2 2" xfId="24943" xr:uid="{00000000-0005-0000-0000-0000AA5A0000}"/>
    <cellStyle name="SAPBEXformats 5 2 2 2" xfId="34311" xr:uid="{00000000-0005-0000-0000-0000AB5A0000}"/>
    <cellStyle name="SAPBEXformats 5 2 2 2 2" xfId="34312" xr:uid="{00000000-0005-0000-0000-0000AC5A0000}"/>
    <cellStyle name="SAPBEXformats 5 2 2 2 2 2" xfId="34313" xr:uid="{00000000-0005-0000-0000-0000AD5A0000}"/>
    <cellStyle name="SAPBEXformats 5 2 2 2 3" xfId="34314" xr:uid="{00000000-0005-0000-0000-0000AE5A0000}"/>
    <cellStyle name="SAPBEXformats 5 2 2 3" xfId="34315" xr:uid="{00000000-0005-0000-0000-0000AF5A0000}"/>
    <cellStyle name="SAPBEXformats 5 2 2 3 2" xfId="34316" xr:uid="{00000000-0005-0000-0000-0000B05A0000}"/>
    <cellStyle name="SAPBEXformats 5 2 2 3 2 2" xfId="34317" xr:uid="{00000000-0005-0000-0000-0000B15A0000}"/>
    <cellStyle name="SAPBEXformats 5 2 2 4" xfId="34318" xr:uid="{00000000-0005-0000-0000-0000B25A0000}"/>
    <cellStyle name="SAPBEXformats 5 2 2 4 2" xfId="34319" xr:uid="{00000000-0005-0000-0000-0000B35A0000}"/>
    <cellStyle name="SAPBEXformats 5 2 3" xfId="34320" xr:uid="{00000000-0005-0000-0000-0000B45A0000}"/>
    <cellStyle name="SAPBEXformats 5 2 3 2" xfId="34321" xr:uid="{00000000-0005-0000-0000-0000B55A0000}"/>
    <cellStyle name="SAPBEXformats 5 2 3 2 2" xfId="34322" xr:uid="{00000000-0005-0000-0000-0000B65A0000}"/>
    <cellStyle name="SAPBEXformats 5 2 3 3" xfId="34323" xr:uid="{00000000-0005-0000-0000-0000B75A0000}"/>
    <cellStyle name="SAPBEXformats 5 2 4" xfId="34324" xr:uid="{00000000-0005-0000-0000-0000B85A0000}"/>
    <cellStyle name="SAPBEXformats 5 2 4 2" xfId="34325" xr:uid="{00000000-0005-0000-0000-0000B95A0000}"/>
    <cellStyle name="SAPBEXformats 5 2 4 2 2" xfId="34326" xr:uid="{00000000-0005-0000-0000-0000BA5A0000}"/>
    <cellStyle name="SAPBEXformats 5 2 5" xfId="34327" xr:uid="{00000000-0005-0000-0000-0000BB5A0000}"/>
    <cellStyle name="SAPBEXformats 5 2 5 2" xfId="34328" xr:uid="{00000000-0005-0000-0000-0000BC5A0000}"/>
    <cellStyle name="SAPBEXformats 5 20" xfId="18053" xr:uid="{00000000-0005-0000-0000-0000BD5A0000}"/>
    <cellStyle name="SAPBEXformats 5 21" xfId="18934" xr:uid="{00000000-0005-0000-0000-0000BE5A0000}"/>
    <cellStyle name="SAPBEXformats 5 22" xfId="19792" xr:uid="{00000000-0005-0000-0000-0000BF5A0000}"/>
    <cellStyle name="SAPBEXformats 5 23" xfId="20658" xr:uid="{00000000-0005-0000-0000-0000C05A0000}"/>
    <cellStyle name="SAPBEXformats 5 24" xfId="21516" xr:uid="{00000000-0005-0000-0000-0000C15A0000}"/>
    <cellStyle name="SAPBEXformats 5 25" xfId="22357" xr:uid="{00000000-0005-0000-0000-0000C25A0000}"/>
    <cellStyle name="SAPBEXformats 5 26" xfId="23186" xr:uid="{00000000-0005-0000-0000-0000C35A0000}"/>
    <cellStyle name="SAPBEXformats 5 27" xfId="23986" xr:uid="{00000000-0005-0000-0000-0000C45A0000}"/>
    <cellStyle name="SAPBEXformats 5 3" xfId="3056" xr:uid="{00000000-0005-0000-0000-0000C55A0000}"/>
    <cellStyle name="SAPBEXformats 5 4" xfId="3958" xr:uid="{00000000-0005-0000-0000-0000C65A0000}"/>
    <cellStyle name="SAPBEXformats 5 5" xfId="4846" xr:uid="{00000000-0005-0000-0000-0000C75A0000}"/>
    <cellStyle name="SAPBEXformats 5 6" xfId="5735" xr:uid="{00000000-0005-0000-0000-0000C85A0000}"/>
    <cellStyle name="SAPBEXformats 5 7" xfId="6629" xr:uid="{00000000-0005-0000-0000-0000C95A0000}"/>
    <cellStyle name="SAPBEXformats 5 8" xfId="7156" xr:uid="{00000000-0005-0000-0000-0000CA5A0000}"/>
    <cellStyle name="SAPBEXformats 5 9" xfId="8331" xr:uid="{00000000-0005-0000-0000-0000CB5A0000}"/>
    <cellStyle name="SAPBEXformats 6" xfId="939" xr:uid="{00000000-0005-0000-0000-0000CC5A0000}"/>
    <cellStyle name="SAPBEXformats 6 10" xfId="9221" xr:uid="{00000000-0005-0000-0000-0000CD5A0000}"/>
    <cellStyle name="SAPBEXformats 6 11" xfId="10110" xr:uid="{00000000-0005-0000-0000-0000CE5A0000}"/>
    <cellStyle name="SAPBEXformats 6 12" xfId="10979" xr:uid="{00000000-0005-0000-0000-0000CF5A0000}"/>
    <cellStyle name="SAPBEXformats 6 13" xfId="11870" xr:uid="{00000000-0005-0000-0000-0000D05A0000}"/>
    <cellStyle name="SAPBEXformats 6 14" xfId="12761" xr:uid="{00000000-0005-0000-0000-0000D15A0000}"/>
    <cellStyle name="SAPBEXformats 6 15" xfId="13627" xr:uid="{00000000-0005-0000-0000-0000D25A0000}"/>
    <cellStyle name="SAPBEXformats 6 16" xfId="14518" xr:uid="{00000000-0005-0000-0000-0000D35A0000}"/>
    <cellStyle name="SAPBEXformats 6 17" xfId="15404" xr:uid="{00000000-0005-0000-0000-0000D45A0000}"/>
    <cellStyle name="SAPBEXformats 6 18" xfId="16288" xr:uid="{00000000-0005-0000-0000-0000D55A0000}"/>
    <cellStyle name="SAPBEXformats 6 19" xfId="17174" xr:uid="{00000000-0005-0000-0000-0000D65A0000}"/>
    <cellStyle name="SAPBEXformats 6 2" xfId="2339" xr:uid="{00000000-0005-0000-0000-0000D75A0000}"/>
    <cellStyle name="SAPBEXformats 6 2 2" xfId="24944" xr:uid="{00000000-0005-0000-0000-0000D85A0000}"/>
    <cellStyle name="SAPBEXformats 6 2 2 2" xfId="34329" xr:uid="{00000000-0005-0000-0000-0000D95A0000}"/>
    <cellStyle name="SAPBEXformats 6 2 2 2 2" xfId="34330" xr:uid="{00000000-0005-0000-0000-0000DA5A0000}"/>
    <cellStyle name="SAPBEXformats 6 2 2 2 2 2" xfId="34331" xr:uid="{00000000-0005-0000-0000-0000DB5A0000}"/>
    <cellStyle name="SAPBEXformats 6 2 2 2 3" xfId="34332" xr:uid="{00000000-0005-0000-0000-0000DC5A0000}"/>
    <cellStyle name="SAPBEXformats 6 2 2 3" xfId="34333" xr:uid="{00000000-0005-0000-0000-0000DD5A0000}"/>
    <cellStyle name="SAPBEXformats 6 2 2 3 2" xfId="34334" xr:uid="{00000000-0005-0000-0000-0000DE5A0000}"/>
    <cellStyle name="SAPBEXformats 6 2 2 3 2 2" xfId="34335" xr:uid="{00000000-0005-0000-0000-0000DF5A0000}"/>
    <cellStyle name="SAPBEXformats 6 2 2 4" xfId="34336" xr:uid="{00000000-0005-0000-0000-0000E05A0000}"/>
    <cellStyle name="SAPBEXformats 6 2 2 4 2" xfId="34337" xr:uid="{00000000-0005-0000-0000-0000E15A0000}"/>
    <cellStyle name="SAPBEXformats 6 2 3" xfId="34338" xr:uid="{00000000-0005-0000-0000-0000E25A0000}"/>
    <cellStyle name="SAPBEXformats 6 2 3 2" xfId="34339" xr:uid="{00000000-0005-0000-0000-0000E35A0000}"/>
    <cellStyle name="SAPBEXformats 6 2 3 2 2" xfId="34340" xr:uid="{00000000-0005-0000-0000-0000E45A0000}"/>
    <cellStyle name="SAPBEXformats 6 2 3 3" xfId="34341" xr:uid="{00000000-0005-0000-0000-0000E55A0000}"/>
    <cellStyle name="SAPBEXformats 6 2 4" xfId="34342" xr:uid="{00000000-0005-0000-0000-0000E65A0000}"/>
    <cellStyle name="SAPBEXformats 6 2 4 2" xfId="34343" xr:uid="{00000000-0005-0000-0000-0000E75A0000}"/>
    <cellStyle name="SAPBEXformats 6 2 4 2 2" xfId="34344" xr:uid="{00000000-0005-0000-0000-0000E85A0000}"/>
    <cellStyle name="SAPBEXformats 6 2 5" xfId="34345" xr:uid="{00000000-0005-0000-0000-0000E95A0000}"/>
    <cellStyle name="SAPBEXformats 6 2 5 2" xfId="34346" xr:uid="{00000000-0005-0000-0000-0000EA5A0000}"/>
    <cellStyle name="SAPBEXformats 6 20" xfId="18054" xr:uid="{00000000-0005-0000-0000-0000EB5A0000}"/>
    <cellStyle name="SAPBEXformats 6 21" xfId="18935" xr:uid="{00000000-0005-0000-0000-0000EC5A0000}"/>
    <cellStyle name="SAPBEXformats 6 22" xfId="19793" xr:uid="{00000000-0005-0000-0000-0000ED5A0000}"/>
    <cellStyle name="SAPBEXformats 6 23" xfId="20659" xr:uid="{00000000-0005-0000-0000-0000EE5A0000}"/>
    <cellStyle name="SAPBEXformats 6 24" xfId="21517" xr:uid="{00000000-0005-0000-0000-0000EF5A0000}"/>
    <cellStyle name="SAPBEXformats 6 25" xfId="22358" xr:uid="{00000000-0005-0000-0000-0000F05A0000}"/>
    <cellStyle name="SAPBEXformats 6 26" xfId="23187" xr:uid="{00000000-0005-0000-0000-0000F15A0000}"/>
    <cellStyle name="SAPBEXformats 6 27" xfId="23987" xr:uid="{00000000-0005-0000-0000-0000F25A0000}"/>
    <cellStyle name="SAPBEXformats 6 3" xfId="3057" xr:uid="{00000000-0005-0000-0000-0000F35A0000}"/>
    <cellStyle name="SAPBEXformats 6 4" xfId="3959" xr:uid="{00000000-0005-0000-0000-0000F45A0000}"/>
    <cellStyle name="SAPBEXformats 6 5" xfId="4847" xr:uid="{00000000-0005-0000-0000-0000F55A0000}"/>
    <cellStyle name="SAPBEXformats 6 6" xfId="5736" xr:uid="{00000000-0005-0000-0000-0000F65A0000}"/>
    <cellStyle name="SAPBEXformats 6 7" xfId="6630" xr:uid="{00000000-0005-0000-0000-0000F75A0000}"/>
    <cellStyle name="SAPBEXformats 6 8" xfId="7155" xr:uid="{00000000-0005-0000-0000-0000F85A0000}"/>
    <cellStyle name="SAPBEXformats 6 9" xfId="8332" xr:uid="{00000000-0005-0000-0000-0000F95A0000}"/>
    <cellStyle name="SAPBEXformats 7" xfId="940" xr:uid="{00000000-0005-0000-0000-0000FA5A0000}"/>
    <cellStyle name="SAPBEXformats 7 10" xfId="9222" xr:uid="{00000000-0005-0000-0000-0000FB5A0000}"/>
    <cellStyle name="SAPBEXformats 7 11" xfId="10111" xr:uid="{00000000-0005-0000-0000-0000FC5A0000}"/>
    <cellStyle name="SAPBEXformats 7 12" xfId="10980" xr:uid="{00000000-0005-0000-0000-0000FD5A0000}"/>
    <cellStyle name="SAPBEXformats 7 13" xfId="11871" xr:uid="{00000000-0005-0000-0000-0000FE5A0000}"/>
    <cellStyle name="SAPBEXformats 7 14" xfId="12762" xr:uid="{00000000-0005-0000-0000-0000FF5A0000}"/>
    <cellStyle name="SAPBEXformats 7 15" xfId="13628" xr:uid="{00000000-0005-0000-0000-0000005B0000}"/>
    <cellStyle name="SAPBEXformats 7 16" xfId="14519" xr:uid="{00000000-0005-0000-0000-0000015B0000}"/>
    <cellStyle name="SAPBEXformats 7 17" xfId="15405" xr:uid="{00000000-0005-0000-0000-0000025B0000}"/>
    <cellStyle name="SAPBEXformats 7 18" xfId="16289" xr:uid="{00000000-0005-0000-0000-0000035B0000}"/>
    <cellStyle name="SAPBEXformats 7 19" xfId="17175" xr:uid="{00000000-0005-0000-0000-0000045B0000}"/>
    <cellStyle name="SAPBEXformats 7 2" xfId="2340" xr:uid="{00000000-0005-0000-0000-0000055B0000}"/>
    <cellStyle name="SAPBEXformats 7 2 2" xfId="24945" xr:uid="{00000000-0005-0000-0000-0000065B0000}"/>
    <cellStyle name="SAPBEXformats 7 2 2 2" xfId="34347" xr:uid="{00000000-0005-0000-0000-0000075B0000}"/>
    <cellStyle name="SAPBEXformats 7 2 2 2 2" xfId="34348" xr:uid="{00000000-0005-0000-0000-0000085B0000}"/>
    <cellStyle name="SAPBEXformats 7 2 2 2 2 2" xfId="34349" xr:uid="{00000000-0005-0000-0000-0000095B0000}"/>
    <cellStyle name="SAPBEXformats 7 2 2 2 3" xfId="34350" xr:uid="{00000000-0005-0000-0000-00000A5B0000}"/>
    <cellStyle name="SAPBEXformats 7 2 2 3" xfId="34351" xr:uid="{00000000-0005-0000-0000-00000B5B0000}"/>
    <cellStyle name="SAPBEXformats 7 2 2 3 2" xfId="34352" xr:uid="{00000000-0005-0000-0000-00000C5B0000}"/>
    <cellStyle name="SAPBEXformats 7 2 2 3 2 2" xfId="34353" xr:uid="{00000000-0005-0000-0000-00000D5B0000}"/>
    <cellStyle name="SAPBEXformats 7 2 2 4" xfId="34354" xr:uid="{00000000-0005-0000-0000-00000E5B0000}"/>
    <cellStyle name="SAPBEXformats 7 2 2 4 2" xfId="34355" xr:uid="{00000000-0005-0000-0000-00000F5B0000}"/>
    <cellStyle name="SAPBEXformats 7 2 3" xfId="34356" xr:uid="{00000000-0005-0000-0000-0000105B0000}"/>
    <cellStyle name="SAPBEXformats 7 2 3 2" xfId="34357" xr:uid="{00000000-0005-0000-0000-0000115B0000}"/>
    <cellStyle name="SAPBEXformats 7 2 3 2 2" xfId="34358" xr:uid="{00000000-0005-0000-0000-0000125B0000}"/>
    <cellStyle name="SAPBEXformats 7 2 3 3" xfId="34359" xr:uid="{00000000-0005-0000-0000-0000135B0000}"/>
    <cellStyle name="SAPBEXformats 7 2 4" xfId="34360" xr:uid="{00000000-0005-0000-0000-0000145B0000}"/>
    <cellStyle name="SAPBEXformats 7 2 4 2" xfId="34361" xr:uid="{00000000-0005-0000-0000-0000155B0000}"/>
    <cellStyle name="SAPBEXformats 7 2 4 2 2" xfId="34362" xr:uid="{00000000-0005-0000-0000-0000165B0000}"/>
    <cellStyle name="SAPBEXformats 7 2 5" xfId="34363" xr:uid="{00000000-0005-0000-0000-0000175B0000}"/>
    <cellStyle name="SAPBEXformats 7 2 5 2" xfId="34364" xr:uid="{00000000-0005-0000-0000-0000185B0000}"/>
    <cellStyle name="SAPBEXformats 7 20" xfId="18055" xr:uid="{00000000-0005-0000-0000-0000195B0000}"/>
    <cellStyle name="SAPBEXformats 7 21" xfId="18936" xr:uid="{00000000-0005-0000-0000-00001A5B0000}"/>
    <cellStyle name="SAPBEXformats 7 22" xfId="19794" xr:uid="{00000000-0005-0000-0000-00001B5B0000}"/>
    <cellStyle name="SAPBEXformats 7 23" xfId="20660" xr:uid="{00000000-0005-0000-0000-00001C5B0000}"/>
    <cellStyle name="SAPBEXformats 7 24" xfId="21518" xr:uid="{00000000-0005-0000-0000-00001D5B0000}"/>
    <cellStyle name="SAPBEXformats 7 25" xfId="22359" xr:uid="{00000000-0005-0000-0000-00001E5B0000}"/>
    <cellStyle name="SAPBEXformats 7 26" xfId="23188" xr:uid="{00000000-0005-0000-0000-00001F5B0000}"/>
    <cellStyle name="SAPBEXformats 7 27" xfId="23988" xr:uid="{00000000-0005-0000-0000-0000205B0000}"/>
    <cellStyle name="SAPBEXformats 7 3" xfId="3058" xr:uid="{00000000-0005-0000-0000-0000215B0000}"/>
    <cellStyle name="SAPBEXformats 7 4" xfId="3960" xr:uid="{00000000-0005-0000-0000-0000225B0000}"/>
    <cellStyle name="SAPBEXformats 7 5" xfId="4848" xr:uid="{00000000-0005-0000-0000-0000235B0000}"/>
    <cellStyle name="SAPBEXformats 7 6" xfId="5737" xr:uid="{00000000-0005-0000-0000-0000245B0000}"/>
    <cellStyle name="SAPBEXformats 7 7" xfId="6631" xr:uid="{00000000-0005-0000-0000-0000255B0000}"/>
    <cellStyle name="SAPBEXformats 7 8" xfId="7154" xr:uid="{00000000-0005-0000-0000-0000265B0000}"/>
    <cellStyle name="SAPBEXformats 7 9" xfId="8333" xr:uid="{00000000-0005-0000-0000-0000275B0000}"/>
    <cellStyle name="SAPBEXformats 8" xfId="941" xr:uid="{00000000-0005-0000-0000-0000285B0000}"/>
    <cellStyle name="SAPBEXformats 8 10" xfId="10093" xr:uid="{00000000-0005-0000-0000-0000295B0000}"/>
    <cellStyle name="SAPBEXformats 8 11" xfId="10962" xr:uid="{00000000-0005-0000-0000-00002A5B0000}"/>
    <cellStyle name="SAPBEXformats 8 12" xfId="11853" xr:uid="{00000000-0005-0000-0000-00002B5B0000}"/>
    <cellStyle name="SAPBEXformats 8 13" xfId="12744" xr:uid="{00000000-0005-0000-0000-00002C5B0000}"/>
    <cellStyle name="SAPBEXformats 8 14" xfId="13610" xr:uid="{00000000-0005-0000-0000-00002D5B0000}"/>
    <cellStyle name="SAPBEXformats 8 15" xfId="14501" xr:uid="{00000000-0005-0000-0000-00002E5B0000}"/>
    <cellStyle name="SAPBEXformats 8 16" xfId="15387" xr:uid="{00000000-0005-0000-0000-00002F5B0000}"/>
    <cellStyle name="SAPBEXformats 8 17" xfId="16271" xr:uid="{00000000-0005-0000-0000-0000305B0000}"/>
    <cellStyle name="SAPBEXformats 8 18" xfId="17157" xr:uid="{00000000-0005-0000-0000-0000315B0000}"/>
    <cellStyle name="SAPBEXformats 8 19" xfId="18037" xr:uid="{00000000-0005-0000-0000-0000325B0000}"/>
    <cellStyle name="SAPBEXformats 8 2" xfId="3040" xr:uid="{00000000-0005-0000-0000-0000335B0000}"/>
    <cellStyle name="SAPBEXformats 8 2 2" xfId="24946" xr:uid="{00000000-0005-0000-0000-0000345B0000}"/>
    <cellStyle name="SAPBEXformats 8 2 2 2" xfId="34365" xr:uid="{00000000-0005-0000-0000-0000355B0000}"/>
    <cellStyle name="SAPBEXformats 8 2 2 2 2" xfId="34366" xr:uid="{00000000-0005-0000-0000-0000365B0000}"/>
    <cellStyle name="SAPBEXformats 8 2 2 2 2 2" xfId="34367" xr:uid="{00000000-0005-0000-0000-0000375B0000}"/>
    <cellStyle name="SAPBEXformats 8 2 2 2 3" xfId="34368" xr:uid="{00000000-0005-0000-0000-0000385B0000}"/>
    <cellStyle name="SAPBEXformats 8 2 2 3" xfId="34369" xr:uid="{00000000-0005-0000-0000-0000395B0000}"/>
    <cellStyle name="SAPBEXformats 8 2 2 3 2" xfId="34370" xr:uid="{00000000-0005-0000-0000-00003A5B0000}"/>
    <cellStyle name="SAPBEXformats 8 2 2 3 2 2" xfId="34371" xr:uid="{00000000-0005-0000-0000-00003B5B0000}"/>
    <cellStyle name="SAPBEXformats 8 2 2 4" xfId="34372" xr:uid="{00000000-0005-0000-0000-00003C5B0000}"/>
    <cellStyle name="SAPBEXformats 8 2 2 4 2" xfId="34373" xr:uid="{00000000-0005-0000-0000-00003D5B0000}"/>
    <cellStyle name="SAPBEXformats 8 2 3" xfId="34374" xr:uid="{00000000-0005-0000-0000-00003E5B0000}"/>
    <cellStyle name="SAPBEXformats 8 2 3 2" xfId="34375" xr:uid="{00000000-0005-0000-0000-00003F5B0000}"/>
    <cellStyle name="SAPBEXformats 8 2 3 2 2" xfId="34376" xr:uid="{00000000-0005-0000-0000-0000405B0000}"/>
    <cellStyle name="SAPBEXformats 8 2 3 3" xfId="34377" xr:uid="{00000000-0005-0000-0000-0000415B0000}"/>
    <cellStyle name="SAPBEXformats 8 2 4" xfId="34378" xr:uid="{00000000-0005-0000-0000-0000425B0000}"/>
    <cellStyle name="SAPBEXformats 8 2 4 2" xfId="34379" xr:uid="{00000000-0005-0000-0000-0000435B0000}"/>
    <cellStyle name="SAPBEXformats 8 2 4 2 2" xfId="34380" xr:uid="{00000000-0005-0000-0000-0000445B0000}"/>
    <cellStyle name="SAPBEXformats 8 2 5" xfId="34381" xr:uid="{00000000-0005-0000-0000-0000455B0000}"/>
    <cellStyle name="SAPBEXformats 8 2 5 2" xfId="34382" xr:uid="{00000000-0005-0000-0000-0000465B0000}"/>
    <cellStyle name="SAPBEXformats 8 20" xfId="18918" xr:uid="{00000000-0005-0000-0000-0000475B0000}"/>
    <cellStyle name="SAPBEXformats 8 21" xfId="19776" xr:uid="{00000000-0005-0000-0000-0000485B0000}"/>
    <cellStyle name="SAPBEXformats 8 22" xfId="20642" xr:uid="{00000000-0005-0000-0000-0000495B0000}"/>
    <cellStyle name="SAPBEXformats 8 23" xfId="21500" xr:uid="{00000000-0005-0000-0000-00004A5B0000}"/>
    <cellStyle name="SAPBEXformats 8 24" xfId="22341" xr:uid="{00000000-0005-0000-0000-00004B5B0000}"/>
    <cellStyle name="SAPBEXformats 8 25" xfId="23170" xr:uid="{00000000-0005-0000-0000-00004C5B0000}"/>
    <cellStyle name="SAPBEXformats 8 26" xfId="23970" xr:uid="{00000000-0005-0000-0000-00004D5B0000}"/>
    <cellStyle name="SAPBEXformats 8 3" xfId="3942" xr:uid="{00000000-0005-0000-0000-00004E5B0000}"/>
    <cellStyle name="SAPBEXformats 8 4" xfId="4830" xr:uid="{00000000-0005-0000-0000-00004F5B0000}"/>
    <cellStyle name="SAPBEXformats 8 5" xfId="5719" xr:uid="{00000000-0005-0000-0000-0000505B0000}"/>
    <cellStyle name="SAPBEXformats 8 6" xfId="6613" xr:uid="{00000000-0005-0000-0000-0000515B0000}"/>
    <cellStyle name="SAPBEXformats 8 7" xfId="7029" xr:uid="{00000000-0005-0000-0000-0000525B0000}"/>
    <cellStyle name="SAPBEXformats 8 8" xfId="8315" xr:uid="{00000000-0005-0000-0000-0000535B0000}"/>
    <cellStyle name="SAPBEXformats 8 9" xfId="9204" xr:uid="{00000000-0005-0000-0000-0000545B0000}"/>
    <cellStyle name="SAPBEXformats 9" xfId="942" xr:uid="{00000000-0005-0000-0000-0000555B0000}"/>
    <cellStyle name="SAPBEXformats 9 10" xfId="8687" xr:uid="{00000000-0005-0000-0000-0000565B0000}"/>
    <cellStyle name="SAPBEXformats 9 11" xfId="9576" xr:uid="{00000000-0005-0000-0000-0000575B0000}"/>
    <cellStyle name="SAPBEXformats 9 12" xfId="9595" xr:uid="{00000000-0005-0000-0000-0000585B0000}"/>
    <cellStyle name="SAPBEXformats 9 13" xfId="11336" xr:uid="{00000000-0005-0000-0000-0000595B0000}"/>
    <cellStyle name="SAPBEXformats 9 14" xfId="12226" xr:uid="{00000000-0005-0000-0000-00005A5B0000}"/>
    <cellStyle name="SAPBEXformats 9 15" xfId="12243" xr:uid="{00000000-0005-0000-0000-00005B5B0000}"/>
    <cellStyle name="SAPBEXformats 9 16" xfId="13986" xr:uid="{00000000-0005-0000-0000-00005C5B0000}"/>
    <cellStyle name="SAPBEXformats 9 17" xfId="14877" xr:uid="{00000000-0005-0000-0000-00005D5B0000}"/>
    <cellStyle name="SAPBEXformats 9 18" xfId="15762" xr:uid="{00000000-0005-0000-0000-00005E5B0000}"/>
    <cellStyle name="SAPBEXformats 9 19" xfId="16644" xr:uid="{00000000-0005-0000-0000-00005F5B0000}"/>
    <cellStyle name="SAPBEXformats 9 2" xfId="1612" xr:uid="{00000000-0005-0000-0000-0000605B0000}"/>
    <cellStyle name="SAPBEXformats 9 2 2" xfId="34383" xr:uid="{00000000-0005-0000-0000-0000615B0000}"/>
    <cellStyle name="SAPBEXformats 9 2 2 2" xfId="34384" xr:uid="{00000000-0005-0000-0000-0000625B0000}"/>
    <cellStyle name="SAPBEXformats 9 2 2 2 2" xfId="34385" xr:uid="{00000000-0005-0000-0000-0000635B0000}"/>
    <cellStyle name="SAPBEXformats 9 2 2 3" xfId="34386" xr:uid="{00000000-0005-0000-0000-0000645B0000}"/>
    <cellStyle name="SAPBEXformats 9 2 3" xfId="34387" xr:uid="{00000000-0005-0000-0000-0000655B0000}"/>
    <cellStyle name="SAPBEXformats 9 2 3 2" xfId="34388" xr:uid="{00000000-0005-0000-0000-0000665B0000}"/>
    <cellStyle name="SAPBEXformats 9 2 3 2 2" xfId="34389" xr:uid="{00000000-0005-0000-0000-0000675B0000}"/>
    <cellStyle name="SAPBEXformats 9 2 4" xfId="34390" xr:uid="{00000000-0005-0000-0000-0000685B0000}"/>
    <cellStyle name="SAPBEXformats 9 2 4 2" xfId="34391" xr:uid="{00000000-0005-0000-0000-0000695B0000}"/>
    <cellStyle name="SAPBEXformats 9 20" xfId="17529" xr:uid="{00000000-0005-0000-0000-00006A5B0000}"/>
    <cellStyle name="SAPBEXformats 9 21" xfId="18407" xr:uid="{00000000-0005-0000-0000-00006B5B0000}"/>
    <cellStyle name="SAPBEXformats 9 22" xfId="18423" xr:uid="{00000000-0005-0000-0000-00006C5B0000}"/>
    <cellStyle name="SAPBEXformats 9 23" xfId="20145" xr:uid="{00000000-0005-0000-0000-00006D5B0000}"/>
    <cellStyle name="SAPBEXformats 9 24" xfId="21009" xr:uid="{00000000-0005-0000-0000-00006E5B0000}"/>
    <cellStyle name="SAPBEXformats 9 25" xfId="21865" xr:uid="{00000000-0005-0000-0000-00006F5B0000}"/>
    <cellStyle name="SAPBEXformats 9 26" xfId="22703" xr:uid="{00000000-0005-0000-0000-0000705B0000}"/>
    <cellStyle name="SAPBEXformats 9 27" xfId="23525" xr:uid="{00000000-0005-0000-0000-0000715B0000}"/>
    <cellStyle name="SAPBEXformats 9 3" xfId="2488" xr:uid="{00000000-0005-0000-0000-0000725B0000}"/>
    <cellStyle name="SAPBEXformats 9 4" xfId="3415" xr:uid="{00000000-0005-0000-0000-0000735B0000}"/>
    <cellStyle name="SAPBEXformats 9 5" xfId="3433" xr:uid="{00000000-0005-0000-0000-0000745B0000}"/>
    <cellStyle name="SAPBEXformats 9 6" xfId="1823" xr:uid="{00000000-0005-0000-0000-0000755B0000}"/>
    <cellStyle name="SAPBEXformats 9 7" xfId="1541" xr:uid="{00000000-0005-0000-0000-0000765B0000}"/>
    <cellStyle name="SAPBEXformats 9 8" xfId="7661" xr:uid="{00000000-0005-0000-0000-0000775B0000}"/>
    <cellStyle name="SAPBEXformats 9 9" xfId="5170" xr:uid="{00000000-0005-0000-0000-0000785B0000}"/>
    <cellStyle name="SAPBEXformats_20120921_SF-grote-ronde-Liesbethdump2" xfId="943" xr:uid="{00000000-0005-0000-0000-0000795B0000}"/>
    <cellStyle name="SAPBEXheaderItem" xfId="944" xr:uid="{00000000-0005-0000-0000-00007A5B0000}"/>
    <cellStyle name="SAPBEXheaderItem 10" xfId="1510" xr:uid="{00000000-0005-0000-0000-00007B5B0000}"/>
    <cellStyle name="SAPBEXheaderItem 10 2" xfId="34392" xr:uid="{00000000-0005-0000-0000-00007C5B0000}"/>
    <cellStyle name="SAPBEXheaderItem 10 2 2" xfId="34393" xr:uid="{00000000-0005-0000-0000-00007D5B0000}"/>
    <cellStyle name="SAPBEXheaderItem 10 2 2 2" xfId="34394" xr:uid="{00000000-0005-0000-0000-00007E5B0000}"/>
    <cellStyle name="SAPBEXheaderItem 10 2 3" xfId="34395" xr:uid="{00000000-0005-0000-0000-00007F5B0000}"/>
    <cellStyle name="SAPBEXheaderItem 10 3" xfId="34396" xr:uid="{00000000-0005-0000-0000-0000805B0000}"/>
    <cellStyle name="SAPBEXheaderItem 10 3 2" xfId="34397" xr:uid="{00000000-0005-0000-0000-0000815B0000}"/>
    <cellStyle name="SAPBEXheaderItem 10 3 2 2" xfId="34398" xr:uid="{00000000-0005-0000-0000-0000825B0000}"/>
    <cellStyle name="SAPBEXheaderItem 10 4" xfId="34399" xr:uid="{00000000-0005-0000-0000-0000835B0000}"/>
    <cellStyle name="SAPBEXheaderItem 10 4 2" xfId="34400" xr:uid="{00000000-0005-0000-0000-0000845B0000}"/>
    <cellStyle name="SAPBEXheaderItem 11" xfId="1932" xr:uid="{00000000-0005-0000-0000-0000855B0000}"/>
    <cellStyle name="SAPBEXheaderItem 12" xfId="1639" xr:uid="{00000000-0005-0000-0000-0000865B0000}"/>
    <cellStyle name="SAPBEXheaderItem 13" xfId="4251" xr:uid="{00000000-0005-0000-0000-0000875B0000}"/>
    <cellStyle name="SAPBEXheaderItem 14" xfId="5139" xr:uid="{00000000-0005-0000-0000-0000885B0000}"/>
    <cellStyle name="SAPBEXheaderItem 15" xfId="6028" xr:uid="{00000000-0005-0000-0000-0000895B0000}"/>
    <cellStyle name="SAPBEXheaderItem 16" xfId="7738" xr:uid="{00000000-0005-0000-0000-00008A5B0000}"/>
    <cellStyle name="SAPBEXheaderItem 17" xfId="1663" xr:uid="{00000000-0005-0000-0000-00008B5B0000}"/>
    <cellStyle name="SAPBEXheaderItem 18" xfId="7907" xr:uid="{00000000-0005-0000-0000-00008C5B0000}"/>
    <cellStyle name="SAPBEXheaderItem 19" xfId="8797" xr:uid="{00000000-0005-0000-0000-00008D5B0000}"/>
    <cellStyle name="SAPBEXheaderItem 2" xfId="945" xr:uid="{00000000-0005-0000-0000-00008E5B0000}"/>
    <cellStyle name="SAPBEXheaderItem 2 10" xfId="1756" xr:uid="{00000000-0005-0000-0000-00008F5B0000}"/>
    <cellStyle name="SAPBEXheaderItem 2 11" xfId="2653" xr:uid="{00000000-0005-0000-0000-0000905B0000}"/>
    <cellStyle name="SAPBEXheaderItem 2 12" xfId="1643" xr:uid="{00000000-0005-0000-0000-0000915B0000}"/>
    <cellStyle name="SAPBEXheaderItem 2 13" xfId="7517" xr:uid="{00000000-0005-0000-0000-0000925B0000}"/>
    <cellStyle name="SAPBEXheaderItem 2 14" xfId="7497" xr:uid="{00000000-0005-0000-0000-0000935B0000}"/>
    <cellStyle name="SAPBEXheaderItem 2 15" xfId="7833" xr:uid="{00000000-0005-0000-0000-0000945B0000}"/>
    <cellStyle name="SAPBEXheaderItem 2 16" xfId="8724" xr:uid="{00000000-0005-0000-0000-0000955B0000}"/>
    <cellStyle name="SAPBEXheaderItem 2 17" xfId="7509" xr:uid="{00000000-0005-0000-0000-0000965B0000}"/>
    <cellStyle name="SAPBEXheaderItem 2 18" xfId="10481" xr:uid="{00000000-0005-0000-0000-0000975B0000}"/>
    <cellStyle name="SAPBEXheaderItem 2 19" xfId="11372" xr:uid="{00000000-0005-0000-0000-0000985B0000}"/>
    <cellStyle name="SAPBEXheaderItem 2 2" xfId="946" xr:uid="{00000000-0005-0000-0000-0000995B0000}"/>
    <cellStyle name="SAPBEXheaderItem 2 2 10" xfId="4397" xr:uid="{00000000-0005-0000-0000-00009A5B0000}"/>
    <cellStyle name="SAPBEXheaderItem 2 2 11" xfId="5287" xr:uid="{00000000-0005-0000-0000-00009B5B0000}"/>
    <cellStyle name="SAPBEXheaderItem 2 2 12" xfId="6182" xr:uid="{00000000-0005-0000-0000-00009C5B0000}"/>
    <cellStyle name="SAPBEXheaderItem 2 2 13" xfId="7460" xr:uid="{00000000-0005-0000-0000-00009D5B0000}"/>
    <cellStyle name="SAPBEXheaderItem 2 2 14" xfId="7888" xr:uid="{00000000-0005-0000-0000-00009E5B0000}"/>
    <cellStyle name="SAPBEXheaderItem 2 2 15" xfId="8778" xr:uid="{00000000-0005-0000-0000-00009F5B0000}"/>
    <cellStyle name="SAPBEXheaderItem 2 2 16" xfId="9667" xr:uid="{00000000-0005-0000-0000-0000A05B0000}"/>
    <cellStyle name="SAPBEXheaderItem 2 2 17" xfId="10535" xr:uid="{00000000-0005-0000-0000-0000A15B0000}"/>
    <cellStyle name="SAPBEXheaderItem 2 2 18" xfId="11426" xr:uid="{00000000-0005-0000-0000-0000A25B0000}"/>
    <cellStyle name="SAPBEXheaderItem 2 2 19" xfId="12316" xr:uid="{00000000-0005-0000-0000-0000A35B0000}"/>
    <cellStyle name="SAPBEXheaderItem 2 2 2" xfId="947" xr:uid="{00000000-0005-0000-0000-0000A45B0000}"/>
    <cellStyle name="SAPBEXheaderItem 2 2 2 10" xfId="9224" xr:uid="{00000000-0005-0000-0000-0000A55B0000}"/>
    <cellStyle name="SAPBEXheaderItem 2 2 2 11" xfId="10113" xr:uid="{00000000-0005-0000-0000-0000A65B0000}"/>
    <cellStyle name="SAPBEXheaderItem 2 2 2 12" xfId="10982" xr:uid="{00000000-0005-0000-0000-0000A75B0000}"/>
    <cellStyle name="SAPBEXheaderItem 2 2 2 13" xfId="11873" xr:uid="{00000000-0005-0000-0000-0000A85B0000}"/>
    <cellStyle name="SAPBEXheaderItem 2 2 2 14" xfId="12764" xr:uid="{00000000-0005-0000-0000-0000A95B0000}"/>
    <cellStyle name="SAPBEXheaderItem 2 2 2 15" xfId="13630" xr:uid="{00000000-0005-0000-0000-0000AA5B0000}"/>
    <cellStyle name="SAPBEXheaderItem 2 2 2 16" xfId="14521" xr:uid="{00000000-0005-0000-0000-0000AB5B0000}"/>
    <cellStyle name="SAPBEXheaderItem 2 2 2 17" xfId="15407" xr:uid="{00000000-0005-0000-0000-0000AC5B0000}"/>
    <cellStyle name="SAPBEXheaderItem 2 2 2 18" xfId="16291" xr:uid="{00000000-0005-0000-0000-0000AD5B0000}"/>
    <cellStyle name="SAPBEXheaderItem 2 2 2 19" xfId="17177" xr:uid="{00000000-0005-0000-0000-0000AE5B0000}"/>
    <cellStyle name="SAPBEXheaderItem 2 2 2 2" xfId="2341" xr:uid="{00000000-0005-0000-0000-0000AF5B0000}"/>
    <cellStyle name="SAPBEXheaderItem 2 2 2 2 2" xfId="24947" xr:uid="{00000000-0005-0000-0000-0000B05B0000}"/>
    <cellStyle name="SAPBEXheaderItem 2 2 2 2 2 2" xfId="34401" xr:uid="{00000000-0005-0000-0000-0000B15B0000}"/>
    <cellStyle name="SAPBEXheaderItem 2 2 2 2 2 2 2" xfId="34402" xr:uid="{00000000-0005-0000-0000-0000B25B0000}"/>
    <cellStyle name="SAPBEXheaderItem 2 2 2 2 2 2 2 2" xfId="34403" xr:uid="{00000000-0005-0000-0000-0000B35B0000}"/>
    <cellStyle name="SAPBEXheaderItem 2 2 2 2 2 2 3" xfId="34404" xr:uid="{00000000-0005-0000-0000-0000B45B0000}"/>
    <cellStyle name="SAPBEXheaderItem 2 2 2 2 2 3" xfId="34405" xr:uid="{00000000-0005-0000-0000-0000B55B0000}"/>
    <cellStyle name="SAPBEXheaderItem 2 2 2 2 2 3 2" xfId="34406" xr:uid="{00000000-0005-0000-0000-0000B65B0000}"/>
    <cellStyle name="SAPBEXheaderItem 2 2 2 2 2 3 2 2" xfId="34407" xr:uid="{00000000-0005-0000-0000-0000B75B0000}"/>
    <cellStyle name="SAPBEXheaderItem 2 2 2 2 2 4" xfId="34408" xr:uid="{00000000-0005-0000-0000-0000B85B0000}"/>
    <cellStyle name="SAPBEXheaderItem 2 2 2 2 2 4 2" xfId="34409" xr:uid="{00000000-0005-0000-0000-0000B95B0000}"/>
    <cellStyle name="SAPBEXheaderItem 2 2 2 2 3" xfId="34410" xr:uid="{00000000-0005-0000-0000-0000BA5B0000}"/>
    <cellStyle name="SAPBEXheaderItem 2 2 2 2 3 2" xfId="34411" xr:uid="{00000000-0005-0000-0000-0000BB5B0000}"/>
    <cellStyle name="SAPBEXheaderItem 2 2 2 2 3 2 2" xfId="34412" xr:uid="{00000000-0005-0000-0000-0000BC5B0000}"/>
    <cellStyle name="SAPBEXheaderItem 2 2 2 2 3 3" xfId="34413" xr:uid="{00000000-0005-0000-0000-0000BD5B0000}"/>
    <cellStyle name="SAPBEXheaderItem 2 2 2 2 4" xfId="34414" xr:uid="{00000000-0005-0000-0000-0000BE5B0000}"/>
    <cellStyle name="SAPBEXheaderItem 2 2 2 2 4 2" xfId="34415" xr:uid="{00000000-0005-0000-0000-0000BF5B0000}"/>
    <cellStyle name="SAPBEXheaderItem 2 2 2 2 4 2 2" xfId="34416" xr:uid="{00000000-0005-0000-0000-0000C05B0000}"/>
    <cellStyle name="SAPBEXheaderItem 2 2 2 2 5" xfId="34417" xr:uid="{00000000-0005-0000-0000-0000C15B0000}"/>
    <cellStyle name="SAPBEXheaderItem 2 2 2 2 5 2" xfId="34418" xr:uid="{00000000-0005-0000-0000-0000C25B0000}"/>
    <cellStyle name="SAPBEXheaderItem 2 2 2 20" xfId="18057" xr:uid="{00000000-0005-0000-0000-0000C35B0000}"/>
    <cellStyle name="SAPBEXheaderItem 2 2 2 21" xfId="18938" xr:uid="{00000000-0005-0000-0000-0000C45B0000}"/>
    <cellStyle name="SAPBEXheaderItem 2 2 2 22" xfId="19796" xr:uid="{00000000-0005-0000-0000-0000C55B0000}"/>
    <cellStyle name="SAPBEXheaderItem 2 2 2 23" xfId="20662" xr:uid="{00000000-0005-0000-0000-0000C65B0000}"/>
    <cellStyle name="SAPBEXheaderItem 2 2 2 24" xfId="21520" xr:uid="{00000000-0005-0000-0000-0000C75B0000}"/>
    <cellStyle name="SAPBEXheaderItem 2 2 2 25" xfId="22361" xr:uid="{00000000-0005-0000-0000-0000C85B0000}"/>
    <cellStyle name="SAPBEXheaderItem 2 2 2 26" xfId="23190" xr:uid="{00000000-0005-0000-0000-0000C95B0000}"/>
    <cellStyle name="SAPBEXheaderItem 2 2 2 27" xfId="23990" xr:uid="{00000000-0005-0000-0000-0000CA5B0000}"/>
    <cellStyle name="SAPBEXheaderItem 2 2 2 3" xfId="3060" xr:uid="{00000000-0005-0000-0000-0000CB5B0000}"/>
    <cellStyle name="SAPBEXheaderItem 2 2 2 4" xfId="3962" xr:uid="{00000000-0005-0000-0000-0000CC5B0000}"/>
    <cellStyle name="SAPBEXheaderItem 2 2 2 5" xfId="4850" xr:uid="{00000000-0005-0000-0000-0000CD5B0000}"/>
    <cellStyle name="SAPBEXheaderItem 2 2 2 6" xfId="5739" xr:uid="{00000000-0005-0000-0000-0000CE5B0000}"/>
    <cellStyle name="SAPBEXheaderItem 2 2 2 7" xfId="6633" xr:uid="{00000000-0005-0000-0000-0000CF5B0000}"/>
    <cellStyle name="SAPBEXheaderItem 2 2 2 8" xfId="1947" xr:uid="{00000000-0005-0000-0000-0000D05B0000}"/>
    <cellStyle name="SAPBEXheaderItem 2 2 2 9" xfId="8335" xr:uid="{00000000-0005-0000-0000-0000D15B0000}"/>
    <cellStyle name="SAPBEXheaderItem 2 2 20" xfId="13186" xr:uid="{00000000-0005-0000-0000-0000D25B0000}"/>
    <cellStyle name="SAPBEXheaderItem 2 2 21" xfId="14076" xr:uid="{00000000-0005-0000-0000-0000D35B0000}"/>
    <cellStyle name="SAPBEXheaderItem 2 2 22" xfId="14963" xr:uid="{00000000-0005-0000-0000-0000D45B0000}"/>
    <cellStyle name="SAPBEXheaderItem 2 2 23" xfId="15849" xr:uid="{00000000-0005-0000-0000-0000D55B0000}"/>
    <cellStyle name="SAPBEXheaderItem 2 2 24" xfId="16732" xr:uid="{00000000-0005-0000-0000-0000D65B0000}"/>
    <cellStyle name="SAPBEXheaderItem 2 2 25" xfId="17617" xr:uid="{00000000-0005-0000-0000-0000D75B0000}"/>
    <cellStyle name="SAPBEXheaderItem 2 2 26" xfId="18493" xr:uid="{00000000-0005-0000-0000-0000D85B0000}"/>
    <cellStyle name="SAPBEXheaderItem 2 2 27" xfId="19354" xr:uid="{00000000-0005-0000-0000-0000D95B0000}"/>
    <cellStyle name="SAPBEXheaderItem 2 2 28" xfId="20222" xr:uid="{00000000-0005-0000-0000-0000DA5B0000}"/>
    <cellStyle name="SAPBEXheaderItem 2 2 29" xfId="21084" xr:uid="{00000000-0005-0000-0000-0000DB5B0000}"/>
    <cellStyle name="SAPBEXheaderItem 2 2 3" xfId="948" xr:uid="{00000000-0005-0000-0000-0000DC5B0000}"/>
    <cellStyle name="SAPBEXheaderItem 2 2 3 10" xfId="9225" xr:uid="{00000000-0005-0000-0000-0000DD5B0000}"/>
    <cellStyle name="SAPBEXheaderItem 2 2 3 11" xfId="10114" xr:uid="{00000000-0005-0000-0000-0000DE5B0000}"/>
    <cellStyle name="SAPBEXheaderItem 2 2 3 12" xfId="10983" xr:uid="{00000000-0005-0000-0000-0000DF5B0000}"/>
    <cellStyle name="SAPBEXheaderItem 2 2 3 13" xfId="11874" xr:uid="{00000000-0005-0000-0000-0000E05B0000}"/>
    <cellStyle name="SAPBEXheaderItem 2 2 3 14" xfId="12765" xr:uid="{00000000-0005-0000-0000-0000E15B0000}"/>
    <cellStyle name="SAPBEXheaderItem 2 2 3 15" xfId="13631" xr:uid="{00000000-0005-0000-0000-0000E25B0000}"/>
    <cellStyle name="SAPBEXheaderItem 2 2 3 16" xfId="14522" xr:uid="{00000000-0005-0000-0000-0000E35B0000}"/>
    <cellStyle name="SAPBEXheaderItem 2 2 3 17" xfId="15408" xr:uid="{00000000-0005-0000-0000-0000E45B0000}"/>
    <cellStyle name="SAPBEXheaderItem 2 2 3 18" xfId="16292" xr:uid="{00000000-0005-0000-0000-0000E55B0000}"/>
    <cellStyle name="SAPBEXheaderItem 2 2 3 19" xfId="17178" xr:uid="{00000000-0005-0000-0000-0000E65B0000}"/>
    <cellStyle name="SAPBEXheaderItem 2 2 3 2" xfId="2342" xr:uid="{00000000-0005-0000-0000-0000E75B0000}"/>
    <cellStyle name="SAPBEXheaderItem 2 2 3 2 2" xfId="24948" xr:uid="{00000000-0005-0000-0000-0000E85B0000}"/>
    <cellStyle name="SAPBEXheaderItem 2 2 3 2 2 2" xfId="34419" xr:uid="{00000000-0005-0000-0000-0000E95B0000}"/>
    <cellStyle name="SAPBEXheaderItem 2 2 3 2 2 2 2" xfId="34420" xr:uid="{00000000-0005-0000-0000-0000EA5B0000}"/>
    <cellStyle name="SAPBEXheaderItem 2 2 3 2 2 2 2 2" xfId="34421" xr:uid="{00000000-0005-0000-0000-0000EB5B0000}"/>
    <cellStyle name="SAPBEXheaderItem 2 2 3 2 2 2 3" xfId="34422" xr:uid="{00000000-0005-0000-0000-0000EC5B0000}"/>
    <cellStyle name="SAPBEXheaderItem 2 2 3 2 2 3" xfId="34423" xr:uid="{00000000-0005-0000-0000-0000ED5B0000}"/>
    <cellStyle name="SAPBEXheaderItem 2 2 3 2 2 3 2" xfId="34424" xr:uid="{00000000-0005-0000-0000-0000EE5B0000}"/>
    <cellStyle name="SAPBEXheaderItem 2 2 3 2 2 3 2 2" xfId="34425" xr:uid="{00000000-0005-0000-0000-0000EF5B0000}"/>
    <cellStyle name="SAPBEXheaderItem 2 2 3 2 2 4" xfId="34426" xr:uid="{00000000-0005-0000-0000-0000F05B0000}"/>
    <cellStyle name="SAPBEXheaderItem 2 2 3 2 2 4 2" xfId="34427" xr:uid="{00000000-0005-0000-0000-0000F15B0000}"/>
    <cellStyle name="SAPBEXheaderItem 2 2 3 2 3" xfId="34428" xr:uid="{00000000-0005-0000-0000-0000F25B0000}"/>
    <cellStyle name="SAPBEXheaderItem 2 2 3 2 3 2" xfId="34429" xr:uid="{00000000-0005-0000-0000-0000F35B0000}"/>
    <cellStyle name="SAPBEXheaderItem 2 2 3 2 3 2 2" xfId="34430" xr:uid="{00000000-0005-0000-0000-0000F45B0000}"/>
    <cellStyle name="SAPBEXheaderItem 2 2 3 2 3 3" xfId="34431" xr:uid="{00000000-0005-0000-0000-0000F55B0000}"/>
    <cellStyle name="SAPBEXheaderItem 2 2 3 2 4" xfId="34432" xr:uid="{00000000-0005-0000-0000-0000F65B0000}"/>
    <cellStyle name="SAPBEXheaderItem 2 2 3 2 4 2" xfId="34433" xr:uid="{00000000-0005-0000-0000-0000F75B0000}"/>
    <cellStyle name="SAPBEXheaderItem 2 2 3 2 4 2 2" xfId="34434" xr:uid="{00000000-0005-0000-0000-0000F85B0000}"/>
    <cellStyle name="SAPBEXheaderItem 2 2 3 2 5" xfId="34435" xr:uid="{00000000-0005-0000-0000-0000F95B0000}"/>
    <cellStyle name="SAPBEXheaderItem 2 2 3 2 5 2" xfId="34436" xr:uid="{00000000-0005-0000-0000-0000FA5B0000}"/>
    <cellStyle name="SAPBEXheaderItem 2 2 3 20" xfId="18058" xr:uid="{00000000-0005-0000-0000-0000FB5B0000}"/>
    <cellStyle name="SAPBEXheaderItem 2 2 3 21" xfId="18939" xr:uid="{00000000-0005-0000-0000-0000FC5B0000}"/>
    <cellStyle name="SAPBEXheaderItem 2 2 3 22" xfId="19797" xr:uid="{00000000-0005-0000-0000-0000FD5B0000}"/>
    <cellStyle name="SAPBEXheaderItem 2 2 3 23" xfId="20663" xr:uid="{00000000-0005-0000-0000-0000FE5B0000}"/>
    <cellStyle name="SAPBEXheaderItem 2 2 3 24" xfId="21521" xr:uid="{00000000-0005-0000-0000-0000FF5B0000}"/>
    <cellStyle name="SAPBEXheaderItem 2 2 3 25" xfId="22362" xr:uid="{00000000-0005-0000-0000-0000005C0000}"/>
    <cellStyle name="SAPBEXheaderItem 2 2 3 26" xfId="23191" xr:uid="{00000000-0005-0000-0000-0000015C0000}"/>
    <cellStyle name="SAPBEXheaderItem 2 2 3 27" xfId="23991" xr:uid="{00000000-0005-0000-0000-0000025C0000}"/>
    <cellStyle name="SAPBEXheaderItem 2 2 3 3" xfId="3061" xr:uid="{00000000-0005-0000-0000-0000035C0000}"/>
    <cellStyle name="SAPBEXheaderItem 2 2 3 4" xfId="3963" xr:uid="{00000000-0005-0000-0000-0000045C0000}"/>
    <cellStyle name="SAPBEXheaderItem 2 2 3 5" xfId="4851" xr:uid="{00000000-0005-0000-0000-0000055C0000}"/>
    <cellStyle name="SAPBEXheaderItem 2 2 3 6" xfId="5740" xr:uid="{00000000-0005-0000-0000-0000065C0000}"/>
    <cellStyle name="SAPBEXheaderItem 2 2 3 7" xfId="6634" xr:uid="{00000000-0005-0000-0000-0000075C0000}"/>
    <cellStyle name="SAPBEXheaderItem 2 2 3 8" xfId="7153" xr:uid="{00000000-0005-0000-0000-0000085C0000}"/>
    <cellStyle name="SAPBEXheaderItem 2 2 3 9" xfId="8336" xr:uid="{00000000-0005-0000-0000-0000095C0000}"/>
    <cellStyle name="SAPBEXheaderItem 2 2 30" xfId="21935" xr:uid="{00000000-0005-0000-0000-00000A5C0000}"/>
    <cellStyle name="SAPBEXheaderItem 2 2 31" xfId="22767" xr:uid="{00000000-0005-0000-0000-00000B5C0000}"/>
    <cellStyle name="SAPBEXheaderItem 2 2 32" xfId="23576" xr:uid="{00000000-0005-0000-0000-00000C5C0000}"/>
    <cellStyle name="SAPBEXheaderItem 2 2 4" xfId="949" xr:uid="{00000000-0005-0000-0000-00000D5C0000}"/>
    <cellStyle name="SAPBEXheaderItem 2 2 4 10" xfId="9226" xr:uid="{00000000-0005-0000-0000-00000E5C0000}"/>
    <cellStyle name="SAPBEXheaderItem 2 2 4 11" xfId="10115" xr:uid="{00000000-0005-0000-0000-00000F5C0000}"/>
    <cellStyle name="SAPBEXheaderItem 2 2 4 12" xfId="10984" xr:uid="{00000000-0005-0000-0000-0000105C0000}"/>
    <cellStyle name="SAPBEXheaderItem 2 2 4 13" xfId="11875" xr:uid="{00000000-0005-0000-0000-0000115C0000}"/>
    <cellStyle name="SAPBEXheaderItem 2 2 4 14" xfId="12766" xr:uid="{00000000-0005-0000-0000-0000125C0000}"/>
    <cellStyle name="SAPBEXheaderItem 2 2 4 15" xfId="13632" xr:uid="{00000000-0005-0000-0000-0000135C0000}"/>
    <cellStyle name="SAPBEXheaderItem 2 2 4 16" xfId="14523" xr:uid="{00000000-0005-0000-0000-0000145C0000}"/>
    <cellStyle name="SAPBEXheaderItem 2 2 4 17" xfId="15409" xr:uid="{00000000-0005-0000-0000-0000155C0000}"/>
    <cellStyle name="SAPBEXheaderItem 2 2 4 18" xfId="16293" xr:uid="{00000000-0005-0000-0000-0000165C0000}"/>
    <cellStyle name="SAPBEXheaderItem 2 2 4 19" xfId="17179" xr:uid="{00000000-0005-0000-0000-0000175C0000}"/>
    <cellStyle name="SAPBEXheaderItem 2 2 4 2" xfId="2343" xr:uid="{00000000-0005-0000-0000-0000185C0000}"/>
    <cellStyle name="SAPBEXheaderItem 2 2 4 2 2" xfId="24949" xr:uid="{00000000-0005-0000-0000-0000195C0000}"/>
    <cellStyle name="SAPBEXheaderItem 2 2 4 2 2 2" xfId="34437" xr:uid="{00000000-0005-0000-0000-00001A5C0000}"/>
    <cellStyle name="SAPBEXheaderItem 2 2 4 2 2 2 2" xfId="34438" xr:uid="{00000000-0005-0000-0000-00001B5C0000}"/>
    <cellStyle name="SAPBEXheaderItem 2 2 4 2 2 2 2 2" xfId="34439" xr:uid="{00000000-0005-0000-0000-00001C5C0000}"/>
    <cellStyle name="SAPBEXheaderItem 2 2 4 2 2 2 3" xfId="34440" xr:uid="{00000000-0005-0000-0000-00001D5C0000}"/>
    <cellStyle name="SAPBEXheaderItem 2 2 4 2 2 3" xfId="34441" xr:uid="{00000000-0005-0000-0000-00001E5C0000}"/>
    <cellStyle name="SAPBEXheaderItem 2 2 4 2 2 3 2" xfId="34442" xr:uid="{00000000-0005-0000-0000-00001F5C0000}"/>
    <cellStyle name="SAPBEXheaderItem 2 2 4 2 2 3 2 2" xfId="34443" xr:uid="{00000000-0005-0000-0000-0000205C0000}"/>
    <cellStyle name="SAPBEXheaderItem 2 2 4 2 2 4" xfId="34444" xr:uid="{00000000-0005-0000-0000-0000215C0000}"/>
    <cellStyle name="SAPBEXheaderItem 2 2 4 2 2 4 2" xfId="34445" xr:uid="{00000000-0005-0000-0000-0000225C0000}"/>
    <cellStyle name="SAPBEXheaderItem 2 2 4 2 3" xfId="34446" xr:uid="{00000000-0005-0000-0000-0000235C0000}"/>
    <cellStyle name="SAPBEXheaderItem 2 2 4 2 3 2" xfId="34447" xr:uid="{00000000-0005-0000-0000-0000245C0000}"/>
    <cellStyle name="SAPBEXheaderItem 2 2 4 2 3 2 2" xfId="34448" xr:uid="{00000000-0005-0000-0000-0000255C0000}"/>
    <cellStyle name="SAPBEXheaderItem 2 2 4 2 3 3" xfId="34449" xr:uid="{00000000-0005-0000-0000-0000265C0000}"/>
    <cellStyle name="SAPBEXheaderItem 2 2 4 2 4" xfId="34450" xr:uid="{00000000-0005-0000-0000-0000275C0000}"/>
    <cellStyle name="SAPBEXheaderItem 2 2 4 2 4 2" xfId="34451" xr:uid="{00000000-0005-0000-0000-0000285C0000}"/>
    <cellStyle name="SAPBEXheaderItem 2 2 4 2 4 2 2" xfId="34452" xr:uid="{00000000-0005-0000-0000-0000295C0000}"/>
    <cellStyle name="SAPBEXheaderItem 2 2 4 2 5" xfId="34453" xr:uid="{00000000-0005-0000-0000-00002A5C0000}"/>
    <cellStyle name="SAPBEXheaderItem 2 2 4 2 5 2" xfId="34454" xr:uid="{00000000-0005-0000-0000-00002B5C0000}"/>
    <cellStyle name="SAPBEXheaderItem 2 2 4 20" xfId="18059" xr:uid="{00000000-0005-0000-0000-00002C5C0000}"/>
    <cellStyle name="SAPBEXheaderItem 2 2 4 21" xfId="18940" xr:uid="{00000000-0005-0000-0000-00002D5C0000}"/>
    <cellStyle name="SAPBEXheaderItem 2 2 4 22" xfId="19798" xr:uid="{00000000-0005-0000-0000-00002E5C0000}"/>
    <cellStyle name="SAPBEXheaderItem 2 2 4 23" xfId="20664" xr:uid="{00000000-0005-0000-0000-00002F5C0000}"/>
    <cellStyle name="SAPBEXheaderItem 2 2 4 24" xfId="21522" xr:uid="{00000000-0005-0000-0000-0000305C0000}"/>
    <cellStyle name="SAPBEXheaderItem 2 2 4 25" xfId="22363" xr:uid="{00000000-0005-0000-0000-0000315C0000}"/>
    <cellStyle name="SAPBEXheaderItem 2 2 4 26" xfId="23192" xr:uid="{00000000-0005-0000-0000-0000325C0000}"/>
    <cellStyle name="SAPBEXheaderItem 2 2 4 27" xfId="23992" xr:uid="{00000000-0005-0000-0000-0000335C0000}"/>
    <cellStyle name="SAPBEXheaderItem 2 2 4 3" xfId="3062" xr:uid="{00000000-0005-0000-0000-0000345C0000}"/>
    <cellStyle name="SAPBEXheaderItem 2 2 4 4" xfId="3964" xr:uid="{00000000-0005-0000-0000-0000355C0000}"/>
    <cellStyle name="SAPBEXheaderItem 2 2 4 5" xfId="4852" xr:uid="{00000000-0005-0000-0000-0000365C0000}"/>
    <cellStyle name="SAPBEXheaderItem 2 2 4 6" xfId="5741" xr:uid="{00000000-0005-0000-0000-0000375C0000}"/>
    <cellStyle name="SAPBEXheaderItem 2 2 4 7" xfId="6635" xr:uid="{00000000-0005-0000-0000-0000385C0000}"/>
    <cellStyle name="SAPBEXheaderItem 2 2 4 8" xfId="7152" xr:uid="{00000000-0005-0000-0000-0000395C0000}"/>
    <cellStyle name="SAPBEXheaderItem 2 2 4 9" xfId="8337" xr:uid="{00000000-0005-0000-0000-00003A5C0000}"/>
    <cellStyle name="SAPBEXheaderItem 2 2 5" xfId="950" xr:uid="{00000000-0005-0000-0000-00003B5C0000}"/>
    <cellStyle name="SAPBEXheaderItem 2 2 5 10" xfId="9227" xr:uid="{00000000-0005-0000-0000-00003C5C0000}"/>
    <cellStyle name="SAPBEXheaderItem 2 2 5 11" xfId="10116" xr:uid="{00000000-0005-0000-0000-00003D5C0000}"/>
    <cellStyle name="SAPBEXheaderItem 2 2 5 12" xfId="10985" xr:uid="{00000000-0005-0000-0000-00003E5C0000}"/>
    <cellStyle name="SAPBEXheaderItem 2 2 5 13" xfId="11876" xr:uid="{00000000-0005-0000-0000-00003F5C0000}"/>
    <cellStyle name="SAPBEXheaderItem 2 2 5 14" xfId="12767" xr:uid="{00000000-0005-0000-0000-0000405C0000}"/>
    <cellStyle name="SAPBEXheaderItem 2 2 5 15" xfId="13633" xr:uid="{00000000-0005-0000-0000-0000415C0000}"/>
    <cellStyle name="SAPBEXheaderItem 2 2 5 16" xfId="14524" xr:uid="{00000000-0005-0000-0000-0000425C0000}"/>
    <cellStyle name="SAPBEXheaderItem 2 2 5 17" xfId="15410" xr:uid="{00000000-0005-0000-0000-0000435C0000}"/>
    <cellStyle name="SAPBEXheaderItem 2 2 5 18" xfId="16294" xr:uid="{00000000-0005-0000-0000-0000445C0000}"/>
    <cellStyle name="SAPBEXheaderItem 2 2 5 19" xfId="17180" xr:uid="{00000000-0005-0000-0000-0000455C0000}"/>
    <cellStyle name="SAPBEXheaderItem 2 2 5 2" xfId="2344" xr:uid="{00000000-0005-0000-0000-0000465C0000}"/>
    <cellStyle name="SAPBEXheaderItem 2 2 5 2 2" xfId="24950" xr:uid="{00000000-0005-0000-0000-0000475C0000}"/>
    <cellStyle name="SAPBEXheaderItem 2 2 5 2 2 2" xfId="34455" xr:uid="{00000000-0005-0000-0000-0000485C0000}"/>
    <cellStyle name="SAPBEXheaderItem 2 2 5 2 2 2 2" xfId="34456" xr:uid="{00000000-0005-0000-0000-0000495C0000}"/>
    <cellStyle name="SAPBEXheaderItem 2 2 5 2 2 2 2 2" xfId="34457" xr:uid="{00000000-0005-0000-0000-00004A5C0000}"/>
    <cellStyle name="SAPBEXheaderItem 2 2 5 2 2 2 3" xfId="34458" xr:uid="{00000000-0005-0000-0000-00004B5C0000}"/>
    <cellStyle name="SAPBEXheaderItem 2 2 5 2 2 3" xfId="34459" xr:uid="{00000000-0005-0000-0000-00004C5C0000}"/>
    <cellStyle name="SAPBEXheaderItem 2 2 5 2 2 3 2" xfId="34460" xr:uid="{00000000-0005-0000-0000-00004D5C0000}"/>
    <cellStyle name="SAPBEXheaderItem 2 2 5 2 2 3 2 2" xfId="34461" xr:uid="{00000000-0005-0000-0000-00004E5C0000}"/>
    <cellStyle name="SAPBEXheaderItem 2 2 5 2 2 4" xfId="34462" xr:uid="{00000000-0005-0000-0000-00004F5C0000}"/>
    <cellStyle name="SAPBEXheaderItem 2 2 5 2 2 4 2" xfId="34463" xr:uid="{00000000-0005-0000-0000-0000505C0000}"/>
    <cellStyle name="SAPBEXheaderItem 2 2 5 2 3" xfId="34464" xr:uid="{00000000-0005-0000-0000-0000515C0000}"/>
    <cellStyle name="SAPBEXheaderItem 2 2 5 2 3 2" xfId="34465" xr:uid="{00000000-0005-0000-0000-0000525C0000}"/>
    <cellStyle name="SAPBEXheaderItem 2 2 5 2 3 2 2" xfId="34466" xr:uid="{00000000-0005-0000-0000-0000535C0000}"/>
    <cellStyle name="SAPBEXheaderItem 2 2 5 2 3 3" xfId="34467" xr:uid="{00000000-0005-0000-0000-0000545C0000}"/>
    <cellStyle name="SAPBEXheaderItem 2 2 5 2 4" xfId="34468" xr:uid="{00000000-0005-0000-0000-0000555C0000}"/>
    <cellStyle name="SAPBEXheaderItem 2 2 5 2 4 2" xfId="34469" xr:uid="{00000000-0005-0000-0000-0000565C0000}"/>
    <cellStyle name="SAPBEXheaderItem 2 2 5 2 4 2 2" xfId="34470" xr:uid="{00000000-0005-0000-0000-0000575C0000}"/>
    <cellStyle name="SAPBEXheaderItem 2 2 5 2 5" xfId="34471" xr:uid="{00000000-0005-0000-0000-0000585C0000}"/>
    <cellStyle name="SAPBEXheaderItem 2 2 5 2 5 2" xfId="34472" xr:uid="{00000000-0005-0000-0000-0000595C0000}"/>
    <cellStyle name="SAPBEXheaderItem 2 2 5 20" xfId="18060" xr:uid="{00000000-0005-0000-0000-00005A5C0000}"/>
    <cellStyle name="SAPBEXheaderItem 2 2 5 21" xfId="18941" xr:uid="{00000000-0005-0000-0000-00005B5C0000}"/>
    <cellStyle name="SAPBEXheaderItem 2 2 5 22" xfId="19799" xr:uid="{00000000-0005-0000-0000-00005C5C0000}"/>
    <cellStyle name="SAPBEXheaderItem 2 2 5 23" xfId="20665" xr:uid="{00000000-0005-0000-0000-00005D5C0000}"/>
    <cellStyle name="SAPBEXheaderItem 2 2 5 24" xfId="21523" xr:uid="{00000000-0005-0000-0000-00005E5C0000}"/>
    <cellStyle name="SAPBEXheaderItem 2 2 5 25" xfId="22364" xr:uid="{00000000-0005-0000-0000-00005F5C0000}"/>
    <cellStyle name="SAPBEXheaderItem 2 2 5 26" xfId="23193" xr:uid="{00000000-0005-0000-0000-0000605C0000}"/>
    <cellStyle name="SAPBEXheaderItem 2 2 5 27" xfId="23993" xr:uid="{00000000-0005-0000-0000-0000615C0000}"/>
    <cellStyle name="SAPBEXheaderItem 2 2 5 3" xfId="3063" xr:uid="{00000000-0005-0000-0000-0000625C0000}"/>
    <cellStyle name="SAPBEXheaderItem 2 2 5 4" xfId="3965" xr:uid="{00000000-0005-0000-0000-0000635C0000}"/>
    <cellStyle name="SAPBEXheaderItem 2 2 5 5" xfId="4853" xr:uid="{00000000-0005-0000-0000-0000645C0000}"/>
    <cellStyle name="SAPBEXheaderItem 2 2 5 6" xfId="5742" xr:uid="{00000000-0005-0000-0000-0000655C0000}"/>
    <cellStyle name="SAPBEXheaderItem 2 2 5 7" xfId="6636" xr:uid="{00000000-0005-0000-0000-0000665C0000}"/>
    <cellStyle name="SAPBEXheaderItem 2 2 5 8" xfId="7151" xr:uid="{00000000-0005-0000-0000-0000675C0000}"/>
    <cellStyle name="SAPBEXheaderItem 2 2 5 9" xfId="8338" xr:uid="{00000000-0005-0000-0000-0000685C0000}"/>
    <cellStyle name="SAPBEXheaderItem 2 2 6" xfId="951" xr:uid="{00000000-0005-0000-0000-0000695C0000}"/>
    <cellStyle name="SAPBEXheaderItem 2 2 6 10" xfId="9228" xr:uid="{00000000-0005-0000-0000-00006A5C0000}"/>
    <cellStyle name="SAPBEXheaderItem 2 2 6 11" xfId="10117" xr:uid="{00000000-0005-0000-0000-00006B5C0000}"/>
    <cellStyle name="SAPBEXheaderItem 2 2 6 12" xfId="10986" xr:uid="{00000000-0005-0000-0000-00006C5C0000}"/>
    <cellStyle name="SAPBEXheaderItem 2 2 6 13" xfId="11877" xr:uid="{00000000-0005-0000-0000-00006D5C0000}"/>
    <cellStyle name="SAPBEXheaderItem 2 2 6 14" xfId="12768" xr:uid="{00000000-0005-0000-0000-00006E5C0000}"/>
    <cellStyle name="SAPBEXheaderItem 2 2 6 15" xfId="13634" xr:uid="{00000000-0005-0000-0000-00006F5C0000}"/>
    <cellStyle name="SAPBEXheaderItem 2 2 6 16" xfId="14525" xr:uid="{00000000-0005-0000-0000-0000705C0000}"/>
    <cellStyle name="SAPBEXheaderItem 2 2 6 17" xfId="15411" xr:uid="{00000000-0005-0000-0000-0000715C0000}"/>
    <cellStyle name="SAPBEXheaderItem 2 2 6 18" xfId="16295" xr:uid="{00000000-0005-0000-0000-0000725C0000}"/>
    <cellStyle name="SAPBEXheaderItem 2 2 6 19" xfId="17181" xr:uid="{00000000-0005-0000-0000-0000735C0000}"/>
    <cellStyle name="SAPBEXheaderItem 2 2 6 2" xfId="2345" xr:uid="{00000000-0005-0000-0000-0000745C0000}"/>
    <cellStyle name="SAPBEXheaderItem 2 2 6 2 2" xfId="24951" xr:uid="{00000000-0005-0000-0000-0000755C0000}"/>
    <cellStyle name="SAPBEXheaderItem 2 2 6 2 2 2" xfId="34473" xr:uid="{00000000-0005-0000-0000-0000765C0000}"/>
    <cellStyle name="SAPBEXheaderItem 2 2 6 2 2 2 2" xfId="34474" xr:uid="{00000000-0005-0000-0000-0000775C0000}"/>
    <cellStyle name="SAPBEXheaderItem 2 2 6 2 2 2 2 2" xfId="34475" xr:uid="{00000000-0005-0000-0000-0000785C0000}"/>
    <cellStyle name="SAPBEXheaderItem 2 2 6 2 2 2 3" xfId="34476" xr:uid="{00000000-0005-0000-0000-0000795C0000}"/>
    <cellStyle name="SAPBEXheaderItem 2 2 6 2 2 3" xfId="34477" xr:uid="{00000000-0005-0000-0000-00007A5C0000}"/>
    <cellStyle name="SAPBEXheaderItem 2 2 6 2 2 3 2" xfId="34478" xr:uid="{00000000-0005-0000-0000-00007B5C0000}"/>
    <cellStyle name="SAPBEXheaderItem 2 2 6 2 2 3 2 2" xfId="34479" xr:uid="{00000000-0005-0000-0000-00007C5C0000}"/>
    <cellStyle name="SAPBEXheaderItem 2 2 6 2 2 4" xfId="34480" xr:uid="{00000000-0005-0000-0000-00007D5C0000}"/>
    <cellStyle name="SAPBEXheaderItem 2 2 6 2 2 4 2" xfId="34481" xr:uid="{00000000-0005-0000-0000-00007E5C0000}"/>
    <cellStyle name="SAPBEXheaderItem 2 2 6 2 3" xfId="34482" xr:uid="{00000000-0005-0000-0000-00007F5C0000}"/>
    <cellStyle name="SAPBEXheaderItem 2 2 6 2 3 2" xfId="34483" xr:uid="{00000000-0005-0000-0000-0000805C0000}"/>
    <cellStyle name="SAPBEXheaderItem 2 2 6 2 3 2 2" xfId="34484" xr:uid="{00000000-0005-0000-0000-0000815C0000}"/>
    <cellStyle name="SAPBEXheaderItem 2 2 6 2 3 3" xfId="34485" xr:uid="{00000000-0005-0000-0000-0000825C0000}"/>
    <cellStyle name="SAPBEXheaderItem 2 2 6 2 4" xfId="34486" xr:uid="{00000000-0005-0000-0000-0000835C0000}"/>
    <cellStyle name="SAPBEXheaderItem 2 2 6 2 4 2" xfId="34487" xr:uid="{00000000-0005-0000-0000-0000845C0000}"/>
    <cellStyle name="SAPBEXheaderItem 2 2 6 2 4 2 2" xfId="34488" xr:uid="{00000000-0005-0000-0000-0000855C0000}"/>
    <cellStyle name="SAPBEXheaderItem 2 2 6 2 5" xfId="34489" xr:uid="{00000000-0005-0000-0000-0000865C0000}"/>
    <cellStyle name="SAPBEXheaderItem 2 2 6 2 5 2" xfId="34490" xr:uid="{00000000-0005-0000-0000-0000875C0000}"/>
    <cellStyle name="SAPBEXheaderItem 2 2 6 20" xfId="18061" xr:uid="{00000000-0005-0000-0000-0000885C0000}"/>
    <cellStyle name="SAPBEXheaderItem 2 2 6 21" xfId="18942" xr:uid="{00000000-0005-0000-0000-0000895C0000}"/>
    <cellStyle name="SAPBEXheaderItem 2 2 6 22" xfId="19800" xr:uid="{00000000-0005-0000-0000-00008A5C0000}"/>
    <cellStyle name="SAPBEXheaderItem 2 2 6 23" xfId="20666" xr:uid="{00000000-0005-0000-0000-00008B5C0000}"/>
    <cellStyle name="SAPBEXheaderItem 2 2 6 24" xfId="21524" xr:uid="{00000000-0005-0000-0000-00008C5C0000}"/>
    <cellStyle name="SAPBEXheaderItem 2 2 6 25" xfId="22365" xr:uid="{00000000-0005-0000-0000-00008D5C0000}"/>
    <cellStyle name="SAPBEXheaderItem 2 2 6 26" xfId="23194" xr:uid="{00000000-0005-0000-0000-00008E5C0000}"/>
    <cellStyle name="SAPBEXheaderItem 2 2 6 27" xfId="23994" xr:uid="{00000000-0005-0000-0000-00008F5C0000}"/>
    <cellStyle name="SAPBEXheaderItem 2 2 6 3" xfId="3064" xr:uid="{00000000-0005-0000-0000-0000905C0000}"/>
    <cellStyle name="SAPBEXheaderItem 2 2 6 4" xfId="3966" xr:uid="{00000000-0005-0000-0000-0000915C0000}"/>
    <cellStyle name="SAPBEXheaderItem 2 2 6 5" xfId="4854" xr:uid="{00000000-0005-0000-0000-0000925C0000}"/>
    <cellStyle name="SAPBEXheaderItem 2 2 6 6" xfId="5743" xr:uid="{00000000-0005-0000-0000-0000935C0000}"/>
    <cellStyle name="SAPBEXheaderItem 2 2 6 7" xfId="6637" xr:uid="{00000000-0005-0000-0000-0000945C0000}"/>
    <cellStyle name="SAPBEXheaderItem 2 2 6 8" xfId="7150" xr:uid="{00000000-0005-0000-0000-0000955C0000}"/>
    <cellStyle name="SAPBEXheaderItem 2 2 6 9" xfId="8339" xr:uid="{00000000-0005-0000-0000-0000965C0000}"/>
    <cellStyle name="SAPBEXheaderItem 2 2 7" xfId="1893" xr:uid="{00000000-0005-0000-0000-0000975C0000}"/>
    <cellStyle name="SAPBEXheaderItem 2 2 7 2" xfId="24952" xr:uid="{00000000-0005-0000-0000-0000985C0000}"/>
    <cellStyle name="SAPBEXheaderItem 2 2 7 2 2" xfId="34491" xr:uid="{00000000-0005-0000-0000-0000995C0000}"/>
    <cellStyle name="SAPBEXheaderItem 2 2 7 2 2 2" xfId="34492" xr:uid="{00000000-0005-0000-0000-00009A5C0000}"/>
    <cellStyle name="SAPBEXheaderItem 2 2 7 2 2 2 2" xfId="34493" xr:uid="{00000000-0005-0000-0000-00009B5C0000}"/>
    <cellStyle name="SAPBEXheaderItem 2 2 7 2 2 3" xfId="34494" xr:uid="{00000000-0005-0000-0000-00009C5C0000}"/>
    <cellStyle name="SAPBEXheaderItem 2 2 7 2 3" xfId="34495" xr:uid="{00000000-0005-0000-0000-00009D5C0000}"/>
    <cellStyle name="SAPBEXheaderItem 2 2 7 2 3 2" xfId="34496" xr:uid="{00000000-0005-0000-0000-00009E5C0000}"/>
    <cellStyle name="SAPBEXheaderItem 2 2 7 2 3 2 2" xfId="34497" xr:uid="{00000000-0005-0000-0000-00009F5C0000}"/>
    <cellStyle name="SAPBEXheaderItem 2 2 7 2 4" xfId="34498" xr:uid="{00000000-0005-0000-0000-0000A05C0000}"/>
    <cellStyle name="SAPBEXheaderItem 2 2 7 2 4 2" xfId="34499" xr:uid="{00000000-0005-0000-0000-0000A15C0000}"/>
    <cellStyle name="SAPBEXheaderItem 2 2 7 3" xfId="34500" xr:uid="{00000000-0005-0000-0000-0000A25C0000}"/>
    <cellStyle name="SAPBEXheaderItem 2 2 7 3 2" xfId="34501" xr:uid="{00000000-0005-0000-0000-0000A35C0000}"/>
    <cellStyle name="SAPBEXheaderItem 2 2 7 3 2 2" xfId="34502" xr:uid="{00000000-0005-0000-0000-0000A45C0000}"/>
    <cellStyle name="SAPBEXheaderItem 2 2 7 3 3" xfId="34503" xr:uid="{00000000-0005-0000-0000-0000A55C0000}"/>
    <cellStyle name="SAPBEXheaderItem 2 2 7 4" xfId="34504" xr:uid="{00000000-0005-0000-0000-0000A65C0000}"/>
    <cellStyle name="SAPBEXheaderItem 2 2 7 4 2" xfId="34505" xr:uid="{00000000-0005-0000-0000-0000A75C0000}"/>
    <cellStyle name="SAPBEXheaderItem 2 2 7 4 2 2" xfId="34506" xr:uid="{00000000-0005-0000-0000-0000A85C0000}"/>
    <cellStyle name="SAPBEXheaderItem 2 2 7 5" xfId="34507" xr:uid="{00000000-0005-0000-0000-0000A95C0000}"/>
    <cellStyle name="SAPBEXheaderItem 2 2 7 5 2" xfId="34508" xr:uid="{00000000-0005-0000-0000-0000AA5C0000}"/>
    <cellStyle name="SAPBEXheaderItem 2 2 8" xfId="1683" xr:uid="{00000000-0005-0000-0000-0000AB5C0000}"/>
    <cellStyle name="SAPBEXheaderItem 2 2 9" xfId="3510" xr:uid="{00000000-0005-0000-0000-0000AC5C0000}"/>
    <cellStyle name="SAPBEXheaderItem 2 20" xfId="10433" xr:uid="{00000000-0005-0000-0000-0000AD5C0000}"/>
    <cellStyle name="SAPBEXheaderItem 2 21" xfId="13132" xr:uid="{00000000-0005-0000-0000-0000AE5C0000}"/>
    <cellStyle name="SAPBEXheaderItem 2 22" xfId="14022" xr:uid="{00000000-0005-0000-0000-0000AF5C0000}"/>
    <cellStyle name="SAPBEXheaderItem 2 23" xfId="14909" xr:uid="{00000000-0005-0000-0000-0000B05C0000}"/>
    <cellStyle name="SAPBEXheaderItem 2 24" xfId="15796" xr:uid="{00000000-0005-0000-0000-0000B15C0000}"/>
    <cellStyle name="SAPBEXheaderItem 2 25" xfId="16678" xr:uid="{00000000-0005-0000-0000-0000B25C0000}"/>
    <cellStyle name="SAPBEXheaderItem 2 26" xfId="17564" xr:uid="{00000000-0005-0000-0000-0000B35C0000}"/>
    <cellStyle name="SAPBEXheaderItem 2 27" xfId="13221" xr:uid="{00000000-0005-0000-0000-0000B45C0000}"/>
    <cellStyle name="SAPBEXheaderItem 2 28" xfId="19300" xr:uid="{00000000-0005-0000-0000-0000B55C0000}"/>
    <cellStyle name="SAPBEXheaderItem 2 29" xfId="20170" xr:uid="{00000000-0005-0000-0000-0000B65C0000}"/>
    <cellStyle name="SAPBEXheaderItem 2 3" xfId="952" xr:uid="{00000000-0005-0000-0000-0000B75C0000}"/>
    <cellStyle name="SAPBEXheaderItem 2 3 10" xfId="9229" xr:uid="{00000000-0005-0000-0000-0000B85C0000}"/>
    <cellStyle name="SAPBEXheaderItem 2 3 11" xfId="10118" xr:uid="{00000000-0005-0000-0000-0000B95C0000}"/>
    <cellStyle name="SAPBEXheaderItem 2 3 12" xfId="10987" xr:uid="{00000000-0005-0000-0000-0000BA5C0000}"/>
    <cellStyle name="SAPBEXheaderItem 2 3 13" xfId="11878" xr:uid="{00000000-0005-0000-0000-0000BB5C0000}"/>
    <cellStyle name="SAPBEXheaderItem 2 3 14" xfId="12769" xr:uid="{00000000-0005-0000-0000-0000BC5C0000}"/>
    <cellStyle name="SAPBEXheaderItem 2 3 15" xfId="13635" xr:uid="{00000000-0005-0000-0000-0000BD5C0000}"/>
    <cellStyle name="SAPBEXheaderItem 2 3 16" xfId="14526" xr:uid="{00000000-0005-0000-0000-0000BE5C0000}"/>
    <cellStyle name="SAPBEXheaderItem 2 3 17" xfId="15412" xr:uid="{00000000-0005-0000-0000-0000BF5C0000}"/>
    <cellStyle name="SAPBEXheaderItem 2 3 18" xfId="16296" xr:uid="{00000000-0005-0000-0000-0000C05C0000}"/>
    <cellStyle name="SAPBEXheaderItem 2 3 19" xfId="17182" xr:uid="{00000000-0005-0000-0000-0000C15C0000}"/>
    <cellStyle name="SAPBEXheaderItem 2 3 2" xfId="2346" xr:uid="{00000000-0005-0000-0000-0000C25C0000}"/>
    <cellStyle name="SAPBEXheaderItem 2 3 2 2" xfId="24953" xr:uid="{00000000-0005-0000-0000-0000C35C0000}"/>
    <cellStyle name="SAPBEXheaderItem 2 3 2 2 2" xfId="34509" xr:uid="{00000000-0005-0000-0000-0000C45C0000}"/>
    <cellStyle name="SAPBEXheaderItem 2 3 2 2 2 2" xfId="34510" xr:uid="{00000000-0005-0000-0000-0000C55C0000}"/>
    <cellStyle name="SAPBEXheaderItem 2 3 2 2 2 2 2" xfId="34511" xr:uid="{00000000-0005-0000-0000-0000C65C0000}"/>
    <cellStyle name="SAPBEXheaderItem 2 3 2 2 2 3" xfId="34512" xr:uid="{00000000-0005-0000-0000-0000C75C0000}"/>
    <cellStyle name="SAPBEXheaderItem 2 3 2 2 3" xfId="34513" xr:uid="{00000000-0005-0000-0000-0000C85C0000}"/>
    <cellStyle name="SAPBEXheaderItem 2 3 2 2 3 2" xfId="34514" xr:uid="{00000000-0005-0000-0000-0000C95C0000}"/>
    <cellStyle name="SAPBEXheaderItem 2 3 2 2 3 2 2" xfId="34515" xr:uid="{00000000-0005-0000-0000-0000CA5C0000}"/>
    <cellStyle name="SAPBEXheaderItem 2 3 2 2 4" xfId="34516" xr:uid="{00000000-0005-0000-0000-0000CB5C0000}"/>
    <cellStyle name="SAPBEXheaderItem 2 3 2 2 4 2" xfId="34517" xr:uid="{00000000-0005-0000-0000-0000CC5C0000}"/>
    <cellStyle name="SAPBEXheaderItem 2 3 2 3" xfId="34518" xr:uid="{00000000-0005-0000-0000-0000CD5C0000}"/>
    <cellStyle name="SAPBEXheaderItem 2 3 2 3 2" xfId="34519" xr:uid="{00000000-0005-0000-0000-0000CE5C0000}"/>
    <cellStyle name="SAPBEXheaderItem 2 3 2 3 2 2" xfId="34520" xr:uid="{00000000-0005-0000-0000-0000CF5C0000}"/>
    <cellStyle name="SAPBEXheaderItem 2 3 2 3 3" xfId="34521" xr:uid="{00000000-0005-0000-0000-0000D05C0000}"/>
    <cellStyle name="SAPBEXheaderItem 2 3 2 4" xfId="34522" xr:uid="{00000000-0005-0000-0000-0000D15C0000}"/>
    <cellStyle name="SAPBEXheaderItem 2 3 2 4 2" xfId="34523" xr:uid="{00000000-0005-0000-0000-0000D25C0000}"/>
    <cellStyle name="SAPBEXheaderItem 2 3 2 4 2 2" xfId="34524" xr:uid="{00000000-0005-0000-0000-0000D35C0000}"/>
    <cellStyle name="SAPBEXheaderItem 2 3 2 5" xfId="34525" xr:uid="{00000000-0005-0000-0000-0000D45C0000}"/>
    <cellStyle name="SAPBEXheaderItem 2 3 2 5 2" xfId="34526" xr:uid="{00000000-0005-0000-0000-0000D55C0000}"/>
    <cellStyle name="SAPBEXheaderItem 2 3 20" xfId="18062" xr:uid="{00000000-0005-0000-0000-0000D65C0000}"/>
    <cellStyle name="SAPBEXheaderItem 2 3 21" xfId="18943" xr:uid="{00000000-0005-0000-0000-0000D75C0000}"/>
    <cellStyle name="SAPBEXheaderItem 2 3 22" xfId="19801" xr:uid="{00000000-0005-0000-0000-0000D85C0000}"/>
    <cellStyle name="SAPBEXheaderItem 2 3 23" xfId="20667" xr:uid="{00000000-0005-0000-0000-0000D95C0000}"/>
    <cellStyle name="SAPBEXheaderItem 2 3 24" xfId="21525" xr:uid="{00000000-0005-0000-0000-0000DA5C0000}"/>
    <cellStyle name="SAPBEXheaderItem 2 3 25" xfId="22366" xr:uid="{00000000-0005-0000-0000-0000DB5C0000}"/>
    <cellStyle name="SAPBEXheaderItem 2 3 26" xfId="23195" xr:uid="{00000000-0005-0000-0000-0000DC5C0000}"/>
    <cellStyle name="SAPBEXheaderItem 2 3 27" xfId="23995" xr:uid="{00000000-0005-0000-0000-0000DD5C0000}"/>
    <cellStyle name="SAPBEXheaderItem 2 3 3" xfId="3065" xr:uid="{00000000-0005-0000-0000-0000DE5C0000}"/>
    <cellStyle name="SAPBEXheaderItem 2 3 4" xfId="3967" xr:uid="{00000000-0005-0000-0000-0000DF5C0000}"/>
    <cellStyle name="SAPBEXheaderItem 2 3 5" xfId="4855" xr:uid="{00000000-0005-0000-0000-0000E05C0000}"/>
    <cellStyle name="SAPBEXheaderItem 2 3 6" xfId="5744" xr:uid="{00000000-0005-0000-0000-0000E15C0000}"/>
    <cellStyle name="SAPBEXheaderItem 2 3 7" xfId="6638" xr:uid="{00000000-0005-0000-0000-0000E25C0000}"/>
    <cellStyle name="SAPBEXheaderItem 2 3 8" xfId="7149" xr:uid="{00000000-0005-0000-0000-0000E35C0000}"/>
    <cellStyle name="SAPBEXheaderItem 2 3 9" xfId="8340" xr:uid="{00000000-0005-0000-0000-0000E45C0000}"/>
    <cellStyle name="SAPBEXheaderItem 2 30" xfId="21032" xr:uid="{00000000-0005-0000-0000-0000E55C0000}"/>
    <cellStyle name="SAPBEXheaderItem 2 31" xfId="21887" xr:uid="{00000000-0005-0000-0000-0000E65C0000}"/>
    <cellStyle name="SAPBEXheaderItem 2 32" xfId="22721" xr:uid="{00000000-0005-0000-0000-0000E75C0000}"/>
    <cellStyle name="SAPBEXheaderItem 2 4" xfId="953" xr:uid="{00000000-0005-0000-0000-0000E85C0000}"/>
    <cellStyle name="SAPBEXheaderItem 2 4 10" xfId="9230" xr:uid="{00000000-0005-0000-0000-0000E95C0000}"/>
    <cellStyle name="SAPBEXheaderItem 2 4 11" xfId="10119" xr:uid="{00000000-0005-0000-0000-0000EA5C0000}"/>
    <cellStyle name="SAPBEXheaderItem 2 4 12" xfId="10988" xr:uid="{00000000-0005-0000-0000-0000EB5C0000}"/>
    <cellStyle name="SAPBEXheaderItem 2 4 13" xfId="11879" xr:uid="{00000000-0005-0000-0000-0000EC5C0000}"/>
    <cellStyle name="SAPBEXheaderItem 2 4 14" xfId="12770" xr:uid="{00000000-0005-0000-0000-0000ED5C0000}"/>
    <cellStyle name="SAPBEXheaderItem 2 4 15" xfId="13636" xr:uid="{00000000-0005-0000-0000-0000EE5C0000}"/>
    <cellStyle name="SAPBEXheaderItem 2 4 16" xfId="14527" xr:uid="{00000000-0005-0000-0000-0000EF5C0000}"/>
    <cellStyle name="SAPBEXheaderItem 2 4 17" xfId="15413" xr:uid="{00000000-0005-0000-0000-0000F05C0000}"/>
    <cellStyle name="SAPBEXheaderItem 2 4 18" xfId="16297" xr:uid="{00000000-0005-0000-0000-0000F15C0000}"/>
    <cellStyle name="SAPBEXheaderItem 2 4 19" xfId="17183" xr:uid="{00000000-0005-0000-0000-0000F25C0000}"/>
    <cellStyle name="SAPBEXheaderItem 2 4 2" xfId="2347" xr:uid="{00000000-0005-0000-0000-0000F35C0000}"/>
    <cellStyle name="SAPBEXheaderItem 2 4 2 2" xfId="24954" xr:uid="{00000000-0005-0000-0000-0000F45C0000}"/>
    <cellStyle name="SAPBEXheaderItem 2 4 2 2 2" xfId="34527" xr:uid="{00000000-0005-0000-0000-0000F55C0000}"/>
    <cellStyle name="SAPBEXheaderItem 2 4 2 2 2 2" xfId="34528" xr:uid="{00000000-0005-0000-0000-0000F65C0000}"/>
    <cellStyle name="SAPBEXheaderItem 2 4 2 2 2 2 2" xfId="34529" xr:uid="{00000000-0005-0000-0000-0000F75C0000}"/>
    <cellStyle name="SAPBEXheaderItem 2 4 2 2 2 3" xfId="34530" xr:uid="{00000000-0005-0000-0000-0000F85C0000}"/>
    <cellStyle name="SAPBEXheaderItem 2 4 2 2 3" xfId="34531" xr:uid="{00000000-0005-0000-0000-0000F95C0000}"/>
    <cellStyle name="SAPBEXheaderItem 2 4 2 2 3 2" xfId="34532" xr:uid="{00000000-0005-0000-0000-0000FA5C0000}"/>
    <cellStyle name="SAPBEXheaderItem 2 4 2 2 3 2 2" xfId="34533" xr:uid="{00000000-0005-0000-0000-0000FB5C0000}"/>
    <cellStyle name="SAPBEXheaderItem 2 4 2 2 4" xfId="34534" xr:uid="{00000000-0005-0000-0000-0000FC5C0000}"/>
    <cellStyle name="SAPBEXheaderItem 2 4 2 2 4 2" xfId="34535" xr:uid="{00000000-0005-0000-0000-0000FD5C0000}"/>
    <cellStyle name="SAPBEXheaderItem 2 4 2 3" xfId="34536" xr:uid="{00000000-0005-0000-0000-0000FE5C0000}"/>
    <cellStyle name="SAPBEXheaderItem 2 4 2 3 2" xfId="34537" xr:uid="{00000000-0005-0000-0000-0000FF5C0000}"/>
    <cellStyle name="SAPBEXheaderItem 2 4 2 3 2 2" xfId="34538" xr:uid="{00000000-0005-0000-0000-0000005D0000}"/>
    <cellStyle name="SAPBEXheaderItem 2 4 2 3 3" xfId="34539" xr:uid="{00000000-0005-0000-0000-0000015D0000}"/>
    <cellStyle name="SAPBEXheaderItem 2 4 2 4" xfId="34540" xr:uid="{00000000-0005-0000-0000-0000025D0000}"/>
    <cellStyle name="SAPBEXheaderItem 2 4 2 4 2" xfId="34541" xr:uid="{00000000-0005-0000-0000-0000035D0000}"/>
    <cellStyle name="SAPBEXheaderItem 2 4 2 4 2 2" xfId="34542" xr:uid="{00000000-0005-0000-0000-0000045D0000}"/>
    <cellStyle name="SAPBEXheaderItem 2 4 2 5" xfId="34543" xr:uid="{00000000-0005-0000-0000-0000055D0000}"/>
    <cellStyle name="SAPBEXheaderItem 2 4 2 5 2" xfId="34544" xr:uid="{00000000-0005-0000-0000-0000065D0000}"/>
    <cellStyle name="SAPBEXheaderItem 2 4 20" xfId="18063" xr:uid="{00000000-0005-0000-0000-0000075D0000}"/>
    <cellStyle name="SAPBEXheaderItem 2 4 21" xfId="18944" xr:uid="{00000000-0005-0000-0000-0000085D0000}"/>
    <cellStyle name="SAPBEXheaderItem 2 4 22" xfId="19802" xr:uid="{00000000-0005-0000-0000-0000095D0000}"/>
    <cellStyle name="SAPBEXheaderItem 2 4 23" xfId="20668" xr:uid="{00000000-0005-0000-0000-00000A5D0000}"/>
    <cellStyle name="SAPBEXheaderItem 2 4 24" xfId="21526" xr:uid="{00000000-0005-0000-0000-00000B5D0000}"/>
    <cellStyle name="SAPBEXheaderItem 2 4 25" xfId="22367" xr:uid="{00000000-0005-0000-0000-00000C5D0000}"/>
    <cellStyle name="SAPBEXheaderItem 2 4 26" xfId="23196" xr:uid="{00000000-0005-0000-0000-00000D5D0000}"/>
    <cellStyle name="SAPBEXheaderItem 2 4 27" xfId="23996" xr:uid="{00000000-0005-0000-0000-00000E5D0000}"/>
    <cellStyle name="SAPBEXheaderItem 2 4 3" xfId="3066" xr:uid="{00000000-0005-0000-0000-00000F5D0000}"/>
    <cellStyle name="SAPBEXheaderItem 2 4 4" xfId="3968" xr:uid="{00000000-0005-0000-0000-0000105D0000}"/>
    <cellStyle name="SAPBEXheaderItem 2 4 5" xfId="4856" xr:uid="{00000000-0005-0000-0000-0000115D0000}"/>
    <cellStyle name="SAPBEXheaderItem 2 4 6" xfId="5745" xr:uid="{00000000-0005-0000-0000-0000125D0000}"/>
    <cellStyle name="SAPBEXheaderItem 2 4 7" xfId="6639" xr:uid="{00000000-0005-0000-0000-0000135D0000}"/>
    <cellStyle name="SAPBEXheaderItem 2 4 8" xfId="7148" xr:uid="{00000000-0005-0000-0000-0000145D0000}"/>
    <cellStyle name="SAPBEXheaderItem 2 4 9" xfId="8341" xr:uid="{00000000-0005-0000-0000-0000155D0000}"/>
    <cellStyle name="SAPBEXheaderItem 2 5" xfId="954" xr:uid="{00000000-0005-0000-0000-0000165D0000}"/>
    <cellStyle name="SAPBEXheaderItem 2 5 10" xfId="9231" xr:uid="{00000000-0005-0000-0000-0000175D0000}"/>
    <cellStyle name="SAPBEXheaderItem 2 5 11" xfId="10120" xr:uid="{00000000-0005-0000-0000-0000185D0000}"/>
    <cellStyle name="SAPBEXheaderItem 2 5 12" xfId="10989" xr:uid="{00000000-0005-0000-0000-0000195D0000}"/>
    <cellStyle name="SAPBEXheaderItem 2 5 13" xfId="11880" xr:uid="{00000000-0005-0000-0000-00001A5D0000}"/>
    <cellStyle name="SAPBEXheaderItem 2 5 14" xfId="12771" xr:uid="{00000000-0005-0000-0000-00001B5D0000}"/>
    <cellStyle name="SAPBEXheaderItem 2 5 15" xfId="13637" xr:uid="{00000000-0005-0000-0000-00001C5D0000}"/>
    <cellStyle name="SAPBEXheaderItem 2 5 16" xfId="14528" xr:uid="{00000000-0005-0000-0000-00001D5D0000}"/>
    <cellStyle name="SAPBEXheaderItem 2 5 17" xfId="15414" xr:uid="{00000000-0005-0000-0000-00001E5D0000}"/>
    <cellStyle name="SAPBEXheaderItem 2 5 18" xfId="16298" xr:uid="{00000000-0005-0000-0000-00001F5D0000}"/>
    <cellStyle name="SAPBEXheaderItem 2 5 19" xfId="17184" xr:uid="{00000000-0005-0000-0000-0000205D0000}"/>
    <cellStyle name="SAPBEXheaderItem 2 5 2" xfId="2348" xr:uid="{00000000-0005-0000-0000-0000215D0000}"/>
    <cellStyle name="SAPBEXheaderItem 2 5 2 2" xfId="24955" xr:uid="{00000000-0005-0000-0000-0000225D0000}"/>
    <cellStyle name="SAPBEXheaderItem 2 5 2 2 2" xfId="34545" xr:uid="{00000000-0005-0000-0000-0000235D0000}"/>
    <cellStyle name="SAPBEXheaderItem 2 5 2 2 2 2" xfId="34546" xr:uid="{00000000-0005-0000-0000-0000245D0000}"/>
    <cellStyle name="SAPBEXheaderItem 2 5 2 2 2 2 2" xfId="34547" xr:uid="{00000000-0005-0000-0000-0000255D0000}"/>
    <cellStyle name="SAPBEXheaderItem 2 5 2 2 2 3" xfId="34548" xr:uid="{00000000-0005-0000-0000-0000265D0000}"/>
    <cellStyle name="SAPBEXheaderItem 2 5 2 2 3" xfId="34549" xr:uid="{00000000-0005-0000-0000-0000275D0000}"/>
    <cellStyle name="SAPBEXheaderItem 2 5 2 2 3 2" xfId="34550" xr:uid="{00000000-0005-0000-0000-0000285D0000}"/>
    <cellStyle name="SAPBEXheaderItem 2 5 2 2 3 2 2" xfId="34551" xr:uid="{00000000-0005-0000-0000-0000295D0000}"/>
    <cellStyle name="SAPBEXheaderItem 2 5 2 2 4" xfId="34552" xr:uid="{00000000-0005-0000-0000-00002A5D0000}"/>
    <cellStyle name="SAPBEXheaderItem 2 5 2 2 4 2" xfId="34553" xr:uid="{00000000-0005-0000-0000-00002B5D0000}"/>
    <cellStyle name="SAPBEXheaderItem 2 5 2 3" xfId="34554" xr:uid="{00000000-0005-0000-0000-00002C5D0000}"/>
    <cellStyle name="SAPBEXheaderItem 2 5 2 3 2" xfId="34555" xr:uid="{00000000-0005-0000-0000-00002D5D0000}"/>
    <cellStyle name="SAPBEXheaderItem 2 5 2 3 2 2" xfId="34556" xr:uid="{00000000-0005-0000-0000-00002E5D0000}"/>
    <cellStyle name="SAPBEXheaderItem 2 5 2 3 3" xfId="34557" xr:uid="{00000000-0005-0000-0000-00002F5D0000}"/>
    <cellStyle name="SAPBEXheaderItem 2 5 2 4" xfId="34558" xr:uid="{00000000-0005-0000-0000-0000305D0000}"/>
    <cellStyle name="SAPBEXheaderItem 2 5 2 4 2" xfId="34559" xr:uid="{00000000-0005-0000-0000-0000315D0000}"/>
    <cellStyle name="SAPBEXheaderItem 2 5 2 4 2 2" xfId="34560" xr:uid="{00000000-0005-0000-0000-0000325D0000}"/>
    <cellStyle name="SAPBEXheaderItem 2 5 2 5" xfId="34561" xr:uid="{00000000-0005-0000-0000-0000335D0000}"/>
    <cellStyle name="SAPBEXheaderItem 2 5 2 5 2" xfId="34562" xr:uid="{00000000-0005-0000-0000-0000345D0000}"/>
    <cellStyle name="SAPBEXheaderItem 2 5 20" xfId="18064" xr:uid="{00000000-0005-0000-0000-0000355D0000}"/>
    <cellStyle name="SAPBEXheaderItem 2 5 21" xfId="18945" xr:uid="{00000000-0005-0000-0000-0000365D0000}"/>
    <cellStyle name="SAPBEXheaderItem 2 5 22" xfId="19803" xr:uid="{00000000-0005-0000-0000-0000375D0000}"/>
    <cellStyle name="SAPBEXheaderItem 2 5 23" xfId="20669" xr:uid="{00000000-0005-0000-0000-0000385D0000}"/>
    <cellStyle name="SAPBEXheaderItem 2 5 24" xfId="21527" xr:uid="{00000000-0005-0000-0000-0000395D0000}"/>
    <cellStyle name="SAPBEXheaderItem 2 5 25" xfId="22368" xr:uid="{00000000-0005-0000-0000-00003A5D0000}"/>
    <cellStyle name="SAPBEXheaderItem 2 5 26" xfId="23197" xr:uid="{00000000-0005-0000-0000-00003B5D0000}"/>
    <cellStyle name="SAPBEXheaderItem 2 5 27" xfId="23997" xr:uid="{00000000-0005-0000-0000-00003C5D0000}"/>
    <cellStyle name="SAPBEXheaderItem 2 5 3" xfId="3067" xr:uid="{00000000-0005-0000-0000-00003D5D0000}"/>
    <cellStyle name="SAPBEXheaderItem 2 5 4" xfId="3969" xr:uid="{00000000-0005-0000-0000-00003E5D0000}"/>
    <cellStyle name="SAPBEXheaderItem 2 5 5" xfId="4857" xr:uid="{00000000-0005-0000-0000-00003F5D0000}"/>
    <cellStyle name="SAPBEXheaderItem 2 5 6" xfId="5746" xr:uid="{00000000-0005-0000-0000-0000405D0000}"/>
    <cellStyle name="SAPBEXheaderItem 2 5 7" xfId="6640" xr:uid="{00000000-0005-0000-0000-0000415D0000}"/>
    <cellStyle name="SAPBEXheaderItem 2 5 8" xfId="7147" xr:uid="{00000000-0005-0000-0000-0000425D0000}"/>
    <cellStyle name="SAPBEXheaderItem 2 5 9" xfId="8342" xr:uid="{00000000-0005-0000-0000-0000435D0000}"/>
    <cellStyle name="SAPBEXheaderItem 2 6" xfId="955" xr:uid="{00000000-0005-0000-0000-0000445D0000}"/>
    <cellStyle name="SAPBEXheaderItem 2 6 10" xfId="9232" xr:uid="{00000000-0005-0000-0000-0000455D0000}"/>
    <cellStyle name="SAPBEXheaderItem 2 6 11" xfId="10121" xr:uid="{00000000-0005-0000-0000-0000465D0000}"/>
    <cellStyle name="SAPBEXheaderItem 2 6 12" xfId="10990" xr:uid="{00000000-0005-0000-0000-0000475D0000}"/>
    <cellStyle name="SAPBEXheaderItem 2 6 13" xfId="11881" xr:uid="{00000000-0005-0000-0000-0000485D0000}"/>
    <cellStyle name="SAPBEXheaderItem 2 6 14" xfId="12772" xr:uid="{00000000-0005-0000-0000-0000495D0000}"/>
    <cellStyle name="SAPBEXheaderItem 2 6 15" xfId="13638" xr:uid="{00000000-0005-0000-0000-00004A5D0000}"/>
    <cellStyle name="SAPBEXheaderItem 2 6 16" xfId="14529" xr:uid="{00000000-0005-0000-0000-00004B5D0000}"/>
    <cellStyle name="SAPBEXheaderItem 2 6 17" xfId="15415" xr:uid="{00000000-0005-0000-0000-00004C5D0000}"/>
    <cellStyle name="SAPBEXheaderItem 2 6 18" xfId="16299" xr:uid="{00000000-0005-0000-0000-00004D5D0000}"/>
    <cellStyle name="SAPBEXheaderItem 2 6 19" xfId="17185" xr:uid="{00000000-0005-0000-0000-00004E5D0000}"/>
    <cellStyle name="SAPBEXheaderItem 2 6 2" xfId="2349" xr:uid="{00000000-0005-0000-0000-00004F5D0000}"/>
    <cellStyle name="SAPBEXheaderItem 2 6 2 2" xfId="24956" xr:uid="{00000000-0005-0000-0000-0000505D0000}"/>
    <cellStyle name="SAPBEXheaderItem 2 6 2 2 2" xfId="34563" xr:uid="{00000000-0005-0000-0000-0000515D0000}"/>
    <cellStyle name="SAPBEXheaderItem 2 6 2 2 2 2" xfId="34564" xr:uid="{00000000-0005-0000-0000-0000525D0000}"/>
    <cellStyle name="SAPBEXheaderItem 2 6 2 2 2 2 2" xfId="34565" xr:uid="{00000000-0005-0000-0000-0000535D0000}"/>
    <cellStyle name="SAPBEXheaderItem 2 6 2 2 2 3" xfId="34566" xr:uid="{00000000-0005-0000-0000-0000545D0000}"/>
    <cellStyle name="SAPBEXheaderItem 2 6 2 2 3" xfId="34567" xr:uid="{00000000-0005-0000-0000-0000555D0000}"/>
    <cellStyle name="SAPBEXheaderItem 2 6 2 2 3 2" xfId="34568" xr:uid="{00000000-0005-0000-0000-0000565D0000}"/>
    <cellStyle name="SAPBEXheaderItem 2 6 2 2 3 2 2" xfId="34569" xr:uid="{00000000-0005-0000-0000-0000575D0000}"/>
    <cellStyle name="SAPBEXheaderItem 2 6 2 2 4" xfId="34570" xr:uid="{00000000-0005-0000-0000-0000585D0000}"/>
    <cellStyle name="SAPBEXheaderItem 2 6 2 2 4 2" xfId="34571" xr:uid="{00000000-0005-0000-0000-0000595D0000}"/>
    <cellStyle name="SAPBEXheaderItem 2 6 2 3" xfId="34572" xr:uid="{00000000-0005-0000-0000-00005A5D0000}"/>
    <cellStyle name="SAPBEXheaderItem 2 6 2 3 2" xfId="34573" xr:uid="{00000000-0005-0000-0000-00005B5D0000}"/>
    <cellStyle name="SAPBEXheaderItem 2 6 2 3 2 2" xfId="34574" xr:uid="{00000000-0005-0000-0000-00005C5D0000}"/>
    <cellStyle name="SAPBEXheaderItem 2 6 2 3 3" xfId="34575" xr:uid="{00000000-0005-0000-0000-00005D5D0000}"/>
    <cellStyle name="SAPBEXheaderItem 2 6 2 4" xfId="34576" xr:uid="{00000000-0005-0000-0000-00005E5D0000}"/>
    <cellStyle name="SAPBEXheaderItem 2 6 2 4 2" xfId="34577" xr:uid="{00000000-0005-0000-0000-00005F5D0000}"/>
    <cellStyle name="SAPBEXheaderItem 2 6 2 4 2 2" xfId="34578" xr:uid="{00000000-0005-0000-0000-0000605D0000}"/>
    <cellStyle name="SAPBEXheaderItem 2 6 2 5" xfId="34579" xr:uid="{00000000-0005-0000-0000-0000615D0000}"/>
    <cellStyle name="SAPBEXheaderItem 2 6 2 5 2" xfId="34580" xr:uid="{00000000-0005-0000-0000-0000625D0000}"/>
    <cellStyle name="SAPBEXheaderItem 2 6 20" xfId="18065" xr:uid="{00000000-0005-0000-0000-0000635D0000}"/>
    <cellStyle name="SAPBEXheaderItem 2 6 21" xfId="18946" xr:uid="{00000000-0005-0000-0000-0000645D0000}"/>
    <cellStyle name="SAPBEXheaderItem 2 6 22" xfId="19804" xr:uid="{00000000-0005-0000-0000-0000655D0000}"/>
    <cellStyle name="SAPBEXheaderItem 2 6 23" xfId="20670" xr:uid="{00000000-0005-0000-0000-0000665D0000}"/>
    <cellStyle name="SAPBEXheaderItem 2 6 24" xfId="21528" xr:uid="{00000000-0005-0000-0000-0000675D0000}"/>
    <cellStyle name="SAPBEXheaderItem 2 6 25" xfId="22369" xr:uid="{00000000-0005-0000-0000-0000685D0000}"/>
    <cellStyle name="SAPBEXheaderItem 2 6 26" xfId="23198" xr:uid="{00000000-0005-0000-0000-0000695D0000}"/>
    <cellStyle name="SAPBEXheaderItem 2 6 27" xfId="23998" xr:uid="{00000000-0005-0000-0000-00006A5D0000}"/>
    <cellStyle name="SAPBEXheaderItem 2 6 3" xfId="3068" xr:uid="{00000000-0005-0000-0000-00006B5D0000}"/>
    <cellStyle name="SAPBEXheaderItem 2 6 4" xfId="3970" xr:uid="{00000000-0005-0000-0000-00006C5D0000}"/>
    <cellStyle name="SAPBEXheaderItem 2 6 5" xfId="4858" xr:uid="{00000000-0005-0000-0000-00006D5D0000}"/>
    <cellStyle name="SAPBEXheaderItem 2 6 6" xfId="5747" xr:uid="{00000000-0005-0000-0000-00006E5D0000}"/>
    <cellStyle name="SAPBEXheaderItem 2 6 7" xfId="6641" xr:uid="{00000000-0005-0000-0000-00006F5D0000}"/>
    <cellStyle name="SAPBEXheaderItem 2 6 8" xfId="7146" xr:uid="{00000000-0005-0000-0000-0000705D0000}"/>
    <cellStyle name="SAPBEXheaderItem 2 6 9" xfId="8343" xr:uid="{00000000-0005-0000-0000-0000715D0000}"/>
    <cellStyle name="SAPBEXheaderItem 2 7" xfId="1802" xr:uid="{00000000-0005-0000-0000-0000725D0000}"/>
    <cellStyle name="SAPBEXheaderItem 2 7 2" xfId="24958" xr:uid="{00000000-0005-0000-0000-0000735D0000}"/>
    <cellStyle name="SAPBEXheaderItem 2 7 2 2" xfId="34581" xr:uid="{00000000-0005-0000-0000-0000745D0000}"/>
    <cellStyle name="SAPBEXheaderItem 2 7 2 2 2" xfId="34582" xr:uid="{00000000-0005-0000-0000-0000755D0000}"/>
    <cellStyle name="SAPBEXheaderItem 2 7 2 2 2 2" xfId="34583" xr:uid="{00000000-0005-0000-0000-0000765D0000}"/>
    <cellStyle name="SAPBEXheaderItem 2 7 2 2 3" xfId="34584" xr:uid="{00000000-0005-0000-0000-0000775D0000}"/>
    <cellStyle name="SAPBEXheaderItem 2 7 2 3" xfId="34585" xr:uid="{00000000-0005-0000-0000-0000785D0000}"/>
    <cellStyle name="SAPBEXheaderItem 2 7 2 3 2" xfId="34586" xr:uid="{00000000-0005-0000-0000-0000795D0000}"/>
    <cellStyle name="SAPBEXheaderItem 2 7 2 3 2 2" xfId="34587" xr:uid="{00000000-0005-0000-0000-00007A5D0000}"/>
    <cellStyle name="SAPBEXheaderItem 2 7 2 4" xfId="34588" xr:uid="{00000000-0005-0000-0000-00007B5D0000}"/>
    <cellStyle name="SAPBEXheaderItem 2 7 2 4 2" xfId="34589" xr:uid="{00000000-0005-0000-0000-00007C5D0000}"/>
    <cellStyle name="SAPBEXheaderItem 2 7 3" xfId="24957" xr:uid="{00000000-0005-0000-0000-00007D5D0000}"/>
    <cellStyle name="SAPBEXheaderItem 2 7 3 2" xfId="34590" xr:uid="{00000000-0005-0000-0000-00007E5D0000}"/>
    <cellStyle name="SAPBEXheaderItem 2 7 3 2 2" xfId="34591" xr:uid="{00000000-0005-0000-0000-00007F5D0000}"/>
    <cellStyle name="SAPBEXheaderItem 2 7 3 2 2 2" xfId="34592" xr:uid="{00000000-0005-0000-0000-0000805D0000}"/>
    <cellStyle name="SAPBEXheaderItem 2 7 3 2 3" xfId="34593" xr:uid="{00000000-0005-0000-0000-0000815D0000}"/>
    <cellStyle name="SAPBEXheaderItem 2 7 3 3" xfId="34594" xr:uid="{00000000-0005-0000-0000-0000825D0000}"/>
    <cellStyle name="SAPBEXheaderItem 2 7 3 3 2" xfId="34595" xr:uid="{00000000-0005-0000-0000-0000835D0000}"/>
    <cellStyle name="SAPBEXheaderItem 2 7 3 3 2 2" xfId="34596" xr:uid="{00000000-0005-0000-0000-0000845D0000}"/>
    <cellStyle name="SAPBEXheaderItem 2 7 3 4" xfId="34597" xr:uid="{00000000-0005-0000-0000-0000855D0000}"/>
    <cellStyle name="SAPBEXheaderItem 2 7 3 4 2" xfId="34598" xr:uid="{00000000-0005-0000-0000-0000865D0000}"/>
    <cellStyle name="SAPBEXheaderItem 2 7 4" xfId="34599" xr:uid="{00000000-0005-0000-0000-0000875D0000}"/>
    <cellStyle name="SAPBEXheaderItem 2 7 4 2" xfId="34600" xr:uid="{00000000-0005-0000-0000-0000885D0000}"/>
    <cellStyle name="SAPBEXheaderItem 2 7 4 2 2" xfId="34601" xr:uid="{00000000-0005-0000-0000-0000895D0000}"/>
    <cellStyle name="SAPBEXheaderItem 2 7 4 2 2 2" xfId="34602" xr:uid="{00000000-0005-0000-0000-00008A5D0000}"/>
    <cellStyle name="SAPBEXheaderItem 2 7 4 3" xfId="34603" xr:uid="{00000000-0005-0000-0000-00008B5D0000}"/>
    <cellStyle name="SAPBEXheaderItem 2 7 4 3 2" xfId="34604" xr:uid="{00000000-0005-0000-0000-00008C5D0000}"/>
    <cellStyle name="SAPBEXheaderItem 2 7 5" xfId="34605" xr:uid="{00000000-0005-0000-0000-00008D5D0000}"/>
    <cellStyle name="SAPBEXheaderItem 2 7 5 2" xfId="34606" xr:uid="{00000000-0005-0000-0000-00008E5D0000}"/>
    <cellStyle name="SAPBEXheaderItem 2 7 5 2 2" xfId="34607" xr:uid="{00000000-0005-0000-0000-00008F5D0000}"/>
    <cellStyle name="SAPBEXheaderItem 2 7 5 3" xfId="34608" xr:uid="{00000000-0005-0000-0000-0000905D0000}"/>
    <cellStyle name="SAPBEXheaderItem 2 7 6" xfId="34609" xr:uid="{00000000-0005-0000-0000-0000915D0000}"/>
    <cellStyle name="SAPBEXheaderItem 2 7 6 2" xfId="34610" xr:uid="{00000000-0005-0000-0000-0000925D0000}"/>
    <cellStyle name="SAPBEXheaderItem 2 7 6 2 2" xfId="34611" xr:uid="{00000000-0005-0000-0000-0000935D0000}"/>
    <cellStyle name="SAPBEXheaderItem 2 7 7" xfId="34612" xr:uid="{00000000-0005-0000-0000-0000945D0000}"/>
    <cellStyle name="SAPBEXheaderItem 2 7 7 2" xfId="34613" xr:uid="{00000000-0005-0000-0000-0000955D0000}"/>
    <cellStyle name="SAPBEXheaderItem 2 8" xfId="1732" xr:uid="{00000000-0005-0000-0000-0000965D0000}"/>
    <cellStyle name="SAPBEXheaderItem 2 9" xfId="1715" xr:uid="{00000000-0005-0000-0000-0000975D0000}"/>
    <cellStyle name="SAPBEXheaderItem 20" xfId="10402" xr:uid="{00000000-0005-0000-0000-0000985D0000}"/>
    <cellStyle name="SAPBEXheaderItem 21" xfId="10554" xr:uid="{00000000-0005-0000-0000-0000995D0000}"/>
    <cellStyle name="SAPBEXheaderItem 22" xfId="11445" xr:uid="{00000000-0005-0000-0000-00009A5D0000}"/>
    <cellStyle name="SAPBEXheaderItem 23" xfId="13053" xr:uid="{00000000-0005-0000-0000-00009B5D0000}"/>
    <cellStyle name="SAPBEXheaderItem 24" xfId="13205" xr:uid="{00000000-0005-0000-0000-00009C5D0000}"/>
    <cellStyle name="SAPBEXheaderItem 25" xfId="14095" xr:uid="{00000000-0005-0000-0000-00009D5D0000}"/>
    <cellStyle name="SAPBEXheaderItem 26" xfId="14982" xr:uid="{00000000-0005-0000-0000-00009E5D0000}"/>
    <cellStyle name="SAPBEXheaderItem 27" xfId="15868" xr:uid="{00000000-0005-0000-0000-00009F5D0000}"/>
    <cellStyle name="SAPBEXheaderItem 28" xfId="16751" xr:uid="{00000000-0005-0000-0000-0000A05D0000}"/>
    <cellStyle name="SAPBEXheaderItem 29" xfId="17636" xr:uid="{00000000-0005-0000-0000-0000A15D0000}"/>
    <cellStyle name="SAPBEXheaderItem 3" xfId="956" xr:uid="{00000000-0005-0000-0000-0000A25D0000}"/>
    <cellStyle name="SAPBEXheaderItem 3 10" xfId="4398" xr:uid="{00000000-0005-0000-0000-0000A35D0000}"/>
    <cellStyle name="SAPBEXheaderItem 3 11" xfId="5288" xr:uid="{00000000-0005-0000-0000-0000A45D0000}"/>
    <cellStyle name="SAPBEXheaderItem 3 12" xfId="6183" xr:uid="{00000000-0005-0000-0000-0000A55D0000}"/>
    <cellStyle name="SAPBEXheaderItem 3 13" xfId="7459" xr:uid="{00000000-0005-0000-0000-0000A65D0000}"/>
    <cellStyle name="SAPBEXheaderItem 3 14" xfId="7889" xr:uid="{00000000-0005-0000-0000-0000A75D0000}"/>
    <cellStyle name="SAPBEXheaderItem 3 15" xfId="8779" xr:uid="{00000000-0005-0000-0000-0000A85D0000}"/>
    <cellStyle name="SAPBEXheaderItem 3 16" xfId="9668" xr:uid="{00000000-0005-0000-0000-0000A95D0000}"/>
    <cellStyle name="SAPBEXheaderItem 3 17" xfId="10536" xr:uid="{00000000-0005-0000-0000-0000AA5D0000}"/>
    <cellStyle name="SAPBEXheaderItem 3 18" xfId="11427" xr:uid="{00000000-0005-0000-0000-0000AB5D0000}"/>
    <cellStyle name="SAPBEXheaderItem 3 19" xfId="12317" xr:uid="{00000000-0005-0000-0000-0000AC5D0000}"/>
    <cellStyle name="SAPBEXheaderItem 3 2" xfId="957" xr:uid="{00000000-0005-0000-0000-0000AD5D0000}"/>
    <cellStyle name="SAPBEXheaderItem 3 2 10" xfId="9233" xr:uid="{00000000-0005-0000-0000-0000AE5D0000}"/>
    <cellStyle name="SAPBEXheaderItem 3 2 11" xfId="10122" xr:uid="{00000000-0005-0000-0000-0000AF5D0000}"/>
    <cellStyle name="SAPBEXheaderItem 3 2 12" xfId="10991" xr:uid="{00000000-0005-0000-0000-0000B05D0000}"/>
    <cellStyle name="SAPBEXheaderItem 3 2 13" xfId="11882" xr:uid="{00000000-0005-0000-0000-0000B15D0000}"/>
    <cellStyle name="SAPBEXheaderItem 3 2 14" xfId="12773" xr:uid="{00000000-0005-0000-0000-0000B25D0000}"/>
    <cellStyle name="SAPBEXheaderItem 3 2 15" xfId="13639" xr:uid="{00000000-0005-0000-0000-0000B35D0000}"/>
    <cellStyle name="SAPBEXheaderItem 3 2 16" xfId="14530" xr:uid="{00000000-0005-0000-0000-0000B45D0000}"/>
    <cellStyle name="SAPBEXheaderItem 3 2 17" xfId="15416" xr:uid="{00000000-0005-0000-0000-0000B55D0000}"/>
    <cellStyle name="SAPBEXheaderItem 3 2 18" xfId="16300" xr:uid="{00000000-0005-0000-0000-0000B65D0000}"/>
    <cellStyle name="SAPBEXheaderItem 3 2 19" xfId="17186" xr:uid="{00000000-0005-0000-0000-0000B75D0000}"/>
    <cellStyle name="SAPBEXheaderItem 3 2 2" xfId="2350" xr:uid="{00000000-0005-0000-0000-0000B85D0000}"/>
    <cellStyle name="SAPBEXheaderItem 3 2 2 2" xfId="24959" xr:uid="{00000000-0005-0000-0000-0000B95D0000}"/>
    <cellStyle name="SAPBEXheaderItem 3 2 2 2 2" xfId="34614" xr:uid="{00000000-0005-0000-0000-0000BA5D0000}"/>
    <cellStyle name="SAPBEXheaderItem 3 2 2 2 2 2" xfId="34615" xr:uid="{00000000-0005-0000-0000-0000BB5D0000}"/>
    <cellStyle name="SAPBEXheaderItem 3 2 2 2 2 2 2" xfId="34616" xr:uid="{00000000-0005-0000-0000-0000BC5D0000}"/>
    <cellStyle name="SAPBEXheaderItem 3 2 2 2 2 3" xfId="34617" xr:uid="{00000000-0005-0000-0000-0000BD5D0000}"/>
    <cellStyle name="SAPBEXheaderItem 3 2 2 2 3" xfId="34618" xr:uid="{00000000-0005-0000-0000-0000BE5D0000}"/>
    <cellStyle name="SAPBEXheaderItem 3 2 2 2 3 2" xfId="34619" xr:uid="{00000000-0005-0000-0000-0000BF5D0000}"/>
    <cellStyle name="SAPBEXheaderItem 3 2 2 2 3 2 2" xfId="34620" xr:uid="{00000000-0005-0000-0000-0000C05D0000}"/>
    <cellStyle name="SAPBEXheaderItem 3 2 2 2 4" xfId="34621" xr:uid="{00000000-0005-0000-0000-0000C15D0000}"/>
    <cellStyle name="SAPBEXheaderItem 3 2 2 2 4 2" xfId="34622" xr:uid="{00000000-0005-0000-0000-0000C25D0000}"/>
    <cellStyle name="SAPBEXheaderItem 3 2 2 3" xfId="34623" xr:uid="{00000000-0005-0000-0000-0000C35D0000}"/>
    <cellStyle name="SAPBEXheaderItem 3 2 2 3 2" xfId="34624" xr:uid="{00000000-0005-0000-0000-0000C45D0000}"/>
    <cellStyle name="SAPBEXheaderItem 3 2 2 3 2 2" xfId="34625" xr:uid="{00000000-0005-0000-0000-0000C55D0000}"/>
    <cellStyle name="SAPBEXheaderItem 3 2 2 3 3" xfId="34626" xr:uid="{00000000-0005-0000-0000-0000C65D0000}"/>
    <cellStyle name="SAPBEXheaderItem 3 2 2 4" xfId="34627" xr:uid="{00000000-0005-0000-0000-0000C75D0000}"/>
    <cellStyle name="SAPBEXheaderItem 3 2 2 4 2" xfId="34628" xr:uid="{00000000-0005-0000-0000-0000C85D0000}"/>
    <cellStyle name="SAPBEXheaderItem 3 2 2 4 2 2" xfId="34629" xr:uid="{00000000-0005-0000-0000-0000C95D0000}"/>
    <cellStyle name="SAPBEXheaderItem 3 2 2 5" xfId="34630" xr:uid="{00000000-0005-0000-0000-0000CA5D0000}"/>
    <cellStyle name="SAPBEXheaderItem 3 2 2 5 2" xfId="34631" xr:uid="{00000000-0005-0000-0000-0000CB5D0000}"/>
    <cellStyle name="SAPBEXheaderItem 3 2 20" xfId="18066" xr:uid="{00000000-0005-0000-0000-0000CC5D0000}"/>
    <cellStyle name="SAPBEXheaderItem 3 2 21" xfId="18947" xr:uid="{00000000-0005-0000-0000-0000CD5D0000}"/>
    <cellStyle name="SAPBEXheaderItem 3 2 22" xfId="19805" xr:uid="{00000000-0005-0000-0000-0000CE5D0000}"/>
    <cellStyle name="SAPBEXheaderItem 3 2 23" xfId="20671" xr:uid="{00000000-0005-0000-0000-0000CF5D0000}"/>
    <cellStyle name="SAPBEXheaderItem 3 2 24" xfId="21529" xr:uid="{00000000-0005-0000-0000-0000D05D0000}"/>
    <cellStyle name="SAPBEXheaderItem 3 2 25" xfId="22370" xr:uid="{00000000-0005-0000-0000-0000D15D0000}"/>
    <cellStyle name="SAPBEXheaderItem 3 2 26" xfId="23199" xr:uid="{00000000-0005-0000-0000-0000D25D0000}"/>
    <cellStyle name="SAPBEXheaderItem 3 2 27" xfId="23999" xr:uid="{00000000-0005-0000-0000-0000D35D0000}"/>
    <cellStyle name="SAPBEXheaderItem 3 2 3" xfId="3069" xr:uid="{00000000-0005-0000-0000-0000D45D0000}"/>
    <cellStyle name="SAPBEXheaderItem 3 2 4" xfId="3971" xr:uid="{00000000-0005-0000-0000-0000D55D0000}"/>
    <cellStyle name="SAPBEXheaderItem 3 2 5" xfId="4859" xr:uid="{00000000-0005-0000-0000-0000D65D0000}"/>
    <cellStyle name="SAPBEXheaderItem 3 2 6" xfId="5748" xr:uid="{00000000-0005-0000-0000-0000D75D0000}"/>
    <cellStyle name="SAPBEXheaderItem 3 2 7" xfId="6642" xr:uid="{00000000-0005-0000-0000-0000D85D0000}"/>
    <cellStyle name="SAPBEXheaderItem 3 2 8" xfId="7023" xr:uid="{00000000-0005-0000-0000-0000D95D0000}"/>
    <cellStyle name="SAPBEXheaderItem 3 2 9" xfId="8344" xr:uid="{00000000-0005-0000-0000-0000DA5D0000}"/>
    <cellStyle name="SAPBEXheaderItem 3 20" xfId="13187" xr:uid="{00000000-0005-0000-0000-0000DB5D0000}"/>
    <cellStyle name="SAPBEXheaderItem 3 21" xfId="14077" xr:uid="{00000000-0005-0000-0000-0000DC5D0000}"/>
    <cellStyle name="SAPBEXheaderItem 3 22" xfId="14964" xr:uid="{00000000-0005-0000-0000-0000DD5D0000}"/>
    <cellStyle name="SAPBEXheaderItem 3 23" xfId="15850" xr:uid="{00000000-0005-0000-0000-0000DE5D0000}"/>
    <cellStyle name="SAPBEXheaderItem 3 24" xfId="16733" xr:uid="{00000000-0005-0000-0000-0000DF5D0000}"/>
    <cellStyle name="SAPBEXheaderItem 3 25" xfId="17618" xr:uid="{00000000-0005-0000-0000-0000E05D0000}"/>
    <cellStyle name="SAPBEXheaderItem 3 26" xfId="18494" xr:uid="{00000000-0005-0000-0000-0000E15D0000}"/>
    <cellStyle name="SAPBEXheaderItem 3 27" xfId="19355" xr:uid="{00000000-0005-0000-0000-0000E25D0000}"/>
    <cellStyle name="SAPBEXheaderItem 3 28" xfId="20223" xr:uid="{00000000-0005-0000-0000-0000E35D0000}"/>
    <cellStyle name="SAPBEXheaderItem 3 29" xfId="21085" xr:uid="{00000000-0005-0000-0000-0000E45D0000}"/>
    <cellStyle name="SAPBEXheaderItem 3 3" xfId="958" xr:uid="{00000000-0005-0000-0000-0000E55D0000}"/>
    <cellStyle name="SAPBEXheaderItem 3 3 10" xfId="9234" xr:uid="{00000000-0005-0000-0000-0000E65D0000}"/>
    <cellStyle name="SAPBEXheaderItem 3 3 11" xfId="10123" xr:uid="{00000000-0005-0000-0000-0000E75D0000}"/>
    <cellStyle name="SAPBEXheaderItem 3 3 12" xfId="10992" xr:uid="{00000000-0005-0000-0000-0000E85D0000}"/>
    <cellStyle name="SAPBEXheaderItem 3 3 13" xfId="11883" xr:uid="{00000000-0005-0000-0000-0000E95D0000}"/>
    <cellStyle name="SAPBEXheaderItem 3 3 14" xfId="12774" xr:uid="{00000000-0005-0000-0000-0000EA5D0000}"/>
    <cellStyle name="SAPBEXheaderItem 3 3 15" xfId="13640" xr:uid="{00000000-0005-0000-0000-0000EB5D0000}"/>
    <cellStyle name="SAPBEXheaderItem 3 3 16" xfId="14531" xr:uid="{00000000-0005-0000-0000-0000EC5D0000}"/>
    <cellStyle name="SAPBEXheaderItem 3 3 17" xfId="15417" xr:uid="{00000000-0005-0000-0000-0000ED5D0000}"/>
    <cellStyle name="SAPBEXheaderItem 3 3 18" xfId="16301" xr:uid="{00000000-0005-0000-0000-0000EE5D0000}"/>
    <cellStyle name="SAPBEXheaderItem 3 3 19" xfId="17187" xr:uid="{00000000-0005-0000-0000-0000EF5D0000}"/>
    <cellStyle name="SAPBEXheaderItem 3 3 2" xfId="2351" xr:uid="{00000000-0005-0000-0000-0000F05D0000}"/>
    <cellStyle name="SAPBEXheaderItem 3 3 2 2" xfId="24960" xr:uid="{00000000-0005-0000-0000-0000F15D0000}"/>
    <cellStyle name="SAPBEXheaderItem 3 3 2 2 2" xfId="34632" xr:uid="{00000000-0005-0000-0000-0000F25D0000}"/>
    <cellStyle name="SAPBEXheaderItem 3 3 2 2 2 2" xfId="34633" xr:uid="{00000000-0005-0000-0000-0000F35D0000}"/>
    <cellStyle name="SAPBEXheaderItem 3 3 2 2 2 2 2" xfId="34634" xr:uid="{00000000-0005-0000-0000-0000F45D0000}"/>
    <cellStyle name="SAPBEXheaderItem 3 3 2 2 2 3" xfId="34635" xr:uid="{00000000-0005-0000-0000-0000F55D0000}"/>
    <cellStyle name="SAPBEXheaderItem 3 3 2 2 3" xfId="34636" xr:uid="{00000000-0005-0000-0000-0000F65D0000}"/>
    <cellStyle name="SAPBEXheaderItem 3 3 2 2 3 2" xfId="34637" xr:uid="{00000000-0005-0000-0000-0000F75D0000}"/>
    <cellStyle name="SAPBEXheaderItem 3 3 2 2 3 2 2" xfId="34638" xr:uid="{00000000-0005-0000-0000-0000F85D0000}"/>
    <cellStyle name="SAPBEXheaderItem 3 3 2 2 4" xfId="34639" xr:uid="{00000000-0005-0000-0000-0000F95D0000}"/>
    <cellStyle name="SAPBEXheaderItem 3 3 2 2 4 2" xfId="34640" xr:uid="{00000000-0005-0000-0000-0000FA5D0000}"/>
    <cellStyle name="SAPBEXheaderItem 3 3 2 3" xfId="34641" xr:uid="{00000000-0005-0000-0000-0000FB5D0000}"/>
    <cellStyle name="SAPBEXheaderItem 3 3 2 3 2" xfId="34642" xr:uid="{00000000-0005-0000-0000-0000FC5D0000}"/>
    <cellStyle name="SAPBEXheaderItem 3 3 2 3 2 2" xfId="34643" xr:uid="{00000000-0005-0000-0000-0000FD5D0000}"/>
    <cellStyle name="SAPBEXheaderItem 3 3 2 3 3" xfId="34644" xr:uid="{00000000-0005-0000-0000-0000FE5D0000}"/>
    <cellStyle name="SAPBEXheaderItem 3 3 2 4" xfId="34645" xr:uid="{00000000-0005-0000-0000-0000FF5D0000}"/>
    <cellStyle name="SAPBEXheaderItem 3 3 2 4 2" xfId="34646" xr:uid="{00000000-0005-0000-0000-0000005E0000}"/>
    <cellStyle name="SAPBEXheaderItem 3 3 2 4 2 2" xfId="34647" xr:uid="{00000000-0005-0000-0000-0000015E0000}"/>
    <cellStyle name="SAPBEXheaderItem 3 3 2 5" xfId="34648" xr:uid="{00000000-0005-0000-0000-0000025E0000}"/>
    <cellStyle name="SAPBEXheaderItem 3 3 2 5 2" xfId="34649" xr:uid="{00000000-0005-0000-0000-0000035E0000}"/>
    <cellStyle name="SAPBEXheaderItem 3 3 20" xfId="18067" xr:uid="{00000000-0005-0000-0000-0000045E0000}"/>
    <cellStyle name="SAPBEXheaderItem 3 3 21" xfId="18948" xr:uid="{00000000-0005-0000-0000-0000055E0000}"/>
    <cellStyle name="SAPBEXheaderItem 3 3 22" xfId="19806" xr:uid="{00000000-0005-0000-0000-0000065E0000}"/>
    <cellStyle name="SAPBEXheaderItem 3 3 23" xfId="20672" xr:uid="{00000000-0005-0000-0000-0000075E0000}"/>
    <cellStyle name="SAPBEXheaderItem 3 3 24" xfId="21530" xr:uid="{00000000-0005-0000-0000-0000085E0000}"/>
    <cellStyle name="SAPBEXheaderItem 3 3 25" xfId="22371" xr:uid="{00000000-0005-0000-0000-0000095E0000}"/>
    <cellStyle name="SAPBEXheaderItem 3 3 26" xfId="23200" xr:uid="{00000000-0005-0000-0000-00000A5E0000}"/>
    <cellStyle name="SAPBEXheaderItem 3 3 27" xfId="24000" xr:uid="{00000000-0005-0000-0000-00000B5E0000}"/>
    <cellStyle name="SAPBEXheaderItem 3 3 3" xfId="3070" xr:uid="{00000000-0005-0000-0000-00000C5E0000}"/>
    <cellStyle name="SAPBEXheaderItem 3 3 4" xfId="3972" xr:uid="{00000000-0005-0000-0000-00000D5E0000}"/>
    <cellStyle name="SAPBEXheaderItem 3 3 5" xfId="4860" xr:uid="{00000000-0005-0000-0000-00000E5E0000}"/>
    <cellStyle name="SAPBEXheaderItem 3 3 6" xfId="5749" xr:uid="{00000000-0005-0000-0000-00000F5E0000}"/>
    <cellStyle name="SAPBEXheaderItem 3 3 7" xfId="6643" xr:uid="{00000000-0005-0000-0000-0000105E0000}"/>
    <cellStyle name="SAPBEXheaderItem 3 3 8" xfId="3432" xr:uid="{00000000-0005-0000-0000-0000115E0000}"/>
    <cellStyle name="SAPBEXheaderItem 3 3 9" xfId="8345" xr:uid="{00000000-0005-0000-0000-0000125E0000}"/>
    <cellStyle name="SAPBEXheaderItem 3 30" xfId="21936" xr:uid="{00000000-0005-0000-0000-0000135E0000}"/>
    <cellStyle name="SAPBEXheaderItem 3 31" xfId="22768" xr:uid="{00000000-0005-0000-0000-0000145E0000}"/>
    <cellStyle name="SAPBEXheaderItem 3 32" xfId="23577" xr:uid="{00000000-0005-0000-0000-0000155E0000}"/>
    <cellStyle name="SAPBEXheaderItem 3 4" xfId="959" xr:uid="{00000000-0005-0000-0000-0000165E0000}"/>
    <cellStyle name="SAPBEXheaderItem 3 4 10" xfId="9235" xr:uid="{00000000-0005-0000-0000-0000175E0000}"/>
    <cellStyle name="SAPBEXheaderItem 3 4 11" xfId="10124" xr:uid="{00000000-0005-0000-0000-0000185E0000}"/>
    <cellStyle name="SAPBEXheaderItem 3 4 12" xfId="10993" xr:uid="{00000000-0005-0000-0000-0000195E0000}"/>
    <cellStyle name="SAPBEXheaderItem 3 4 13" xfId="11884" xr:uid="{00000000-0005-0000-0000-00001A5E0000}"/>
    <cellStyle name="SAPBEXheaderItem 3 4 14" xfId="12775" xr:uid="{00000000-0005-0000-0000-00001B5E0000}"/>
    <cellStyle name="SAPBEXheaderItem 3 4 15" xfId="13641" xr:uid="{00000000-0005-0000-0000-00001C5E0000}"/>
    <cellStyle name="SAPBEXheaderItem 3 4 16" xfId="14532" xr:uid="{00000000-0005-0000-0000-00001D5E0000}"/>
    <cellStyle name="SAPBEXheaderItem 3 4 17" xfId="15418" xr:uid="{00000000-0005-0000-0000-00001E5E0000}"/>
    <cellStyle name="SAPBEXheaderItem 3 4 18" xfId="16302" xr:uid="{00000000-0005-0000-0000-00001F5E0000}"/>
    <cellStyle name="SAPBEXheaderItem 3 4 19" xfId="17188" xr:uid="{00000000-0005-0000-0000-0000205E0000}"/>
    <cellStyle name="SAPBEXheaderItem 3 4 2" xfId="2352" xr:uid="{00000000-0005-0000-0000-0000215E0000}"/>
    <cellStyle name="SAPBEXheaderItem 3 4 2 2" xfId="24961" xr:uid="{00000000-0005-0000-0000-0000225E0000}"/>
    <cellStyle name="SAPBEXheaderItem 3 4 2 2 2" xfId="34650" xr:uid="{00000000-0005-0000-0000-0000235E0000}"/>
    <cellStyle name="SAPBEXheaderItem 3 4 2 2 2 2" xfId="34651" xr:uid="{00000000-0005-0000-0000-0000245E0000}"/>
    <cellStyle name="SAPBEXheaderItem 3 4 2 2 2 2 2" xfId="34652" xr:uid="{00000000-0005-0000-0000-0000255E0000}"/>
    <cellStyle name="SAPBEXheaderItem 3 4 2 2 2 3" xfId="34653" xr:uid="{00000000-0005-0000-0000-0000265E0000}"/>
    <cellStyle name="SAPBEXheaderItem 3 4 2 2 3" xfId="34654" xr:uid="{00000000-0005-0000-0000-0000275E0000}"/>
    <cellStyle name="SAPBEXheaderItem 3 4 2 2 3 2" xfId="34655" xr:uid="{00000000-0005-0000-0000-0000285E0000}"/>
    <cellStyle name="SAPBEXheaderItem 3 4 2 2 3 2 2" xfId="34656" xr:uid="{00000000-0005-0000-0000-0000295E0000}"/>
    <cellStyle name="SAPBEXheaderItem 3 4 2 2 4" xfId="34657" xr:uid="{00000000-0005-0000-0000-00002A5E0000}"/>
    <cellStyle name="SAPBEXheaderItem 3 4 2 2 4 2" xfId="34658" xr:uid="{00000000-0005-0000-0000-00002B5E0000}"/>
    <cellStyle name="SAPBEXheaderItem 3 4 2 3" xfId="34659" xr:uid="{00000000-0005-0000-0000-00002C5E0000}"/>
    <cellStyle name="SAPBEXheaderItem 3 4 2 3 2" xfId="34660" xr:uid="{00000000-0005-0000-0000-00002D5E0000}"/>
    <cellStyle name="SAPBEXheaderItem 3 4 2 3 2 2" xfId="34661" xr:uid="{00000000-0005-0000-0000-00002E5E0000}"/>
    <cellStyle name="SAPBEXheaderItem 3 4 2 3 3" xfId="34662" xr:uid="{00000000-0005-0000-0000-00002F5E0000}"/>
    <cellStyle name="SAPBEXheaderItem 3 4 2 4" xfId="34663" xr:uid="{00000000-0005-0000-0000-0000305E0000}"/>
    <cellStyle name="SAPBEXheaderItem 3 4 2 4 2" xfId="34664" xr:uid="{00000000-0005-0000-0000-0000315E0000}"/>
    <cellStyle name="SAPBEXheaderItem 3 4 2 4 2 2" xfId="34665" xr:uid="{00000000-0005-0000-0000-0000325E0000}"/>
    <cellStyle name="SAPBEXheaderItem 3 4 2 5" xfId="34666" xr:uid="{00000000-0005-0000-0000-0000335E0000}"/>
    <cellStyle name="SAPBEXheaderItem 3 4 2 5 2" xfId="34667" xr:uid="{00000000-0005-0000-0000-0000345E0000}"/>
    <cellStyle name="SAPBEXheaderItem 3 4 20" xfId="18068" xr:uid="{00000000-0005-0000-0000-0000355E0000}"/>
    <cellStyle name="SAPBEXheaderItem 3 4 21" xfId="18949" xr:uid="{00000000-0005-0000-0000-0000365E0000}"/>
    <cellStyle name="SAPBEXheaderItem 3 4 22" xfId="19807" xr:uid="{00000000-0005-0000-0000-0000375E0000}"/>
    <cellStyle name="SAPBEXheaderItem 3 4 23" xfId="20673" xr:uid="{00000000-0005-0000-0000-0000385E0000}"/>
    <cellStyle name="SAPBEXheaderItem 3 4 24" xfId="21531" xr:uid="{00000000-0005-0000-0000-0000395E0000}"/>
    <cellStyle name="SAPBEXheaderItem 3 4 25" xfId="22372" xr:uid="{00000000-0005-0000-0000-00003A5E0000}"/>
    <cellStyle name="SAPBEXheaderItem 3 4 26" xfId="23201" xr:uid="{00000000-0005-0000-0000-00003B5E0000}"/>
    <cellStyle name="SAPBEXheaderItem 3 4 27" xfId="24001" xr:uid="{00000000-0005-0000-0000-00003C5E0000}"/>
    <cellStyle name="SAPBEXheaderItem 3 4 3" xfId="3071" xr:uid="{00000000-0005-0000-0000-00003D5E0000}"/>
    <cellStyle name="SAPBEXheaderItem 3 4 4" xfId="3973" xr:uid="{00000000-0005-0000-0000-00003E5E0000}"/>
    <cellStyle name="SAPBEXheaderItem 3 4 5" xfId="4861" xr:uid="{00000000-0005-0000-0000-00003F5E0000}"/>
    <cellStyle name="SAPBEXheaderItem 3 4 6" xfId="5750" xr:uid="{00000000-0005-0000-0000-0000405E0000}"/>
    <cellStyle name="SAPBEXheaderItem 3 4 7" xfId="6644" xr:uid="{00000000-0005-0000-0000-0000415E0000}"/>
    <cellStyle name="SAPBEXheaderItem 3 4 8" xfId="6284" xr:uid="{00000000-0005-0000-0000-0000425E0000}"/>
    <cellStyle name="SAPBEXheaderItem 3 4 9" xfId="8346" xr:uid="{00000000-0005-0000-0000-0000435E0000}"/>
    <cellStyle name="SAPBEXheaderItem 3 5" xfId="960" xr:uid="{00000000-0005-0000-0000-0000445E0000}"/>
    <cellStyle name="SAPBEXheaderItem 3 5 10" xfId="9236" xr:uid="{00000000-0005-0000-0000-0000455E0000}"/>
    <cellStyle name="SAPBEXheaderItem 3 5 11" xfId="10125" xr:uid="{00000000-0005-0000-0000-0000465E0000}"/>
    <cellStyle name="SAPBEXheaderItem 3 5 12" xfId="10994" xr:uid="{00000000-0005-0000-0000-0000475E0000}"/>
    <cellStyle name="SAPBEXheaderItem 3 5 13" xfId="11885" xr:uid="{00000000-0005-0000-0000-0000485E0000}"/>
    <cellStyle name="SAPBEXheaderItem 3 5 14" xfId="12776" xr:uid="{00000000-0005-0000-0000-0000495E0000}"/>
    <cellStyle name="SAPBEXheaderItem 3 5 15" xfId="13642" xr:uid="{00000000-0005-0000-0000-00004A5E0000}"/>
    <cellStyle name="SAPBEXheaderItem 3 5 16" xfId="14533" xr:uid="{00000000-0005-0000-0000-00004B5E0000}"/>
    <cellStyle name="SAPBEXheaderItem 3 5 17" xfId="15419" xr:uid="{00000000-0005-0000-0000-00004C5E0000}"/>
    <cellStyle name="SAPBEXheaderItem 3 5 18" xfId="16303" xr:uid="{00000000-0005-0000-0000-00004D5E0000}"/>
    <cellStyle name="SAPBEXheaderItem 3 5 19" xfId="17189" xr:uid="{00000000-0005-0000-0000-00004E5E0000}"/>
    <cellStyle name="SAPBEXheaderItem 3 5 2" xfId="2353" xr:uid="{00000000-0005-0000-0000-00004F5E0000}"/>
    <cellStyle name="SAPBEXheaderItem 3 5 2 2" xfId="24962" xr:uid="{00000000-0005-0000-0000-0000505E0000}"/>
    <cellStyle name="SAPBEXheaderItem 3 5 2 2 2" xfId="34668" xr:uid="{00000000-0005-0000-0000-0000515E0000}"/>
    <cellStyle name="SAPBEXheaderItem 3 5 2 2 2 2" xfId="34669" xr:uid="{00000000-0005-0000-0000-0000525E0000}"/>
    <cellStyle name="SAPBEXheaderItem 3 5 2 2 2 2 2" xfId="34670" xr:uid="{00000000-0005-0000-0000-0000535E0000}"/>
    <cellStyle name="SAPBEXheaderItem 3 5 2 2 2 3" xfId="34671" xr:uid="{00000000-0005-0000-0000-0000545E0000}"/>
    <cellStyle name="SAPBEXheaderItem 3 5 2 2 3" xfId="34672" xr:uid="{00000000-0005-0000-0000-0000555E0000}"/>
    <cellStyle name="SAPBEXheaderItem 3 5 2 2 3 2" xfId="34673" xr:uid="{00000000-0005-0000-0000-0000565E0000}"/>
    <cellStyle name="SAPBEXheaderItem 3 5 2 2 3 2 2" xfId="34674" xr:uid="{00000000-0005-0000-0000-0000575E0000}"/>
    <cellStyle name="SAPBEXheaderItem 3 5 2 2 4" xfId="34675" xr:uid="{00000000-0005-0000-0000-0000585E0000}"/>
    <cellStyle name="SAPBEXheaderItem 3 5 2 2 4 2" xfId="34676" xr:uid="{00000000-0005-0000-0000-0000595E0000}"/>
    <cellStyle name="SAPBEXheaderItem 3 5 2 3" xfId="34677" xr:uid="{00000000-0005-0000-0000-00005A5E0000}"/>
    <cellStyle name="SAPBEXheaderItem 3 5 2 3 2" xfId="34678" xr:uid="{00000000-0005-0000-0000-00005B5E0000}"/>
    <cellStyle name="SAPBEXheaderItem 3 5 2 3 2 2" xfId="34679" xr:uid="{00000000-0005-0000-0000-00005C5E0000}"/>
    <cellStyle name="SAPBEXheaderItem 3 5 2 3 3" xfId="34680" xr:uid="{00000000-0005-0000-0000-00005D5E0000}"/>
    <cellStyle name="SAPBEXheaderItem 3 5 2 4" xfId="34681" xr:uid="{00000000-0005-0000-0000-00005E5E0000}"/>
    <cellStyle name="SAPBEXheaderItem 3 5 2 4 2" xfId="34682" xr:uid="{00000000-0005-0000-0000-00005F5E0000}"/>
    <cellStyle name="SAPBEXheaderItem 3 5 2 4 2 2" xfId="34683" xr:uid="{00000000-0005-0000-0000-0000605E0000}"/>
    <cellStyle name="SAPBEXheaderItem 3 5 2 5" xfId="34684" xr:uid="{00000000-0005-0000-0000-0000615E0000}"/>
    <cellStyle name="SAPBEXheaderItem 3 5 2 5 2" xfId="34685" xr:uid="{00000000-0005-0000-0000-0000625E0000}"/>
    <cellStyle name="SAPBEXheaderItem 3 5 20" xfId="18069" xr:uid="{00000000-0005-0000-0000-0000635E0000}"/>
    <cellStyle name="SAPBEXheaderItem 3 5 21" xfId="18950" xr:uid="{00000000-0005-0000-0000-0000645E0000}"/>
    <cellStyle name="SAPBEXheaderItem 3 5 22" xfId="19808" xr:uid="{00000000-0005-0000-0000-0000655E0000}"/>
    <cellStyle name="SAPBEXheaderItem 3 5 23" xfId="20674" xr:uid="{00000000-0005-0000-0000-0000665E0000}"/>
    <cellStyle name="SAPBEXheaderItem 3 5 24" xfId="21532" xr:uid="{00000000-0005-0000-0000-0000675E0000}"/>
    <cellStyle name="SAPBEXheaderItem 3 5 25" xfId="22373" xr:uid="{00000000-0005-0000-0000-0000685E0000}"/>
    <cellStyle name="SAPBEXheaderItem 3 5 26" xfId="23202" xr:uid="{00000000-0005-0000-0000-0000695E0000}"/>
    <cellStyle name="SAPBEXheaderItem 3 5 27" xfId="24002" xr:uid="{00000000-0005-0000-0000-00006A5E0000}"/>
    <cellStyle name="SAPBEXheaderItem 3 5 3" xfId="3072" xr:uid="{00000000-0005-0000-0000-00006B5E0000}"/>
    <cellStyle name="SAPBEXheaderItem 3 5 4" xfId="3974" xr:uid="{00000000-0005-0000-0000-00006C5E0000}"/>
    <cellStyle name="SAPBEXheaderItem 3 5 5" xfId="4862" xr:uid="{00000000-0005-0000-0000-00006D5E0000}"/>
    <cellStyle name="SAPBEXheaderItem 3 5 6" xfId="5751" xr:uid="{00000000-0005-0000-0000-00006E5E0000}"/>
    <cellStyle name="SAPBEXheaderItem 3 5 7" xfId="6645" xr:uid="{00000000-0005-0000-0000-00006F5E0000}"/>
    <cellStyle name="SAPBEXheaderItem 3 5 8" xfId="7145" xr:uid="{00000000-0005-0000-0000-0000705E0000}"/>
    <cellStyle name="SAPBEXheaderItem 3 5 9" xfId="8347" xr:uid="{00000000-0005-0000-0000-0000715E0000}"/>
    <cellStyle name="SAPBEXheaderItem 3 6" xfId="961" xr:uid="{00000000-0005-0000-0000-0000725E0000}"/>
    <cellStyle name="SAPBEXheaderItem 3 6 10" xfId="9237" xr:uid="{00000000-0005-0000-0000-0000735E0000}"/>
    <cellStyle name="SAPBEXheaderItem 3 6 11" xfId="10126" xr:uid="{00000000-0005-0000-0000-0000745E0000}"/>
    <cellStyle name="SAPBEXheaderItem 3 6 12" xfId="10995" xr:uid="{00000000-0005-0000-0000-0000755E0000}"/>
    <cellStyle name="SAPBEXheaderItem 3 6 13" xfId="11886" xr:uid="{00000000-0005-0000-0000-0000765E0000}"/>
    <cellStyle name="SAPBEXheaderItem 3 6 14" xfId="12777" xr:uid="{00000000-0005-0000-0000-0000775E0000}"/>
    <cellStyle name="SAPBEXheaderItem 3 6 15" xfId="13643" xr:uid="{00000000-0005-0000-0000-0000785E0000}"/>
    <cellStyle name="SAPBEXheaderItem 3 6 16" xfId="14534" xr:uid="{00000000-0005-0000-0000-0000795E0000}"/>
    <cellStyle name="SAPBEXheaderItem 3 6 17" xfId="15420" xr:uid="{00000000-0005-0000-0000-00007A5E0000}"/>
    <cellStyle name="SAPBEXheaderItem 3 6 18" xfId="16304" xr:uid="{00000000-0005-0000-0000-00007B5E0000}"/>
    <cellStyle name="SAPBEXheaderItem 3 6 19" xfId="17190" xr:uid="{00000000-0005-0000-0000-00007C5E0000}"/>
    <cellStyle name="SAPBEXheaderItem 3 6 2" xfId="2354" xr:uid="{00000000-0005-0000-0000-00007D5E0000}"/>
    <cellStyle name="SAPBEXheaderItem 3 6 2 2" xfId="24963" xr:uid="{00000000-0005-0000-0000-00007E5E0000}"/>
    <cellStyle name="SAPBEXheaderItem 3 6 2 2 2" xfId="34686" xr:uid="{00000000-0005-0000-0000-00007F5E0000}"/>
    <cellStyle name="SAPBEXheaderItem 3 6 2 2 2 2" xfId="34687" xr:uid="{00000000-0005-0000-0000-0000805E0000}"/>
    <cellStyle name="SAPBEXheaderItem 3 6 2 2 2 2 2" xfId="34688" xr:uid="{00000000-0005-0000-0000-0000815E0000}"/>
    <cellStyle name="SAPBEXheaderItem 3 6 2 2 2 3" xfId="34689" xr:uid="{00000000-0005-0000-0000-0000825E0000}"/>
    <cellStyle name="SAPBEXheaderItem 3 6 2 2 3" xfId="34690" xr:uid="{00000000-0005-0000-0000-0000835E0000}"/>
    <cellStyle name="SAPBEXheaderItem 3 6 2 2 3 2" xfId="34691" xr:uid="{00000000-0005-0000-0000-0000845E0000}"/>
    <cellStyle name="SAPBEXheaderItem 3 6 2 2 3 2 2" xfId="34692" xr:uid="{00000000-0005-0000-0000-0000855E0000}"/>
    <cellStyle name="SAPBEXheaderItem 3 6 2 2 4" xfId="34693" xr:uid="{00000000-0005-0000-0000-0000865E0000}"/>
    <cellStyle name="SAPBEXheaderItem 3 6 2 2 4 2" xfId="34694" xr:uid="{00000000-0005-0000-0000-0000875E0000}"/>
    <cellStyle name="SAPBEXheaderItem 3 6 2 3" xfId="34695" xr:uid="{00000000-0005-0000-0000-0000885E0000}"/>
    <cellStyle name="SAPBEXheaderItem 3 6 2 3 2" xfId="34696" xr:uid="{00000000-0005-0000-0000-0000895E0000}"/>
    <cellStyle name="SAPBEXheaderItem 3 6 2 3 2 2" xfId="34697" xr:uid="{00000000-0005-0000-0000-00008A5E0000}"/>
    <cellStyle name="SAPBEXheaderItem 3 6 2 3 3" xfId="34698" xr:uid="{00000000-0005-0000-0000-00008B5E0000}"/>
    <cellStyle name="SAPBEXheaderItem 3 6 2 4" xfId="34699" xr:uid="{00000000-0005-0000-0000-00008C5E0000}"/>
    <cellStyle name="SAPBEXheaderItem 3 6 2 4 2" xfId="34700" xr:uid="{00000000-0005-0000-0000-00008D5E0000}"/>
    <cellStyle name="SAPBEXheaderItem 3 6 2 4 2 2" xfId="34701" xr:uid="{00000000-0005-0000-0000-00008E5E0000}"/>
    <cellStyle name="SAPBEXheaderItem 3 6 2 5" xfId="34702" xr:uid="{00000000-0005-0000-0000-00008F5E0000}"/>
    <cellStyle name="SAPBEXheaderItem 3 6 2 5 2" xfId="34703" xr:uid="{00000000-0005-0000-0000-0000905E0000}"/>
    <cellStyle name="SAPBEXheaderItem 3 6 20" xfId="18070" xr:uid="{00000000-0005-0000-0000-0000915E0000}"/>
    <cellStyle name="SAPBEXheaderItem 3 6 21" xfId="18951" xr:uid="{00000000-0005-0000-0000-0000925E0000}"/>
    <cellStyle name="SAPBEXheaderItem 3 6 22" xfId="19809" xr:uid="{00000000-0005-0000-0000-0000935E0000}"/>
    <cellStyle name="SAPBEXheaderItem 3 6 23" xfId="20675" xr:uid="{00000000-0005-0000-0000-0000945E0000}"/>
    <cellStyle name="SAPBEXheaderItem 3 6 24" xfId="21533" xr:uid="{00000000-0005-0000-0000-0000955E0000}"/>
    <cellStyle name="SAPBEXheaderItem 3 6 25" xfId="22374" xr:uid="{00000000-0005-0000-0000-0000965E0000}"/>
    <cellStyle name="SAPBEXheaderItem 3 6 26" xfId="23203" xr:uid="{00000000-0005-0000-0000-0000975E0000}"/>
    <cellStyle name="SAPBEXheaderItem 3 6 27" xfId="24003" xr:uid="{00000000-0005-0000-0000-0000985E0000}"/>
    <cellStyle name="SAPBEXheaderItem 3 6 3" xfId="3073" xr:uid="{00000000-0005-0000-0000-0000995E0000}"/>
    <cellStyle name="SAPBEXheaderItem 3 6 4" xfId="3975" xr:uid="{00000000-0005-0000-0000-00009A5E0000}"/>
    <cellStyle name="SAPBEXheaderItem 3 6 5" xfId="4863" xr:uid="{00000000-0005-0000-0000-00009B5E0000}"/>
    <cellStyle name="SAPBEXheaderItem 3 6 6" xfId="5752" xr:uid="{00000000-0005-0000-0000-00009C5E0000}"/>
    <cellStyle name="SAPBEXheaderItem 3 6 7" xfId="6646" xr:uid="{00000000-0005-0000-0000-00009D5E0000}"/>
    <cellStyle name="SAPBEXheaderItem 3 6 8" xfId="7022" xr:uid="{00000000-0005-0000-0000-00009E5E0000}"/>
    <cellStyle name="SAPBEXheaderItem 3 6 9" xfId="8348" xr:uid="{00000000-0005-0000-0000-00009F5E0000}"/>
    <cellStyle name="SAPBEXheaderItem 3 7" xfId="1894" xr:uid="{00000000-0005-0000-0000-0000A05E0000}"/>
    <cellStyle name="SAPBEXheaderItem 3 7 2" xfId="24964" xr:uid="{00000000-0005-0000-0000-0000A15E0000}"/>
    <cellStyle name="SAPBEXheaderItem 3 7 2 2" xfId="34704" xr:uid="{00000000-0005-0000-0000-0000A25E0000}"/>
    <cellStyle name="SAPBEXheaderItem 3 7 2 2 2" xfId="34705" xr:uid="{00000000-0005-0000-0000-0000A35E0000}"/>
    <cellStyle name="SAPBEXheaderItem 3 7 2 2 2 2" xfId="34706" xr:uid="{00000000-0005-0000-0000-0000A45E0000}"/>
    <cellStyle name="SAPBEXheaderItem 3 7 2 2 3" xfId="34707" xr:uid="{00000000-0005-0000-0000-0000A55E0000}"/>
    <cellStyle name="SAPBEXheaderItem 3 7 2 3" xfId="34708" xr:uid="{00000000-0005-0000-0000-0000A65E0000}"/>
    <cellStyle name="SAPBEXheaderItem 3 7 2 3 2" xfId="34709" xr:uid="{00000000-0005-0000-0000-0000A75E0000}"/>
    <cellStyle name="SAPBEXheaderItem 3 7 2 3 2 2" xfId="34710" xr:uid="{00000000-0005-0000-0000-0000A85E0000}"/>
    <cellStyle name="SAPBEXheaderItem 3 7 2 4" xfId="34711" xr:uid="{00000000-0005-0000-0000-0000A95E0000}"/>
    <cellStyle name="SAPBEXheaderItem 3 7 2 4 2" xfId="34712" xr:uid="{00000000-0005-0000-0000-0000AA5E0000}"/>
    <cellStyle name="SAPBEXheaderItem 3 7 3" xfId="34713" xr:uid="{00000000-0005-0000-0000-0000AB5E0000}"/>
    <cellStyle name="SAPBEXheaderItem 3 7 3 2" xfId="34714" xr:uid="{00000000-0005-0000-0000-0000AC5E0000}"/>
    <cellStyle name="SAPBEXheaderItem 3 7 3 2 2" xfId="34715" xr:uid="{00000000-0005-0000-0000-0000AD5E0000}"/>
    <cellStyle name="SAPBEXheaderItem 3 7 3 3" xfId="34716" xr:uid="{00000000-0005-0000-0000-0000AE5E0000}"/>
    <cellStyle name="SAPBEXheaderItem 3 7 4" xfId="34717" xr:uid="{00000000-0005-0000-0000-0000AF5E0000}"/>
    <cellStyle name="SAPBEXheaderItem 3 7 4 2" xfId="34718" xr:uid="{00000000-0005-0000-0000-0000B05E0000}"/>
    <cellStyle name="SAPBEXheaderItem 3 7 4 2 2" xfId="34719" xr:uid="{00000000-0005-0000-0000-0000B15E0000}"/>
    <cellStyle name="SAPBEXheaderItem 3 7 5" xfId="34720" xr:uid="{00000000-0005-0000-0000-0000B25E0000}"/>
    <cellStyle name="SAPBEXheaderItem 3 7 5 2" xfId="34721" xr:uid="{00000000-0005-0000-0000-0000B35E0000}"/>
    <cellStyle name="SAPBEXheaderItem 3 8" xfId="1682" xr:uid="{00000000-0005-0000-0000-0000B45E0000}"/>
    <cellStyle name="SAPBEXheaderItem 3 9" xfId="3511" xr:uid="{00000000-0005-0000-0000-0000B55E0000}"/>
    <cellStyle name="SAPBEXheaderItem 30" xfId="19226" xr:uid="{00000000-0005-0000-0000-0000B65E0000}"/>
    <cellStyle name="SAPBEXheaderItem 31" xfId="19373" xr:uid="{00000000-0005-0000-0000-0000B75E0000}"/>
    <cellStyle name="SAPBEXheaderItem 32" xfId="20241" xr:uid="{00000000-0005-0000-0000-0000B85E0000}"/>
    <cellStyle name="SAPBEXheaderItem 33" xfId="21103" xr:uid="{00000000-0005-0000-0000-0000B95E0000}"/>
    <cellStyle name="SAPBEXheaderItem 34" xfId="21954" xr:uid="{00000000-0005-0000-0000-0000BA5E0000}"/>
    <cellStyle name="SAPBEXheaderItem 35" xfId="22786" xr:uid="{00000000-0005-0000-0000-0000BB5E0000}"/>
    <cellStyle name="SAPBEXheaderItem 4" xfId="962" xr:uid="{00000000-0005-0000-0000-0000BC5E0000}"/>
    <cellStyle name="SAPBEXheaderItem 4 10" xfId="9238" xr:uid="{00000000-0005-0000-0000-0000BD5E0000}"/>
    <cellStyle name="SAPBEXheaderItem 4 11" xfId="10127" xr:uid="{00000000-0005-0000-0000-0000BE5E0000}"/>
    <cellStyle name="SAPBEXheaderItem 4 12" xfId="10996" xr:uid="{00000000-0005-0000-0000-0000BF5E0000}"/>
    <cellStyle name="SAPBEXheaderItem 4 13" xfId="11887" xr:uid="{00000000-0005-0000-0000-0000C05E0000}"/>
    <cellStyle name="SAPBEXheaderItem 4 14" xfId="12778" xr:uid="{00000000-0005-0000-0000-0000C15E0000}"/>
    <cellStyle name="SAPBEXheaderItem 4 15" xfId="13644" xr:uid="{00000000-0005-0000-0000-0000C25E0000}"/>
    <cellStyle name="SAPBEXheaderItem 4 16" xfId="14535" xr:uid="{00000000-0005-0000-0000-0000C35E0000}"/>
    <cellStyle name="SAPBEXheaderItem 4 17" xfId="15421" xr:uid="{00000000-0005-0000-0000-0000C45E0000}"/>
    <cellStyle name="SAPBEXheaderItem 4 18" xfId="16305" xr:uid="{00000000-0005-0000-0000-0000C55E0000}"/>
    <cellStyle name="SAPBEXheaderItem 4 19" xfId="17191" xr:uid="{00000000-0005-0000-0000-0000C65E0000}"/>
    <cellStyle name="SAPBEXheaderItem 4 2" xfId="2355" xr:uid="{00000000-0005-0000-0000-0000C75E0000}"/>
    <cellStyle name="SAPBEXheaderItem 4 2 2" xfId="24965" xr:uid="{00000000-0005-0000-0000-0000C85E0000}"/>
    <cellStyle name="SAPBEXheaderItem 4 2 2 2" xfId="34722" xr:uid="{00000000-0005-0000-0000-0000C95E0000}"/>
    <cellStyle name="SAPBEXheaderItem 4 2 2 2 2" xfId="34723" xr:uid="{00000000-0005-0000-0000-0000CA5E0000}"/>
    <cellStyle name="SAPBEXheaderItem 4 2 2 2 2 2" xfId="34724" xr:uid="{00000000-0005-0000-0000-0000CB5E0000}"/>
    <cellStyle name="SAPBEXheaderItem 4 2 2 2 3" xfId="34725" xr:uid="{00000000-0005-0000-0000-0000CC5E0000}"/>
    <cellStyle name="SAPBEXheaderItem 4 2 2 3" xfId="34726" xr:uid="{00000000-0005-0000-0000-0000CD5E0000}"/>
    <cellStyle name="SAPBEXheaderItem 4 2 2 3 2" xfId="34727" xr:uid="{00000000-0005-0000-0000-0000CE5E0000}"/>
    <cellStyle name="SAPBEXheaderItem 4 2 2 3 2 2" xfId="34728" xr:uid="{00000000-0005-0000-0000-0000CF5E0000}"/>
    <cellStyle name="SAPBEXheaderItem 4 2 2 4" xfId="34729" xr:uid="{00000000-0005-0000-0000-0000D05E0000}"/>
    <cellStyle name="SAPBEXheaderItem 4 2 2 4 2" xfId="34730" xr:uid="{00000000-0005-0000-0000-0000D15E0000}"/>
    <cellStyle name="SAPBEXheaderItem 4 2 3" xfId="34731" xr:uid="{00000000-0005-0000-0000-0000D25E0000}"/>
    <cellStyle name="SAPBEXheaderItem 4 2 3 2" xfId="34732" xr:uid="{00000000-0005-0000-0000-0000D35E0000}"/>
    <cellStyle name="SAPBEXheaderItem 4 2 3 2 2" xfId="34733" xr:uid="{00000000-0005-0000-0000-0000D45E0000}"/>
    <cellStyle name="SAPBEXheaderItem 4 2 3 3" xfId="34734" xr:uid="{00000000-0005-0000-0000-0000D55E0000}"/>
    <cellStyle name="SAPBEXheaderItem 4 2 4" xfId="34735" xr:uid="{00000000-0005-0000-0000-0000D65E0000}"/>
    <cellStyle name="SAPBEXheaderItem 4 2 4 2" xfId="34736" xr:uid="{00000000-0005-0000-0000-0000D75E0000}"/>
    <cellStyle name="SAPBEXheaderItem 4 2 4 2 2" xfId="34737" xr:uid="{00000000-0005-0000-0000-0000D85E0000}"/>
    <cellStyle name="SAPBEXheaderItem 4 2 5" xfId="34738" xr:uid="{00000000-0005-0000-0000-0000D95E0000}"/>
    <cellStyle name="SAPBEXheaderItem 4 2 5 2" xfId="34739" xr:uid="{00000000-0005-0000-0000-0000DA5E0000}"/>
    <cellStyle name="SAPBEXheaderItem 4 20" xfId="18071" xr:uid="{00000000-0005-0000-0000-0000DB5E0000}"/>
    <cellStyle name="SAPBEXheaderItem 4 21" xfId="18952" xr:uid="{00000000-0005-0000-0000-0000DC5E0000}"/>
    <cellStyle name="SAPBEXheaderItem 4 22" xfId="19810" xr:uid="{00000000-0005-0000-0000-0000DD5E0000}"/>
    <cellStyle name="SAPBEXheaderItem 4 23" xfId="20676" xr:uid="{00000000-0005-0000-0000-0000DE5E0000}"/>
    <cellStyle name="SAPBEXheaderItem 4 24" xfId="21534" xr:uid="{00000000-0005-0000-0000-0000DF5E0000}"/>
    <cellStyle name="SAPBEXheaderItem 4 25" xfId="22375" xr:uid="{00000000-0005-0000-0000-0000E05E0000}"/>
    <cellStyle name="SAPBEXheaderItem 4 26" xfId="23204" xr:uid="{00000000-0005-0000-0000-0000E15E0000}"/>
    <cellStyle name="SAPBEXheaderItem 4 27" xfId="24004" xr:uid="{00000000-0005-0000-0000-0000E25E0000}"/>
    <cellStyle name="SAPBEXheaderItem 4 3" xfId="3074" xr:uid="{00000000-0005-0000-0000-0000E35E0000}"/>
    <cellStyle name="SAPBEXheaderItem 4 4" xfId="3976" xr:uid="{00000000-0005-0000-0000-0000E45E0000}"/>
    <cellStyle name="SAPBEXheaderItem 4 5" xfId="4864" xr:uid="{00000000-0005-0000-0000-0000E55E0000}"/>
    <cellStyle name="SAPBEXheaderItem 4 6" xfId="5753" xr:uid="{00000000-0005-0000-0000-0000E65E0000}"/>
    <cellStyle name="SAPBEXheaderItem 4 7" xfId="6647" xr:uid="{00000000-0005-0000-0000-0000E75E0000}"/>
    <cellStyle name="SAPBEXheaderItem 4 8" xfId="5326" xr:uid="{00000000-0005-0000-0000-0000E85E0000}"/>
    <cellStyle name="SAPBEXheaderItem 4 9" xfId="8349" xr:uid="{00000000-0005-0000-0000-0000E95E0000}"/>
    <cellStyle name="SAPBEXheaderItem 5" xfId="963" xr:uid="{00000000-0005-0000-0000-0000EA5E0000}"/>
    <cellStyle name="SAPBEXheaderItem 5 10" xfId="9239" xr:uid="{00000000-0005-0000-0000-0000EB5E0000}"/>
    <cellStyle name="SAPBEXheaderItem 5 11" xfId="10128" xr:uid="{00000000-0005-0000-0000-0000EC5E0000}"/>
    <cellStyle name="SAPBEXheaderItem 5 12" xfId="10997" xr:uid="{00000000-0005-0000-0000-0000ED5E0000}"/>
    <cellStyle name="SAPBEXheaderItem 5 13" xfId="11888" xr:uid="{00000000-0005-0000-0000-0000EE5E0000}"/>
    <cellStyle name="SAPBEXheaderItem 5 14" xfId="12779" xr:uid="{00000000-0005-0000-0000-0000EF5E0000}"/>
    <cellStyle name="SAPBEXheaderItem 5 15" xfId="13645" xr:uid="{00000000-0005-0000-0000-0000F05E0000}"/>
    <cellStyle name="SAPBEXheaderItem 5 16" xfId="14536" xr:uid="{00000000-0005-0000-0000-0000F15E0000}"/>
    <cellStyle name="SAPBEXheaderItem 5 17" xfId="15422" xr:uid="{00000000-0005-0000-0000-0000F25E0000}"/>
    <cellStyle name="SAPBEXheaderItem 5 18" xfId="16306" xr:uid="{00000000-0005-0000-0000-0000F35E0000}"/>
    <cellStyle name="SAPBEXheaderItem 5 19" xfId="17192" xr:uid="{00000000-0005-0000-0000-0000F45E0000}"/>
    <cellStyle name="SAPBEXheaderItem 5 2" xfId="2356" xr:uid="{00000000-0005-0000-0000-0000F55E0000}"/>
    <cellStyle name="SAPBEXheaderItem 5 2 2" xfId="24966" xr:uid="{00000000-0005-0000-0000-0000F65E0000}"/>
    <cellStyle name="SAPBEXheaderItem 5 2 2 2" xfId="34740" xr:uid="{00000000-0005-0000-0000-0000F75E0000}"/>
    <cellStyle name="SAPBEXheaderItem 5 2 2 2 2" xfId="34741" xr:uid="{00000000-0005-0000-0000-0000F85E0000}"/>
    <cellStyle name="SAPBEXheaderItem 5 2 2 2 2 2" xfId="34742" xr:uid="{00000000-0005-0000-0000-0000F95E0000}"/>
    <cellStyle name="SAPBEXheaderItem 5 2 2 2 3" xfId="34743" xr:uid="{00000000-0005-0000-0000-0000FA5E0000}"/>
    <cellStyle name="SAPBEXheaderItem 5 2 2 3" xfId="34744" xr:uid="{00000000-0005-0000-0000-0000FB5E0000}"/>
    <cellStyle name="SAPBEXheaderItem 5 2 2 3 2" xfId="34745" xr:uid="{00000000-0005-0000-0000-0000FC5E0000}"/>
    <cellStyle name="SAPBEXheaderItem 5 2 2 3 2 2" xfId="34746" xr:uid="{00000000-0005-0000-0000-0000FD5E0000}"/>
    <cellStyle name="SAPBEXheaderItem 5 2 2 4" xfId="34747" xr:uid="{00000000-0005-0000-0000-0000FE5E0000}"/>
    <cellStyle name="SAPBEXheaderItem 5 2 2 4 2" xfId="34748" xr:uid="{00000000-0005-0000-0000-0000FF5E0000}"/>
    <cellStyle name="SAPBEXheaderItem 5 2 3" xfId="34749" xr:uid="{00000000-0005-0000-0000-0000005F0000}"/>
    <cellStyle name="SAPBEXheaderItem 5 2 3 2" xfId="34750" xr:uid="{00000000-0005-0000-0000-0000015F0000}"/>
    <cellStyle name="SAPBEXheaderItem 5 2 3 2 2" xfId="34751" xr:uid="{00000000-0005-0000-0000-0000025F0000}"/>
    <cellStyle name="SAPBEXheaderItem 5 2 3 3" xfId="34752" xr:uid="{00000000-0005-0000-0000-0000035F0000}"/>
    <cellStyle name="SAPBEXheaderItem 5 2 4" xfId="34753" xr:uid="{00000000-0005-0000-0000-0000045F0000}"/>
    <cellStyle name="SAPBEXheaderItem 5 2 4 2" xfId="34754" xr:uid="{00000000-0005-0000-0000-0000055F0000}"/>
    <cellStyle name="SAPBEXheaderItem 5 2 4 2 2" xfId="34755" xr:uid="{00000000-0005-0000-0000-0000065F0000}"/>
    <cellStyle name="SAPBEXheaderItem 5 2 5" xfId="34756" xr:uid="{00000000-0005-0000-0000-0000075F0000}"/>
    <cellStyle name="SAPBEXheaderItem 5 2 5 2" xfId="34757" xr:uid="{00000000-0005-0000-0000-0000085F0000}"/>
    <cellStyle name="SAPBEXheaderItem 5 20" xfId="18072" xr:uid="{00000000-0005-0000-0000-0000095F0000}"/>
    <cellStyle name="SAPBEXheaderItem 5 21" xfId="18953" xr:uid="{00000000-0005-0000-0000-00000A5F0000}"/>
    <cellStyle name="SAPBEXheaderItem 5 22" xfId="19811" xr:uid="{00000000-0005-0000-0000-00000B5F0000}"/>
    <cellStyle name="SAPBEXheaderItem 5 23" xfId="20677" xr:uid="{00000000-0005-0000-0000-00000C5F0000}"/>
    <cellStyle name="SAPBEXheaderItem 5 24" xfId="21535" xr:uid="{00000000-0005-0000-0000-00000D5F0000}"/>
    <cellStyle name="SAPBEXheaderItem 5 25" xfId="22376" xr:uid="{00000000-0005-0000-0000-00000E5F0000}"/>
    <cellStyle name="SAPBEXheaderItem 5 26" xfId="23205" xr:uid="{00000000-0005-0000-0000-00000F5F0000}"/>
    <cellStyle name="SAPBEXheaderItem 5 27" xfId="24005" xr:uid="{00000000-0005-0000-0000-0000105F0000}"/>
    <cellStyle name="SAPBEXheaderItem 5 3" xfId="3075" xr:uid="{00000000-0005-0000-0000-0000115F0000}"/>
    <cellStyle name="SAPBEXheaderItem 5 4" xfId="3977" xr:uid="{00000000-0005-0000-0000-0000125F0000}"/>
    <cellStyle name="SAPBEXheaderItem 5 5" xfId="4865" xr:uid="{00000000-0005-0000-0000-0000135F0000}"/>
    <cellStyle name="SAPBEXheaderItem 5 6" xfId="5754" xr:uid="{00000000-0005-0000-0000-0000145F0000}"/>
    <cellStyle name="SAPBEXheaderItem 5 7" xfId="6648" xr:uid="{00000000-0005-0000-0000-0000155F0000}"/>
    <cellStyle name="SAPBEXheaderItem 5 8" xfId="6222" xr:uid="{00000000-0005-0000-0000-0000165F0000}"/>
    <cellStyle name="SAPBEXheaderItem 5 9" xfId="8350" xr:uid="{00000000-0005-0000-0000-0000175F0000}"/>
    <cellStyle name="SAPBEXheaderItem 6" xfId="964" xr:uid="{00000000-0005-0000-0000-0000185F0000}"/>
    <cellStyle name="SAPBEXheaderItem 6 10" xfId="9240" xr:uid="{00000000-0005-0000-0000-0000195F0000}"/>
    <cellStyle name="SAPBEXheaderItem 6 11" xfId="10129" xr:uid="{00000000-0005-0000-0000-00001A5F0000}"/>
    <cellStyle name="SAPBEXheaderItem 6 12" xfId="10998" xr:uid="{00000000-0005-0000-0000-00001B5F0000}"/>
    <cellStyle name="SAPBEXheaderItem 6 13" xfId="11889" xr:uid="{00000000-0005-0000-0000-00001C5F0000}"/>
    <cellStyle name="SAPBEXheaderItem 6 14" xfId="12780" xr:uid="{00000000-0005-0000-0000-00001D5F0000}"/>
    <cellStyle name="SAPBEXheaderItem 6 15" xfId="13646" xr:uid="{00000000-0005-0000-0000-00001E5F0000}"/>
    <cellStyle name="SAPBEXheaderItem 6 16" xfId="14537" xr:uid="{00000000-0005-0000-0000-00001F5F0000}"/>
    <cellStyle name="SAPBEXheaderItem 6 17" xfId="15423" xr:uid="{00000000-0005-0000-0000-0000205F0000}"/>
    <cellStyle name="SAPBEXheaderItem 6 18" xfId="16307" xr:uid="{00000000-0005-0000-0000-0000215F0000}"/>
    <cellStyle name="SAPBEXheaderItem 6 19" xfId="17193" xr:uid="{00000000-0005-0000-0000-0000225F0000}"/>
    <cellStyle name="SAPBEXheaderItem 6 2" xfId="2357" xr:uid="{00000000-0005-0000-0000-0000235F0000}"/>
    <cellStyle name="SAPBEXheaderItem 6 2 2" xfId="24967" xr:uid="{00000000-0005-0000-0000-0000245F0000}"/>
    <cellStyle name="SAPBEXheaderItem 6 2 2 2" xfId="34758" xr:uid="{00000000-0005-0000-0000-0000255F0000}"/>
    <cellStyle name="SAPBEXheaderItem 6 2 2 2 2" xfId="34759" xr:uid="{00000000-0005-0000-0000-0000265F0000}"/>
    <cellStyle name="SAPBEXheaderItem 6 2 2 2 2 2" xfId="34760" xr:uid="{00000000-0005-0000-0000-0000275F0000}"/>
    <cellStyle name="SAPBEXheaderItem 6 2 2 2 3" xfId="34761" xr:uid="{00000000-0005-0000-0000-0000285F0000}"/>
    <cellStyle name="SAPBEXheaderItem 6 2 2 3" xfId="34762" xr:uid="{00000000-0005-0000-0000-0000295F0000}"/>
    <cellStyle name="SAPBEXheaderItem 6 2 2 3 2" xfId="34763" xr:uid="{00000000-0005-0000-0000-00002A5F0000}"/>
    <cellStyle name="SAPBEXheaderItem 6 2 2 3 2 2" xfId="34764" xr:uid="{00000000-0005-0000-0000-00002B5F0000}"/>
    <cellStyle name="SAPBEXheaderItem 6 2 2 4" xfId="34765" xr:uid="{00000000-0005-0000-0000-00002C5F0000}"/>
    <cellStyle name="SAPBEXheaderItem 6 2 2 4 2" xfId="34766" xr:uid="{00000000-0005-0000-0000-00002D5F0000}"/>
    <cellStyle name="SAPBEXheaderItem 6 2 3" xfId="34767" xr:uid="{00000000-0005-0000-0000-00002E5F0000}"/>
    <cellStyle name="SAPBEXheaderItem 6 2 3 2" xfId="34768" xr:uid="{00000000-0005-0000-0000-00002F5F0000}"/>
    <cellStyle name="SAPBEXheaderItem 6 2 3 2 2" xfId="34769" xr:uid="{00000000-0005-0000-0000-0000305F0000}"/>
    <cellStyle name="SAPBEXheaderItem 6 2 3 3" xfId="34770" xr:uid="{00000000-0005-0000-0000-0000315F0000}"/>
    <cellStyle name="SAPBEXheaderItem 6 2 4" xfId="34771" xr:uid="{00000000-0005-0000-0000-0000325F0000}"/>
    <cellStyle name="SAPBEXheaderItem 6 2 4 2" xfId="34772" xr:uid="{00000000-0005-0000-0000-0000335F0000}"/>
    <cellStyle name="SAPBEXheaderItem 6 2 4 2 2" xfId="34773" xr:uid="{00000000-0005-0000-0000-0000345F0000}"/>
    <cellStyle name="SAPBEXheaderItem 6 2 5" xfId="34774" xr:uid="{00000000-0005-0000-0000-0000355F0000}"/>
    <cellStyle name="SAPBEXheaderItem 6 2 5 2" xfId="34775" xr:uid="{00000000-0005-0000-0000-0000365F0000}"/>
    <cellStyle name="SAPBEXheaderItem 6 20" xfId="18073" xr:uid="{00000000-0005-0000-0000-0000375F0000}"/>
    <cellStyle name="SAPBEXheaderItem 6 21" xfId="18954" xr:uid="{00000000-0005-0000-0000-0000385F0000}"/>
    <cellStyle name="SAPBEXheaderItem 6 22" xfId="19812" xr:uid="{00000000-0005-0000-0000-0000395F0000}"/>
    <cellStyle name="SAPBEXheaderItem 6 23" xfId="20678" xr:uid="{00000000-0005-0000-0000-00003A5F0000}"/>
    <cellStyle name="SAPBEXheaderItem 6 24" xfId="21536" xr:uid="{00000000-0005-0000-0000-00003B5F0000}"/>
    <cellStyle name="SAPBEXheaderItem 6 25" xfId="22377" xr:uid="{00000000-0005-0000-0000-00003C5F0000}"/>
    <cellStyle name="SAPBEXheaderItem 6 26" xfId="23206" xr:uid="{00000000-0005-0000-0000-00003D5F0000}"/>
    <cellStyle name="SAPBEXheaderItem 6 27" xfId="24006" xr:uid="{00000000-0005-0000-0000-00003E5F0000}"/>
    <cellStyle name="SAPBEXheaderItem 6 3" xfId="3076" xr:uid="{00000000-0005-0000-0000-00003F5F0000}"/>
    <cellStyle name="SAPBEXheaderItem 6 4" xfId="3978" xr:uid="{00000000-0005-0000-0000-0000405F0000}"/>
    <cellStyle name="SAPBEXheaderItem 6 5" xfId="4866" xr:uid="{00000000-0005-0000-0000-0000415F0000}"/>
    <cellStyle name="SAPBEXheaderItem 6 6" xfId="5755" xr:uid="{00000000-0005-0000-0000-0000425F0000}"/>
    <cellStyle name="SAPBEXheaderItem 6 7" xfId="6649" xr:uid="{00000000-0005-0000-0000-0000435F0000}"/>
    <cellStyle name="SAPBEXheaderItem 6 8" xfId="2504" xr:uid="{00000000-0005-0000-0000-0000445F0000}"/>
    <cellStyle name="SAPBEXheaderItem 6 9" xfId="8351" xr:uid="{00000000-0005-0000-0000-0000455F0000}"/>
    <cellStyle name="SAPBEXheaderItem 7" xfId="965" xr:uid="{00000000-0005-0000-0000-0000465F0000}"/>
    <cellStyle name="SAPBEXheaderItem 7 10" xfId="9241" xr:uid="{00000000-0005-0000-0000-0000475F0000}"/>
    <cellStyle name="SAPBEXheaderItem 7 11" xfId="10130" xr:uid="{00000000-0005-0000-0000-0000485F0000}"/>
    <cellStyle name="SAPBEXheaderItem 7 12" xfId="10999" xr:uid="{00000000-0005-0000-0000-0000495F0000}"/>
    <cellStyle name="SAPBEXheaderItem 7 13" xfId="11890" xr:uid="{00000000-0005-0000-0000-00004A5F0000}"/>
    <cellStyle name="SAPBEXheaderItem 7 14" xfId="12781" xr:uid="{00000000-0005-0000-0000-00004B5F0000}"/>
    <cellStyle name="SAPBEXheaderItem 7 15" xfId="13647" xr:uid="{00000000-0005-0000-0000-00004C5F0000}"/>
    <cellStyle name="SAPBEXheaderItem 7 16" xfId="14538" xr:uid="{00000000-0005-0000-0000-00004D5F0000}"/>
    <cellStyle name="SAPBEXheaderItem 7 17" xfId="15424" xr:uid="{00000000-0005-0000-0000-00004E5F0000}"/>
    <cellStyle name="SAPBEXheaderItem 7 18" xfId="16308" xr:uid="{00000000-0005-0000-0000-00004F5F0000}"/>
    <cellStyle name="SAPBEXheaderItem 7 19" xfId="17194" xr:uid="{00000000-0005-0000-0000-0000505F0000}"/>
    <cellStyle name="SAPBEXheaderItem 7 2" xfId="2358" xr:uid="{00000000-0005-0000-0000-0000515F0000}"/>
    <cellStyle name="SAPBEXheaderItem 7 2 2" xfId="24968" xr:uid="{00000000-0005-0000-0000-0000525F0000}"/>
    <cellStyle name="SAPBEXheaderItem 7 2 2 2" xfId="34776" xr:uid="{00000000-0005-0000-0000-0000535F0000}"/>
    <cellStyle name="SAPBEXheaderItem 7 2 2 2 2" xfId="34777" xr:uid="{00000000-0005-0000-0000-0000545F0000}"/>
    <cellStyle name="SAPBEXheaderItem 7 2 2 2 2 2" xfId="34778" xr:uid="{00000000-0005-0000-0000-0000555F0000}"/>
    <cellStyle name="SAPBEXheaderItem 7 2 2 2 3" xfId="34779" xr:uid="{00000000-0005-0000-0000-0000565F0000}"/>
    <cellStyle name="SAPBEXheaderItem 7 2 2 3" xfId="34780" xr:uid="{00000000-0005-0000-0000-0000575F0000}"/>
    <cellStyle name="SAPBEXheaderItem 7 2 2 3 2" xfId="34781" xr:uid="{00000000-0005-0000-0000-0000585F0000}"/>
    <cellStyle name="SAPBEXheaderItem 7 2 2 3 2 2" xfId="34782" xr:uid="{00000000-0005-0000-0000-0000595F0000}"/>
    <cellStyle name="SAPBEXheaderItem 7 2 2 4" xfId="34783" xr:uid="{00000000-0005-0000-0000-00005A5F0000}"/>
    <cellStyle name="SAPBEXheaderItem 7 2 2 4 2" xfId="34784" xr:uid="{00000000-0005-0000-0000-00005B5F0000}"/>
    <cellStyle name="SAPBEXheaderItem 7 2 3" xfId="34785" xr:uid="{00000000-0005-0000-0000-00005C5F0000}"/>
    <cellStyle name="SAPBEXheaderItem 7 2 3 2" xfId="34786" xr:uid="{00000000-0005-0000-0000-00005D5F0000}"/>
    <cellStyle name="SAPBEXheaderItem 7 2 3 2 2" xfId="34787" xr:uid="{00000000-0005-0000-0000-00005E5F0000}"/>
    <cellStyle name="SAPBEXheaderItem 7 2 3 3" xfId="34788" xr:uid="{00000000-0005-0000-0000-00005F5F0000}"/>
    <cellStyle name="SAPBEXheaderItem 7 2 4" xfId="34789" xr:uid="{00000000-0005-0000-0000-0000605F0000}"/>
    <cellStyle name="SAPBEXheaderItem 7 2 4 2" xfId="34790" xr:uid="{00000000-0005-0000-0000-0000615F0000}"/>
    <cellStyle name="SAPBEXheaderItem 7 2 4 2 2" xfId="34791" xr:uid="{00000000-0005-0000-0000-0000625F0000}"/>
    <cellStyle name="SAPBEXheaderItem 7 2 5" xfId="34792" xr:uid="{00000000-0005-0000-0000-0000635F0000}"/>
    <cellStyle name="SAPBEXheaderItem 7 2 5 2" xfId="34793" xr:uid="{00000000-0005-0000-0000-0000645F0000}"/>
    <cellStyle name="SAPBEXheaderItem 7 20" xfId="18074" xr:uid="{00000000-0005-0000-0000-0000655F0000}"/>
    <cellStyle name="SAPBEXheaderItem 7 21" xfId="18955" xr:uid="{00000000-0005-0000-0000-0000665F0000}"/>
    <cellStyle name="SAPBEXheaderItem 7 22" xfId="19813" xr:uid="{00000000-0005-0000-0000-0000675F0000}"/>
    <cellStyle name="SAPBEXheaderItem 7 23" xfId="20679" xr:uid="{00000000-0005-0000-0000-0000685F0000}"/>
    <cellStyle name="SAPBEXheaderItem 7 24" xfId="21537" xr:uid="{00000000-0005-0000-0000-0000695F0000}"/>
    <cellStyle name="SAPBEXheaderItem 7 25" xfId="22378" xr:uid="{00000000-0005-0000-0000-00006A5F0000}"/>
    <cellStyle name="SAPBEXheaderItem 7 26" xfId="23207" xr:uid="{00000000-0005-0000-0000-00006B5F0000}"/>
    <cellStyle name="SAPBEXheaderItem 7 27" xfId="24007" xr:uid="{00000000-0005-0000-0000-00006C5F0000}"/>
    <cellStyle name="SAPBEXheaderItem 7 3" xfId="3077" xr:uid="{00000000-0005-0000-0000-00006D5F0000}"/>
    <cellStyle name="SAPBEXheaderItem 7 4" xfId="3979" xr:uid="{00000000-0005-0000-0000-00006E5F0000}"/>
    <cellStyle name="SAPBEXheaderItem 7 5" xfId="4867" xr:uid="{00000000-0005-0000-0000-00006F5F0000}"/>
    <cellStyle name="SAPBEXheaderItem 7 6" xfId="5756" xr:uid="{00000000-0005-0000-0000-0000705F0000}"/>
    <cellStyle name="SAPBEXheaderItem 7 7" xfId="6650" xr:uid="{00000000-0005-0000-0000-0000715F0000}"/>
    <cellStyle name="SAPBEXheaderItem 7 8" xfId="6223" xr:uid="{00000000-0005-0000-0000-0000725F0000}"/>
    <cellStyle name="SAPBEXheaderItem 7 9" xfId="8352" xr:uid="{00000000-0005-0000-0000-0000735F0000}"/>
    <cellStyle name="SAPBEXheaderItem 8" xfId="966" xr:uid="{00000000-0005-0000-0000-0000745F0000}"/>
    <cellStyle name="SAPBEXheaderItem 8 10" xfId="10112" xr:uid="{00000000-0005-0000-0000-0000755F0000}"/>
    <cellStyle name="SAPBEXheaderItem 8 11" xfId="10981" xr:uid="{00000000-0005-0000-0000-0000765F0000}"/>
    <cellStyle name="SAPBEXheaderItem 8 12" xfId="11872" xr:uid="{00000000-0005-0000-0000-0000775F0000}"/>
    <cellStyle name="SAPBEXheaderItem 8 13" xfId="12763" xr:uid="{00000000-0005-0000-0000-0000785F0000}"/>
    <cellStyle name="SAPBEXheaderItem 8 14" xfId="13629" xr:uid="{00000000-0005-0000-0000-0000795F0000}"/>
    <cellStyle name="SAPBEXheaderItem 8 15" xfId="14520" xr:uid="{00000000-0005-0000-0000-00007A5F0000}"/>
    <cellStyle name="SAPBEXheaderItem 8 16" xfId="15406" xr:uid="{00000000-0005-0000-0000-00007B5F0000}"/>
    <cellStyle name="SAPBEXheaderItem 8 17" xfId="16290" xr:uid="{00000000-0005-0000-0000-00007C5F0000}"/>
    <cellStyle name="SAPBEXheaderItem 8 18" xfId="17176" xr:uid="{00000000-0005-0000-0000-00007D5F0000}"/>
    <cellStyle name="SAPBEXheaderItem 8 19" xfId="18056" xr:uid="{00000000-0005-0000-0000-00007E5F0000}"/>
    <cellStyle name="SAPBEXheaderItem 8 2" xfId="3059" xr:uid="{00000000-0005-0000-0000-00007F5F0000}"/>
    <cellStyle name="SAPBEXheaderItem 8 2 2" xfId="24969" xr:uid="{00000000-0005-0000-0000-0000805F0000}"/>
    <cellStyle name="SAPBEXheaderItem 8 2 2 2" xfId="34794" xr:uid="{00000000-0005-0000-0000-0000815F0000}"/>
    <cellStyle name="SAPBEXheaderItem 8 2 2 2 2" xfId="34795" xr:uid="{00000000-0005-0000-0000-0000825F0000}"/>
    <cellStyle name="SAPBEXheaderItem 8 2 2 2 2 2" xfId="34796" xr:uid="{00000000-0005-0000-0000-0000835F0000}"/>
    <cellStyle name="SAPBEXheaderItem 8 2 2 2 3" xfId="34797" xr:uid="{00000000-0005-0000-0000-0000845F0000}"/>
    <cellStyle name="SAPBEXheaderItem 8 2 2 3" xfId="34798" xr:uid="{00000000-0005-0000-0000-0000855F0000}"/>
    <cellStyle name="SAPBEXheaderItem 8 2 2 3 2" xfId="34799" xr:uid="{00000000-0005-0000-0000-0000865F0000}"/>
    <cellStyle name="SAPBEXheaderItem 8 2 2 3 2 2" xfId="34800" xr:uid="{00000000-0005-0000-0000-0000875F0000}"/>
    <cellStyle name="SAPBEXheaderItem 8 2 2 4" xfId="34801" xr:uid="{00000000-0005-0000-0000-0000885F0000}"/>
    <cellStyle name="SAPBEXheaderItem 8 2 2 4 2" xfId="34802" xr:uid="{00000000-0005-0000-0000-0000895F0000}"/>
    <cellStyle name="SAPBEXheaderItem 8 2 3" xfId="34803" xr:uid="{00000000-0005-0000-0000-00008A5F0000}"/>
    <cellStyle name="SAPBEXheaderItem 8 2 3 2" xfId="34804" xr:uid="{00000000-0005-0000-0000-00008B5F0000}"/>
    <cellStyle name="SAPBEXheaderItem 8 2 3 2 2" xfId="34805" xr:uid="{00000000-0005-0000-0000-00008C5F0000}"/>
    <cellStyle name="SAPBEXheaderItem 8 2 3 3" xfId="34806" xr:uid="{00000000-0005-0000-0000-00008D5F0000}"/>
    <cellStyle name="SAPBEXheaderItem 8 2 4" xfId="34807" xr:uid="{00000000-0005-0000-0000-00008E5F0000}"/>
    <cellStyle name="SAPBEXheaderItem 8 2 4 2" xfId="34808" xr:uid="{00000000-0005-0000-0000-00008F5F0000}"/>
    <cellStyle name="SAPBEXheaderItem 8 2 4 2 2" xfId="34809" xr:uid="{00000000-0005-0000-0000-0000905F0000}"/>
    <cellStyle name="SAPBEXheaderItem 8 2 5" xfId="34810" xr:uid="{00000000-0005-0000-0000-0000915F0000}"/>
    <cellStyle name="SAPBEXheaderItem 8 2 5 2" xfId="34811" xr:uid="{00000000-0005-0000-0000-0000925F0000}"/>
    <cellStyle name="SAPBEXheaderItem 8 20" xfId="18937" xr:uid="{00000000-0005-0000-0000-0000935F0000}"/>
    <cellStyle name="SAPBEXheaderItem 8 21" xfId="19795" xr:uid="{00000000-0005-0000-0000-0000945F0000}"/>
    <cellStyle name="SAPBEXheaderItem 8 22" xfId="20661" xr:uid="{00000000-0005-0000-0000-0000955F0000}"/>
    <cellStyle name="SAPBEXheaderItem 8 23" xfId="21519" xr:uid="{00000000-0005-0000-0000-0000965F0000}"/>
    <cellStyle name="SAPBEXheaderItem 8 24" xfId="22360" xr:uid="{00000000-0005-0000-0000-0000975F0000}"/>
    <cellStyle name="SAPBEXheaderItem 8 25" xfId="23189" xr:uid="{00000000-0005-0000-0000-0000985F0000}"/>
    <cellStyle name="SAPBEXheaderItem 8 26" xfId="23989" xr:uid="{00000000-0005-0000-0000-0000995F0000}"/>
    <cellStyle name="SAPBEXheaderItem 8 3" xfId="3961" xr:uid="{00000000-0005-0000-0000-00009A5F0000}"/>
    <cellStyle name="SAPBEXheaderItem 8 4" xfId="4849" xr:uid="{00000000-0005-0000-0000-00009B5F0000}"/>
    <cellStyle name="SAPBEXheaderItem 8 5" xfId="5738" xr:uid="{00000000-0005-0000-0000-00009C5F0000}"/>
    <cellStyle name="SAPBEXheaderItem 8 6" xfId="6632" xr:uid="{00000000-0005-0000-0000-00009D5F0000}"/>
    <cellStyle name="SAPBEXheaderItem 8 7" xfId="7024" xr:uid="{00000000-0005-0000-0000-00009E5F0000}"/>
    <cellStyle name="SAPBEXheaderItem 8 8" xfId="8334" xr:uid="{00000000-0005-0000-0000-00009F5F0000}"/>
    <cellStyle name="SAPBEXheaderItem 8 9" xfId="9223" xr:uid="{00000000-0005-0000-0000-0000A05F0000}"/>
    <cellStyle name="SAPBEXheaderItem 9" xfId="967" xr:uid="{00000000-0005-0000-0000-0000A15F0000}"/>
    <cellStyle name="SAPBEXheaderItem 9 10" xfId="8706" xr:uid="{00000000-0005-0000-0000-0000A25F0000}"/>
    <cellStyle name="SAPBEXheaderItem 9 11" xfId="9599" xr:uid="{00000000-0005-0000-0000-0000A35F0000}"/>
    <cellStyle name="SAPBEXheaderItem 9 12" xfId="9566" xr:uid="{00000000-0005-0000-0000-0000A45F0000}"/>
    <cellStyle name="SAPBEXheaderItem 9 13" xfId="11354" xr:uid="{00000000-0005-0000-0000-0000A55F0000}"/>
    <cellStyle name="SAPBEXheaderItem 9 14" xfId="12247" xr:uid="{00000000-0005-0000-0000-0000A65F0000}"/>
    <cellStyle name="SAPBEXheaderItem 9 15" xfId="12215" xr:uid="{00000000-0005-0000-0000-0000A75F0000}"/>
    <cellStyle name="SAPBEXheaderItem 9 16" xfId="14007" xr:uid="{00000000-0005-0000-0000-0000A85F0000}"/>
    <cellStyle name="SAPBEXheaderItem 9 17" xfId="14894" xr:uid="{00000000-0005-0000-0000-0000A95F0000}"/>
    <cellStyle name="SAPBEXheaderItem 9 18" xfId="15781" xr:uid="{00000000-0005-0000-0000-0000AA5F0000}"/>
    <cellStyle name="SAPBEXheaderItem 9 19" xfId="16662" xr:uid="{00000000-0005-0000-0000-0000AB5F0000}"/>
    <cellStyle name="SAPBEXheaderItem 9 2" xfId="1613" xr:uid="{00000000-0005-0000-0000-0000AC5F0000}"/>
    <cellStyle name="SAPBEXheaderItem 9 2 2" xfId="24971" xr:uid="{00000000-0005-0000-0000-0000AD5F0000}"/>
    <cellStyle name="SAPBEXheaderItem 9 2 2 2" xfId="34812" xr:uid="{00000000-0005-0000-0000-0000AE5F0000}"/>
    <cellStyle name="SAPBEXheaderItem 9 2 2 2 2" xfId="34813" xr:uid="{00000000-0005-0000-0000-0000AF5F0000}"/>
    <cellStyle name="SAPBEXheaderItem 9 2 2 2 2 2" xfId="34814" xr:uid="{00000000-0005-0000-0000-0000B05F0000}"/>
    <cellStyle name="SAPBEXheaderItem 9 2 2 2 3" xfId="34815" xr:uid="{00000000-0005-0000-0000-0000B15F0000}"/>
    <cellStyle name="SAPBEXheaderItem 9 2 2 3" xfId="34816" xr:uid="{00000000-0005-0000-0000-0000B25F0000}"/>
    <cellStyle name="SAPBEXheaderItem 9 2 2 3 2" xfId="34817" xr:uid="{00000000-0005-0000-0000-0000B35F0000}"/>
    <cellStyle name="SAPBEXheaderItem 9 2 2 3 2 2" xfId="34818" xr:uid="{00000000-0005-0000-0000-0000B45F0000}"/>
    <cellStyle name="SAPBEXheaderItem 9 2 2 4" xfId="34819" xr:uid="{00000000-0005-0000-0000-0000B55F0000}"/>
    <cellStyle name="SAPBEXheaderItem 9 2 2 4 2" xfId="34820" xr:uid="{00000000-0005-0000-0000-0000B65F0000}"/>
    <cellStyle name="SAPBEXheaderItem 9 2 3" xfId="34821" xr:uid="{00000000-0005-0000-0000-0000B75F0000}"/>
    <cellStyle name="SAPBEXheaderItem 9 2 3 2" xfId="34822" xr:uid="{00000000-0005-0000-0000-0000B85F0000}"/>
    <cellStyle name="SAPBEXheaderItem 9 2 3 2 2" xfId="34823" xr:uid="{00000000-0005-0000-0000-0000B95F0000}"/>
    <cellStyle name="SAPBEXheaderItem 9 2 3 3" xfId="34824" xr:uid="{00000000-0005-0000-0000-0000BA5F0000}"/>
    <cellStyle name="SAPBEXheaderItem 9 2 4" xfId="34825" xr:uid="{00000000-0005-0000-0000-0000BB5F0000}"/>
    <cellStyle name="SAPBEXheaderItem 9 2 4 2" xfId="34826" xr:uid="{00000000-0005-0000-0000-0000BC5F0000}"/>
    <cellStyle name="SAPBEXheaderItem 9 2 4 2 2" xfId="34827" xr:uid="{00000000-0005-0000-0000-0000BD5F0000}"/>
    <cellStyle name="SAPBEXheaderItem 9 2 5" xfId="34828" xr:uid="{00000000-0005-0000-0000-0000BE5F0000}"/>
    <cellStyle name="SAPBEXheaderItem 9 2 5 2" xfId="34829" xr:uid="{00000000-0005-0000-0000-0000BF5F0000}"/>
    <cellStyle name="SAPBEXheaderItem 9 20" xfId="17547" xr:uid="{00000000-0005-0000-0000-0000C05F0000}"/>
    <cellStyle name="SAPBEXheaderItem 9 21" xfId="18426" xr:uid="{00000000-0005-0000-0000-0000C15F0000}"/>
    <cellStyle name="SAPBEXheaderItem 9 22" xfId="18397" xr:uid="{00000000-0005-0000-0000-0000C25F0000}"/>
    <cellStyle name="SAPBEXheaderItem 9 23" xfId="20157" xr:uid="{00000000-0005-0000-0000-0000C35F0000}"/>
    <cellStyle name="SAPBEXheaderItem 9 24" xfId="21019" xr:uid="{00000000-0005-0000-0000-0000C45F0000}"/>
    <cellStyle name="SAPBEXheaderItem 9 25" xfId="21875" xr:uid="{00000000-0005-0000-0000-0000C55F0000}"/>
    <cellStyle name="SAPBEXheaderItem 9 26" xfId="22710" xr:uid="{00000000-0005-0000-0000-0000C65F0000}"/>
    <cellStyle name="SAPBEXheaderItem 9 27" xfId="23531" xr:uid="{00000000-0005-0000-0000-0000C75F0000}"/>
    <cellStyle name="SAPBEXheaderItem 9 28" xfId="24970" xr:uid="{00000000-0005-0000-0000-0000C85F0000}"/>
    <cellStyle name="SAPBEXheaderItem 9 3" xfId="1907" xr:uid="{00000000-0005-0000-0000-0000C95F0000}"/>
    <cellStyle name="SAPBEXheaderItem 9 3 2" xfId="34830" xr:uid="{00000000-0005-0000-0000-0000CA5F0000}"/>
    <cellStyle name="SAPBEXheaderItem 9 3 2 2" xfId="34831" xr:uid="{00000000-0005-0000-0000-0000CB5F0000}"/>
    <cellStyle name="SAPBEXheaderItem 9 3 2 2 2" xfId="34832" xr:uid="{00000000-0005-0000-0000-0000CC5F0000}"/>
    <cellStyle name="SAPBEXheaderItem 9 3 3" xfId="34833" xr:uid="{00000000-0005-0000-0000-0000CD5F0000}"/>
    <cellStyle name="SAPBEXheaderItem 9 3 3 2" xfId="34834" xr:uid="{00000000-0005-0000-0000-0000CE5F0000}"/>
    <cellStyle name="SAPBEXheaderItem 9 4" xfId="3437" xr:uid="{00000000-0005-0000-0000-0000CF5F0000}"/>
    <cellStyle name="SAPBEXheaderItem 9 5" xfId="3405" xr:uid="{00000000-0005-0000-0000-0000D05F0000}"/>
    <cellStyle name="SAPBEXheaderItem 9 6" xfId="1783" xr:uid="{00000000-0005-0000-0000-0000D15F0000}"/>
    <cellStyle name="SAPBEXheaderItem 9 7" xfId="1538" xr:uid="{00000000-0005-0000-0000-0000D25F0000}"/>
    <cellStyle name="SAPBEXheaderItem 9 8" xfId="7660" xr:uid="{00000000-0005-0000-0000-0000D35F0000}"/>
    <cellStyle name="SAPBEXheaderItem 9 9" xfId="7817" xr:uid="{00000000-0005-0000-0000-0000D45F0000}"/>
    <cellStyle name="SAPBEXheaderItem_20120921_SF-grote-ronde-Liesbethdump2" xfId="968" xr:uid="{00000000-0005-0000-0000-0000D55F0000}"/>
    <cellStyle name="SAPBEXheaderText" xfId="969" xr:uid="{00000000-0005-0000-0000-0000D65F0000}"/>
    <cellStyle name="SAPBEXheaderText 10" xfId="1511" xr:uid="{00000000-0005-0000-0000-0000D75F0000}"/>
    <cellStyle name="SAPBEXheaderText 10 2" xfId="34835" xr:uid="{00000000-0005-0000-0000-0000D85F0000}"/>
    <cellStyle name="SAPBEXheaderText 10 2 2" xfId="34836" xr:uid="{00000000-0005-0000-0000-0000D95F0000}"/>
    <cellStyle name="SAPBEXheaderText 10 2 2 2" xfId="34837" xr:uid="{00000000-0005-0000-0000-0000DA5F0000}"/>
    <cellStyle name="SAPBEXheaderText 10 2 3" xfId="34838" xr:uid="{00000000-0005-0000-0000-0000DB5F0000}"/>
    <cellStyle name="SAPBEXheaderText 10 3" xfId="34839" xr:uid="{00000000-0005-0000-0000-0000DC5F0000}"/>
    <cellStyle name="SAPBEXheaderText 10 3 2" xfId="34840" xr:uid="{00000000-0005-0000-0000-0000DD5F0000}"/>
    <cellStyle name="SAPBEXheaderText 10 3 2 2" xfId="34841" xr:uid="{00000000-0005-0000-0000-0000DE5F0000}"/>
    <cellStyle name="SAPBEXheaderText 10 4" xfId="34842" xr:uid="{00000000-0005-0000-0000-0000DF5F0000}"/>
    <cellStyle name="SAPBEXheaderText 10 4 2" xfId="34843" xr:uid="{00000000-0005-0000-0000-0000E05F0000}"/>
    <cellStyle name="SAPBEXheaderText 11" xfId="1931" xr:uid="{00000000-0005-0000-0000-0000E15F0000}"/>
    <cellStyle name="SAPBEXheaderText 12" xfId="3243" xr:uid="{00000000-0005-0000-0000-0000E25F0000}"/>
    <cellStyle name="SAPBEXheaderText 13" xfId="3542" xr:uid="{00000000-0005-0000-0000-0000E35F0000}"/>
    <cellStyle name="SAPBEXheaderText 14" xfId="4429" xr:uid="{00000000-0005-0000-0000-0000E45F0000}"/>
    <cellStyle name="SAPBEXheaderText 15" xfId="5319" xr:uid="{00000000-0005-0000-0000-0000E55F0000}"/>
    <cellStyle name="SAPBEXheaderText 16" xfId="7737" xr:uid="{00000000-0005-0000-0000-0000E65F0000}"/>
    <cellStyle name="SAPBEXheaderText 17" xfId="6106" xr:uid="{00000000-0005-0000-0000-0000E75F0000}"/>
    <cellStyle name="SAPBEXheaderText 18" xfId="8518" xr:uid="{00000000-0005-0000-0000-0000E85F0000}"/>
    <cellStyle name="SAPBEXheaderText 19" xfId="9407" xr:uid="{00000000-0005-0000-0000-0000E95F0000}"/>
    <cellStyle name="SAPBEXheaderText 2" xfId="970" xr:uid="{00000000-0005-0000-0000-0000EA5F0000}"/>
    <cellStyle name="SAPBEXheaderText 2 10" xfId="2600" xr:uid="{00000000-0005-0000-0000-0000EB5F0000}"/>
    <cellStyle name="SAPBEXheaderText 2 11" xfId="1948" xr:uid="{00000000-0005-0000-0000-0000EC5F0000}"/>
    <cellStyle name="SAPBEXheaderText 2 12" xfId="1772" xr:uid="{00000000-0005-0000-0000-0000ED5F0000}"/>
    <cellStyle name="SAPBEXheaderText 2 13" xfId="7074" xr:uid="{00000000-0005-0000-0000-0000EE5F0000}"/>
    <cellStyle name="SAPBEXheaderText 2 14" xfId="7498" xr:uid="{00000000-0005-0000-0000-0000EF5F0000}"/>
    <cellStyle name="SAPBEXheaderText 2 15" xfId="7832" xr:uid="{00000000-0005-0000-0000-0000F05F0000}"/>
    <cellStyle name="SAPBEXheaderText 2 16" xfId="8723" xr:uid="{00000000-0005-0000-0000-0000F15F0000}"/>
    <cellStyle name="SAPBEXheaderText 2 17" xfId="6951" xr:uid="{00000000-0005-0000-0000-0000F25F0000}"/>
    <cellStyle name="SAPBEXheaderText 2 18" xfId="10480" xr:uid="{00000000-0005-0000-0000-0000F35F0000}"/>
    <cellStyle name="SAPBEXheaderText 2 19" xfId="11371" xr:uid="{00000000-0005-0000-0000-0000F45F0000}"/>
    <cellStyle name="SAPBEXheaderText 2 2" xfId="971" xr:uid="{00000000-0005-0000-0000-0000F55F0000}"/>
    <cellStyle name="SAPBEXheaderText 2 2 10" xfId="4399" xr:uid="{00000000-0005-0000-0000-0000F65F0000}"/>
    <cellStyle name="SAPBEXheaderText 2 2 11" xfId="5289" xr:uid="{00000000-0005-0000-0000-0000F75F0000}"/>
    <cellStyle name="SAPBEXheaderText 2 2 12" xfId="6184" xr:uid="{00000000-0005-0000-0000-0000F85F0000}"/>
    <cellStyle name="SAPBEXheaderText 2 2 13" xfId="7458" xr:uid="{00000000-0005-0000-0000-0000F95F0000}"/>
    <cellStyle name="SAPBEXheaderText 2 2 14" xfId="7890" xr:uid="{00000000-0005-0000-0000-0000FA5F0000}"/>
    <cellStyle name="SAPBEXheaderText 2 2 15" xfId="8780" xr:uid="{00000000-0005-0000-0000-0000FB5F0000}"/>
    <cellStyle name="SAPBEXheaderText 2 2 16" xfId="9669" xr:uid="{00000000-0005-0000-0000-0000FC5F0000}"/>
    <cellStyle name="SAPBEXheaderText 2 2 17" xfId="10537" xr:uid="{00000000-0005-0000-0000-0000FD5F0000}"/>
    <cellStyle name="SAPBEXheaderText 2 2 18" xfId="11428" xr:uid="{00000000-0005-0000-0000-0000FE5F0000}"/>
    <cellStyle name="SAPBEXheaderText 2 2 19" xfId="12318" xr:uid="{00000000-0005-0000-0000-0000FF5F0000}"/>
    <cellStyle name="SAPBEXheaderText 2 2 2" xfId="972" xr:uid="{00000000-0005-0000-0000-000000600000}"/>
    <cellStyle name="SAPBEXheaderText 2 2 2 10" xfId="9243" xr:uid="{00000000-0005-0000-0000-000001600000}"/>
    <cellStyle name="SAPBEXheaderText 2 2 2 11" xfId="10132" xr:uid="{00000000-0005-0000-0000-000002600000}"/>
    <cellStyle name="SAPBEXheaderText 2 2 2 12" xfId="11001" xr:uid="{00000000-0005-0000-0000-000003600000}"/>
    <cellStyle name="SAPBEXheaderText 2 2 2 13" xfId="11892" xr:uid="{00000000-0005-0000-0000-000004600000}"/>
    <cellStyle name="SAPBEXheaderText 2 2 2 14" xfId="12783" xr:uid="{00000000-0005-0000-0000-000005600000}"/>
    <cellStyle name="SAPBEXheaderText 2 2 2 15" xfId="13649" xr:uid="{00000000-0005-0000-0000-000006600000}"/>
    <cellStyle name="SAPBEXheaderText 2 2 2 16" xfId="14540" xr:uid="{00000000-0005-0000-0000-000007600000}"/>
    <cellStyle name="SAPBEXheaderText 2 2 2 17" xfId="15426" xr:uid="{00000000-0005-0000-0000-000008600000}"/>
    <cellStyle name="SAPBEXheaderText 2 2 2 18" xfId="16310" xr:uid="{00000000-0005-0000-0000-000009600000}"/>
    <cellStyle name="SAPBEXheaderText 2 2 2 19" xfId="17196" xr:uid="{00000000-0005-0000-0000-00000A600000}"/>
    <cellStyle name="SAPBEXheaderText 2 2 2 2" xfId="2359" xr:uid="{00000000-0005-0000-0000-00000B600000}"/>
    <cellStyle name="SAPBEXheaderText 2 2 2 2 2" xfId="24972" xr:uid="{00000000-0005-0000-0000-00000C600000}"/>
    <cellStyle name="SAPBEXheaderText 2 2 2 2 2 2" xfId="34844" xr:uid="{00000000-0005-0000-0000-00000D600000}"/>
    <cellStyle name="SAPBEXheaderText 2 2 2 2 2 2 2" xfId="34845" xr:uid="{00000000-0005-0000-0000-00000E600000}"/>
    <cellStyle name="SAPBEXheaderText 2 2 2 2 2 2 2 2" xfId="34846" xr:uid="{00000000-0005-0000-0000-00000F600000}"/>
    <cellStyle name="SAPBEXheaderText 2 2 2 2 2 2 3" xfId="34847" xr:uid="{00000000-0005-0000-0000-000010600000}"/>
    <cellStyle name="SAPBEXheaderText 2 2 2 2 2 3" xfId="34848" xr:uid="{00000000-0005-0000-0000-000011600000}"/>
    <cellStyle name="SAPBEXheaderText 2 2 2 2 2 3 2" xfId="34849" xr:uid="{00000000-0005-0000-0000-000012600000}"/>
    <cellStyle name="SAPBEXheaderText 2 2 2 2 2 3 2 2" xfId="34850" xr:uid="{00000000-0005-0000-0000-000013600000}"/>
    <cellStyle name="SAPBEXheaderText 2 2 2 2 2 4" xfId="34851" xr:uid="{00000000-0005-0000-0000-000014600000}"/>
    <cellStyle name="SAPBEXheaderText 2 2 2 2 2 4 2" xfId="34852" xr:uid="{00000000-0005-0000-0000-000015600000}"/>
    <cellStyle name="SAPBEXheaderText 2 2 2 2 3" xfId="34853" xr:uid="{00000000-0005-0000-0000-000016600000}"/>
    <cellStyle name="SAPBEXheaderText 2 2 2 2 3 2" xfId="34854" xr:uid="{00000000-0005-0000-0000-000017600000}"/>
    <cellStyle name="SAPBEXheaderText 2 2 2 2 3 2 2" xfId="34855" xr:uid="{00000000-0005-0000-0000-000018600000}"/>
    <cellStyle name="SAPBEXheaderText 2 2 2 2 3 3" xfId="34856" xr:uid="{00000000-0005-0000-0000-000019600000}"/>
    <cellStyle name="SAPBEXheaderText 2 2 2 2 4" xfId="34857" xr:uid="{00000000-0005-0000-0000-00001A600000}"/>
    <cellStyle name="SAPBEXheaderText 2 2 2 2 4 2" xfId="34858" xr:uid="{00000000-0005-0000-0000-00001B600000}"/>
    <cellStyle name="SAPBEXheaderText 2 2 2 2 4 2 2" xfId="34859" xr:uid="{00000000-0005-0000-0000-00001C600000}"/>
    <cellStyle name="SAPBEXheaderText 2 2 2 2 5" xfId="34860" xr:uid="{00000000-0005-0000-0000-00001D600000}"/>
    <cellStyle name="SAPBEXheaderText 2 2 2 2 5 2" xfId="34861" xr:uid="{00000000-0005-0000-0000-00001E600000}"/>
    <cellStyle name="SAPBEXheaderText 2 2 2 20" xfId="18076" xr:uid="{00000000-0005-0000-0000-00001F600000}"/>
    <cellStyle name="SAPBEXheaderText 2 2 2 21" xfId="18957" xr:uid="{00000000-0005-0000-0000-000020600000}"/>
    <cellStyle name="SAPBEXheaderText 2 2 2 22" xfId="19815" xr:uid="{00000000-0005-0000-0000-000021600000}"/>
    <cellStyle name="SAPBEXheaderText 2 2 2 23" xfId="20681" xr:uid="{00000000-0005-0000-0000-000022600000}"/>
    <cellStyle name="SAPBEXheaderText 2 2 2 24" xfId="21539" xr:uid="{00000000-0005-0000-0000-000023600000}"/>
    <cellStyle name="SAPBEXheaderText 2 2 2 25" xfId="22380" xr:uid="{00000000-0005-0000-0000-000024600000}"/>
    <cellStyle name="SAPBEXheaderText 2 2 2 26" xfId="23209" xr:uid="{00000000-0005-0000-0000-000025600000}"/>
    <cellStyle name="SAPBEXheaderText 2 2 2 27" xfId="24009" xr:uid="{00000000-0005-0000-0000-000026600000}"/>
    <cellStyle name="SAPBEXheaderText 2 2 2 3" xfId="3079" xr:uid="{00000000-0005-0000-0000-000027600000}"/>
    <cellStyle name="SAPBEXheaderText 2 2 2 4" xfId="3981" xr:uid="{00000000-0005-0000-0000-000028600000}"/>
    <cellStyle name="SAPBEXheaderText 2 2 2 5" xfId="4869" xr:uid="{00000000-0005-0000-0000-000029600000}"/>
    <cellStyle name="SAPBEXheaderText 2 2 2 6" xfId="5758" xr:uid="{00000000-0005-0000-0000-00002A600000}"/>
    <cellStyle name="SAPBEXheaderText 2 2 2 7" xfId="6652" xr:uid="{00000000-0005-0000-0000-00002B600000}"/>
    <cellStyle name="SAPBEXheaderText 2 2 2 8" xfId="6224" xr:uid="{00000000-0005-0000-0000-00002C600000}"/>
    <cellStyle name="SAPBEXheaderText 2 2 2 9" xfId="8354" xr:uid="{00000000-0005-0000-0000-00002D600000}"/>
    <cellStyle name="SAPBEXheaderText 2 2 20" xfId="13188" xr:uid="{00000000-0005-0000-0000-00002E600000}"/>
    <cellStyle name="SAPBEXheaderText 2 2 21" xfId="14078" xr:uid="{00000000-0005-0000-0000-00002F600000}"/>
    <cellStyle name="SAPBEXheaderText 2 2 22" xfId="14965" xr:uid="{00000000-0005-0000-0000-000030600000}"/>
    <cellStyle name="SAPBEXheaderText 2 2 23" xfId="15851" xr:uid="{00000000-0005-0000-0000-000031600000}"/>
    <cellStyle name="SAPBEXheaderText 2 2 24" xfId="16734" xr:uid="{00000000-0005-0000-0000-000032600000}"/>
    <cellStyle name="SAPBEXheaderText 2 2 25" xfId="17619" xr:uid="{00000000-0005-0000-0000-000033600000}"/>
    <cellStyle name="SAPBEXheaderText 2 2 26" xfId="18495" xr:uid="{00000000-0005-0000-0000-000034600000}"/>
    <cellStyle name="SAPBEXheaderText 2 2 27" xfId="19356" xr:uid="{00000000-0005-0000-0000-000035600000}"/>
    <cellStyle name="SAPBEXheaderText 2 2 28" xfId="20224" xr:uid="{00000000-0005-0000-0000-000036600000}"/>
    <cellStyle name="SAPBEXheaderText 2 2 29" xfId="21086" xr:uid="{00000000-0005-0000-0000-000037600000}"/>
    <cellStyle name="SAPBEXheaderText 2 2 3" xfId="973" xr:uid="{00000000-0005-0000-0000-000038600000}"/>
    <cellStyle name="SAPBEXheaderText 2 2 3 10" xfId="9244" xr:uid="{00000000-0005-0000-0000-000039600000}"/>
    <cellStyle name="SAPBEXheaderText 2 2 3 11" xfId="10133" xr:uid="{00000000-0005-0000-0000-00003A600000}"/>
    <cellStyle name="SAPBEXheaderText 2 2 3 12" xfId="11002" xr:uid="{00000000-0005-0000-0000-00003B600000}"/>
    <cellStyle name="SAPBEXheaderText 2 2 3 13" xfId="11893" xr:uid="{00000000-0005-0000-0000-00003C600000}"/>
    <cellStyle name="SAPBEXheaderText 2 2 3 14" xfId="12784" xr:uid="{00000000-0005-0000-0000-00003D600000}"/>
    <cellStyle name="SAPBEXheaderText 2 2 3 15" xfId="13650" xr:uid="{00000000-0005-0000-0000-00003E600000}"/>
    <cellStyle name="SAPBEXheaderText 2 2 3 16" xfId="14541" xr:uid="{00000000-0005-0000-0000-00003F600000}"/>
    <cellStyle name="SAPBEXheaderText 2 2 3 17" xfId="15427" xr:uid="{00000000-0005-0000-0000-000040600000}"/>
    <cellStyle name="SAPBEXheaderText 2 2 3 18" xfId="16311" xr:uid="{00000000-0005-0000-0000-000041600000}"/>
    <cellStyle name="SAPBEXheaderText 2 2 3 19" xfId="17197" xr:uid="{00000000-0005-0000-0000-000042600000}"/>
    <cellStyle name="SAPBEXheaderText 2 2 3 2" xfId="2360" xr:uid="{00000000-0005-0000-0000-000043600000}"/>
    <cellStyle name="SAPBEXheaderText 2 2 3 2 2" xfId="24973" xr:uid="{00000000-0005-0000-0000-000044600000}"/>
    <cellStyle name="SAPBEXheaderText 2 2 3 2 2 2" xfId="34862" xr:uid="{00000000-0005-0000-0000-000045600000}"/>
    <cellStyle name="SAPBEXheaderText 2 2 3 2 2 2 2" xfId="34863" xr:uid="{00000000-0005-0000-0000-000046600000}"/>
    <cellStyle name="SAPBEXheaderText 2 2 3 2 2 2 2 2" xfId="34864" xr:uid="{00000000-0005-0000-0000-000047600000}"/>
    <cellStyle name="SAPBEXheaderText 2 2 3 2 2 2 3" xfId="34865" xr:uid="{00000000-0005-0000-0000-000048600000}"/>
    <cellStyle name="SAPBEXheaderText 2 2 3 2 2 3" xfId="34866" xr:uid="{00000000-0005-0000-0000-000049600000}"/>
    <cellStyle name="SAPBEXheaderText 2 2 3 2 2 3 2" xfId="34867" xr:uid="{00000000-0005-0000-0000-00004A600000}"/>
    <cellStyle name="SAPBEXheaderText 2 2 3 2 2 3 2 2" xfId="34868" xr:uid="{00000000-0005-0000-0000-00004B600000}"/>
    <cellStyle name="SAPBEXheaderText 2 2 3 2 2 4" xfId="34869" xr:uid="{00000000-0005-0000-0000-00004C600000}"/>
    <cellStyle name="SAPBEXheaderText 2 2 3 2 2 4 2" xfId="34870" xr:uid="{00000000-0005-0000-0000-00004D600000}"/>
    <cellStyle name="SAPBEXheaderText 2 2 3 2 3" xfId="34871" xr:uid="{00000000-0005-0000-0000-00004E600000}"/>
    <cellStyle name="SAPBEXheaderText 2 2 3 2 3 2" xfId="34872" xr:uid="{00000000-0005-0000-0000-00004F600000}"/>
    <cellStyle name="SAPBEXheaderText 2 2 3 2 3 2 2" xfId="34873" xr:uid="{00000000-0005-0000-0000-000050600000}"/>
    <cellStyle name="SAPBEXheaderText 2 2 3 2 3 3" xfId="34874" xr:uid="{00000000-0005-0000-0000-000051600000}"/>
    <cellStyle name="SAPBEXheaderText 2 2 3 2 4" xfId="34875" xr:uid="{00000000-0005-0000-0000-000052600000}"/>
    <cellStyle name="SAPBEXheaderText 2 2 3 2 4 2" xfId="34876" xr:uid="{00000000-0005-0000-0000-000053600000}"/>
    <cellStyle name="SAPBEXheaderText 2 2 3 2 4 2 2" xfId="34877" xr:uid="{00000000-0005-0000-0000-000054600000}"/>
    <cellStyle name="SAPBEXheaderText 2 2 3 2 5" xfId="34878" xr:uid="{00000000-0005-0000-0000-000055600000}"/>
    <cellStyle name="SAPBEXheaderText 2 2 3 2 5 2" xfId="34879" xr:uid="{00000000-0005-0000-0000-000056600000}"/>
    <cellStyle name="SAPBEXheaderText 2 2 3 20" xfId="18077" xr:uid="{00000000-0005-0000-0000-000057600000}"/>
    <cellStyle name="SAPBEXheaderText 2 2 3 21" xfId="18958" xr:uid="{00000000-0005-0000-0000-000058600000}"/>
    <cellStyle name="SAPBEXheaderText 2 2 3 22" xfId="19816" xr:uid="{00000000-0005-0000-0000-000059600000}"/>
    <cellStyle name="SAPBEXheaderText 2 2 3 23" xfId="20682" xr:uid="{00000000-0005-0000-0000-00005A600000}"/>
    <cellStyle name="SAPBEXheaderText 2 2 3 24" xfId="21540" xr:uid="{00000000-0005-0000-0000-00005B600000}"/>
    <cellStyle name="SAPBEXheaderText 2 2 3 25" xfId="22381" xr:uid="{00000000-0005-0000-0000-00005C600000}"/>
    <cellStyle name="SAPBEXheaderText 2 2 3 26" xfId="23210" xr:uid="{00000000-0005-0000-0000-00005D600000}"/>
    <cellStyle name="SAPBEXheaderText 2 2 3 27" xfId="24010" xr:uid="{00000000-0005-0000-0000-00005E600000}"/>
    <cellStyle name="SAPBEXheaderText 2 2 3 3" xfId="3080" xr:uid="{00000000-0005-0000-0000-00005F600000}"/>
    <cellStyle name="SAPBEXheaderText 2 2 3 4" xfId="3982" xr:uid="{00000000-0005-0000-0000-000060600000}"/>
    <cellStyle name="SAPBEXheaderText 2 2 3 5" xfId="4870" xr:uid="{00000000-0005-0000-0000-000061600000}"/>
    <cellStyle name="SAPBEXheaderText 2 2 3 6" xfId="5759" xr:uid="{00000000-0005-0000-0000-000062600000}"/>
    <cellStyle name="SAPBEXheaderText 2 2 3 7" xfId="6653" xr:uid="{00000000-0005-0000-0000-000063600000}"/>
    <cellStyle name="SAPBEXheaderText 2 2 3 8" xfId="4303" xr:uid="{00000000-0005-0000-0000-000064600000}"/>
    <cellStyle name="SAPBEXheaderText 2 2 3 9" xfId="8355" xr:uid="{00000000-0005-0000-0000-000065600000}"/>
    <cellStyle name="SAPBEXheaderText 2 2 30" xfId="21937" xr:uid="{00000000-0005-0000-0000-000066600000}"/>
    <cellStyle name="SAPBEXheaderText 2 2 31" xfId="22769" xr:uid="{00000000-0005-0000-0000-000067600000}"/>
    <cellStyle name="SAPBEXheaderText 2 2 32" xfId="23578" xr:uid="{00000000-0005-0000-0000-000068600000}"/>
    <cellStyle name="SAPBEXheaderText 2 2 4" xfId="974" xr:uid="{00000000-0005-0000-0000-000069600000}"/>
    <cellStyle name="SAPBEXheaderText 2 2 4 10" xfId="9245" xr:uid="{00000000-0005-0000-0000-00006A600000}"/>
    <cellStyle name="SAPBEXheaderText 2 2 4 11" xfId="10134" xr:uid="{00000000-0005-0000-0000-00006B600000}"/>
    <cellStyle name="SAPBEXheaderText 2 2 4 12" xfId="11003" xr:uid="{00000000-0005-0000-0000-00006C600000}"/>
    <cellStyle name="SAPBEXheaderText 2 2 4 13" xfId="11894" xr:uid="{00000000-0005-0000-0000-00006D600000}"/>
    <cellStyle name="SAPBEXheaderText 2 2 4 14" xfId="12785" xr:uid="{00000000-0005-0000-0000-00006E600000}"/>
    <cellStyle name="SAPBEXheaderText 2 2 4 15" xfId="13651" xr:uid="{00000000-0005-0000-0000-00006F600000}"/>
    <cellStyle name="SAPBEXheaderText 2 2 4 16" xfId="14542" xr:uid="{00000000-0005-0000-0000-000070600000}"/>
    <cellStyle name="SAPBEXheaderText 2 2 4 17" xfId="15428" xr:uid="{00000000-0005-0000-0000-000071600000}"/>
    <cellStyle name="SAPBEXheaderText 2 2 4 18" xfId="16312" xr:uid="{00000000-0005-0000-0000-000072600000}"/>
    <cellStyle name="SAPBEXheaderText 2 2 4 19" xfId="17198" xr:uid="{00000000-0005-0000-0000-000073600000}"/>
    <cellStyle name="SAPBEXheaderText 2 2 4 2" xfId="2361" xr:uid="{00000000-0005-0000-0000-000074600000}"/>
    <cellStyle name="SAPBEXheaderText 2 2 4 2 2" xfId="24974" xr:uid="{00000000-0005-0000-0000-000075600000}"/>
    <cellStyle name="SAPBEXheaderText 2 2 4 2 2 2" xfId="34880" xr:uid="{00000000-0005-0000-0000-000076600000}"/>
    <cellStyle name="SAPBEXheaderText 2 2 4 2 2 2 2" xfId="34881" xr:uid="{00000000-0005-0000-0000-000077600000}"/>
    <cellStyle name="SAPBEXheaderText 2 2 4 2 2 2 2 2" xfId="34882" xr:uid="{00000000-0005-0000-0000-000078600000}"/>
    <cellStyle name="SAPBEXheaderText 2 2 4 2 2 2 3" xfId="34883" xr:uid="{00000000-0005-0000-0000-000079600000}"/>
    <cellStyle name="SAPBEXheaderText 2 2 4 2 2 3" xfId="34884" xr:uid="{00000000-0005-0000-0000-00007A600000}"/>
    <cellStyle name="SAPBEXheaderText 2 2 4 2 2 3 2" xfId="34885" xr:uid="{00000000-0005-0000-0000-00007B600000}"/>
    <cellStyle name="SAPBEXheaderText 2 2 4 2 2 3 2 2" xfId="34886" xr:uid="{00000000-0005-0000-0000-00007C600000}"/>
    <cellStyle name="SAPBEXheaderText 2 2 4 2 2 4" xfId="34887" xr:uid="{00000000-0005-0000-0000-00007D600000}"/>
    <cellStyle name="SAPBEXheaderText 2 2 4 2 2 4 2" xfId="34888" xr:uid="{00000000-0005-0000-0000-00007E600000}"/>
    <cellStyle name="SAPBEXheaderText 2 2 4 2 3" xfId="34889" xr:uid="{00000000-0005-0000-0000-00007F600000}"/>
    <cellStyle name="SAPBEXheaderText 2 2 4 2 3 2" xfId="34890" xr:uid="{00000000-0005-0000-0000-000080600000}"/>
    <cellStyle name="SAPBEXheaderText 2 2 4 2 3 2 2" xfId="34891" xr:uid="{00000000-0005-0000-0000-000081600000}"/>
    <cellStyle name="SAPBEXheaderText 2 2 4 2 3 3" xfId="34892" xr:uid="{00000000-0005-0000-0000-000082600000}"/>
    <cellStyle name="SAPBEXheaderText 2 2 4 2 4" xfId="34893" xr:uid="{00000000-0005-0000-0000-000083600000}"/>
    <cellStyle name="SAPBEXheaderText 2 2 4 2 4 2" xfId="34894" xr:uid="{00000000-0005-0000-0000-000084600000}"/>
    <cellStyle name="SAPBEXheaderText 2 2 4 2 4 2 2" xfId="34895" xr:uid="{00000000-0005-0000-0000-000085600000}"/>
    <cellStyle name="SAPBEXheaderText 2 2 4 2 5" xfId="34896" xr:uid="{00000000-0005-0000-0000-000086600000}"/>
    <cellStyle name="SAPBEXheaderText 2 2 4 2 5 2" xfId="34897" xr:uid="{00000000-0005-0000-0000-000087600000}"/>
    <cellStyle name="SAPBEXheaderText 2 2 4 20" xfId="18078" xr:uid="{00000000-0005-0000-0000-000088600000}"/>
    <cellStyle name="SAPBEXheaderText 2 2 4 21" xfId="18959" xr:uid="{00000000-0005-0000-0000-000089600000}"/>
    <cellStyle name="SAPBEXheaderText 2 2 4 22" xfId="19817" xr:uid="{00000000-0005-0000-0000-00008A600000}"/>
    <cellStyle name="SAPBEXheaderText 2 2 4 23" xfId="20683" xr:uid="{00000000-0005-0000-0000-00008B600000}"/>
    <cellStyle name="SAPBEXheaderText 2 2 4 24" xfId="21541" xr:uid="{00000000-0005-0000-0000-00008C600000}"/>
    <cellStyle name="SAPBEXheaderText 2 2 4 25" xfId="22382" xr:uid="{00000000-0005-0000-0000-00008D600000}"/>
    <cellStyle name="SAPBEXheaderText 2 2 4 26" xfId="23211" xr:uid="{00000000-0005-0000-0000-00008E600000}"/>
    <cellStyle name="SAPBEXheaderText 2 2 4 27" xfId="24011" xr:uid="{00000000-0005-0000-0000-00008F600000}"/>
    <cellStyle name="SAPBEXheaderText 2 2 4 3" xfId="3081" xr:uid="{00000000-0005-0000-0000-000090600000}"/>
    <cellStyle name="SAPBEXheaderText 2 2 4 4" xfId="3983" xr:uid="{00000000-0005-0000-0000-000091600000}"/>
    <cellStyle name="SAPBEXheaderText 2 2 4 5" xfId="4871" xr:uid="{00000000-0005-0000-0000-000092600000}"/>
    <cellStyle name="SAPBEXheaderText 2 2 4 6" xfId="5760" xr:uid="{00000000-0005-0000-0000-000093600000}"/>
    <cellStyle name="SAPBEXheaderText 2 2 4 7" xfId="6654" xr:uid="{00000000-0005-0000-0000-000094600000}"/>
    <cellStyle name="SAPBEXheaderText 2 2 4 8" xfId="6102" xr:uid="{00000000-0005-0000-0000-000095600000}"/>
    <cellStyle name="SAPBEXheaderText 2 2 4 9" xfId="8356" xr:uid="{00000000-0005-0000-0000-000096600000}"/>
    <cellStyle name="SAPBEXheaderText 2 2 5" xfId="975" xr:uid="{00000000-0005-0000-0000-000097600000}"/>
    <cellStyle name="SAPBEXheaderText 2 2 5 10" xfId="9246" xr:uid="{00000000-0005-0000-0000-000098600000}"/>
    <cellStyle name="SAPBEXheaderText 2 2 5 11" xfId="10135" xr:uid="{00000000-0005-0000-0000-000099600000}"/>
    <cellStyle name="SAPBEXheaderText 2 2 5 12" xfId="11004" xr:uid="{00000000-0005-0000-0000-00009A600000}"/>
    <cellStyle name="SAPBEXheaderText 2 2 5 13" xfId="11895" xr:uid="{00000000-0005-0000-0000-00009B600000}"/>
    <cellStyle name="SAPBEXheaderText 2 2 5 14" xfId="12786" xr:uid="{00000000-0005-0000-0000-00009C600000}"/>
    <cellStyle name="SAPBEXheaderText 2 2 5 15" xfId="13652" xr:uid="{00000000-0005-0000-0000-00009D600000}"/>
    <cellStyle name="SAPBEXheaderText 2 2 5 16" xfId="14543" xr:uid="{00000000-0005-0000-0000-00009E600000}"/>
    <cellStyle name="SAPBEXheaderText 2 2 5 17" xfId="15429" xr:uid="{00000000-0005-0000-0000-00009F600000}"/>
    <cellStyle name="SAPBEXheaderText 2 2 5 18" xfId="16313" xr:uid="{00000000-0005-0000-0000-0000A0600000}"/>
    <cellStyle name="SAPBEXheaderText 2 2 5 19" xfId="17199" xr:uid="{00000000-0005-0000-0000-0000A1600000}"/>
    <cellStyle name="SAPBEXheaderText 2 2 5 2" xfId="2362" xr:uid="{00000000-0005-0000-0000-0000A2600000}"/>
    <cellStyle name="SAPBEXheaderText 2 2 5 2 2" xfId="24975" xr:uid="{00000000-0005-0000-0000-0000A3600000}"/>
    <cellStyle name="SAPBEXheaderText 2 2 5 2 2 2" xfId="34898" xr:uid="{00000000-0005-0000-0000-0000A4600000}"/>
    <cellStyle name="SAPBEXheaderText 2 2 5 2 2 2 2" xfId="34899" xr:uid="{00000000-0005-0000-0000-0000A5600000}"/>
    <cellStyle name="SAPBEXheaderText 2 2 5 2 2 2 2 2" xfId="34900" xr:uid="{00000000-0005-0000-0000-0000A6600000}"/>
    <cellStyle name="SAPBEXheaderText 2 2 5 2 2 2 3" xfId="34901" xr:uid="{00000000-0005-0000-0000-0000A7600000}"/>
    <cellStyle name="SAPBEXheaderText 2 2 5 2 2 3" xfId="34902" xr:uid="{00000000-0005-0000-0000-0000A8600000}"/>
    <cellStyle name="SAPBEXheaderText 2 2 5 2 2 3 2" xfId="34903" xr:uid="{00000000-0005-0000-0000-0000A9600000}"/>
    <cellStyle name="SAPBEXheaderText 2 2 5 2 2 3 2 2" xfId="34904" xr:uid="{00000000-0005-0000-0000-0000AA600000}"/>
    <cellStyle name="SAPBEXheaderText 2 2 5 2 2 4" xfId="34905" xr:uid="{00000000-0005-0000-0000-0000AB600000}"/>
    <cellStyle name="SAPBEXheaderText 2 2 5 2 2 4 2" xfId="34906" xr:uid="{00000000-0005-0000-0000-0000AC600000}"/>
    <cellStyle name="SAPBEXheaderText 2 2 5 2 3" xfId="34907" xr:uid="{00000000-0005-0000-0000-0000AD600000}"/>
    <cellStyle name="SAPBEXheaderText 2 2 5 2 3 2" xfId="34908" xr:uid="{00000000-0005-0000-0000-0000AE600000}"/>
    <cellStyle name="SAPBEXheaderText 2 2 5 2 3 2 2" xfId="34909" xr:uid="{00000000-0005-0000-0000-0000AF600000}"/>
    <cellStyle name="SAPBEXheaderText 2 2 5 2 3 3" xfId="34910" xr:uid="{00000000-0005-0000-0000-0000B0600000}"/>
    <cellStyle name="SAPBEXheaderText 2 2 5 2 4" xfId="34911" xr:uid="{00000000-0005-0000-0000-0000B1600000}"/>
    <cellStyle name="SAPBEXheaderText 2 2 5 2 4 2" xfId="34912" xr:uid="{00000000-0005-0000-0000-0000B2600000}"/>
    <cellStyle name="SAPBEXheaderText 2 2 5 2 4 2 2" xfId="34913" xr:uid="{00000000-0005-0000-0000-0000B3600000}"/>
    <cellStyle name="SAPBEXheaderText 2 2 5 2 5" xfId="34914" xr:uid="{00000000-0005-0000-0000-0000B4600000}"/>
    <cellStyle name="SAPBEXheaderText 2 2 5 2 5 2" xfId="34915" xr:uid="{00000000-0005-0000-0000-0000B5600000}"/>
    <cellStyle name="SAPBEXheaderText 2 2 5 20" xfId="18079" xr:uid="{00000000-0005-0000-0000-0000B6600000}"/>
    <cellStyle name="SAPBEXheaderText 2 2 5 21" xfId="18960" xr:uid="{00000000-0005-0000-0000-0000B7600000}"/>
    <cellStyle name="SAPBEXheaderText 2 2 5 22" xfId="19818" xr:uid="{00000000-0005-0000-0000-0000B8600000}"/>
    <cellStyle name="SAPBEXheaderText 2 2 5 23" xfId="20684" xr:uid="{00000000-0005-0000-0000-0000B9600000}"/>
    <cellStyle name="SAPBEXheaderText 2 2 5 24" xfId="21542" xr:uid="{00000000-0005-0000-0000-0000BA600000}"/>
    <cellStyle name="SAPBEXheaderText 2 2 5 25" xfId="22383" xr:uid="{00000000-0005-0000-0000-0000BB600000}"/>
    <cellStyle name="SAPBEXheaderText 2 2 5 26" xfId="23212" xr:uid="{00000000-0005-0000-0000-0000BC600000}"/>
    <cellStyle name="SAPBEXheaderText 2 2 5 27" xfId="24012" xr:uid="{00000000-0005-0000-0000-0000BD600000}"/>
    <cellStyle name="SAPBEXheaderText 2 2 5 3" xfId="3082" xr:uid="{00000000-0005-0000-0000-0000BE600000}"/>
    <cellStyle name="SAPBEXheaderText 2 2 5 4" xfId="3984" xr:uid="{00000000-0005-0000-0000-0000BF600000}"/>
    <cellStyle name="SAPBEXheaderText 2 2 5 5" xfId="4872" xr:uid="{00000000-0005-0000-0000-0000C0600000}"/>
    <cellStyle name="SAPBEXheaderText 2 2 5 6" xfId="5761" xr:uid="{00000000-0005-0000-0000-0000C1600000}"/>
    <cellStyle name="SAPBEXheaderText 2 2 5 7" xfId="6655" xr:uid="{00000000-0005-0000-0000-0000C2600000}"/>
    <cellStyle name="SAPBEXheaderText 2 2 5 8" xfId="6136" xr:uid="{00000000-0005-0000-0000-0000C3600000}"/>
    <cellStyle name="SAPBEXheaderText 2 2 5 9" xfId="8357" xr:uid="{00000000-0005-0000-0000-0000C4600000}"/>
    <cellStyle name="SAPBEXheaderText 2 2 6" xfId="976" xr:uid="{00000000-0005-0000-0000-0000C5600000}"/>
    <cellStyle name="SAPBEXheaderText 2 2 6 10" xfId="9247" xr:uid="{00000000-0005-0000-0000-0000C6600000}"/>
    <cellStyle name="SAPBEXheaderText 2 2 6 11" xfId="10136" xr:uid="{00000000-0005-0000-0000-0000C7600000}"/>
    <cellStyle name="SAPBEXheaderText 2 2 6 12" xfId="11005" xr:uid="{00000000-0005-0000-0000-0000C8600000}"/>
    <cellStyle name="SAPBEXheaderText 2 2 6 13" xfId="11896" xr:uid="{00000000-0005-0000-0000-0000C9600000}"/>
    <cellStyle name="SAPBEXheaderText 2 2 6 14" xfId="12787" xr:uid="{00000000-0005-0000-0000-0000CA600000}"/>
    <cellStyle name="SAPBEXheaderText 2 2 6 15" xfId="13653" xr:uid="{00000000-0005-0000-0000-0000CB600000}"/>
    <cellStyle name="SAPBEXheaderText 2 2 6 16" xfId="14544" xr:uid="{00000000-0005-0000-0000-0000CC600000}"/>
    <cellStyle name="SAPBEXheaderText 2 2 6 17" xfId="15430" xr:uid="{00000000-0005-0000-0000-0000CD600000}"/>
    <cellStyle name="SAPBEXheaderText 2 2 6 18" xfId="16314" xr:uid="{00000000-0005-0000-0000-0000CE600000}"/>
    <cellStyle name="SAPBEXheaderText 2 2 6 19" xfId="17200" xr:uid="{00000000-0005-0000-0000-0000CF600000}"/>
    <cellStyle name="SAPBEXheaderText 2 2 6 2" xfId="2363" xr:uid="{00000000-0005-0000-0000-0000D0600000}"/>
    <cellStyle name="SAPBEXheaderText 2 2 6 2 2" xfId="24976" xr:uid="{00000000-0005-0000-0000-0000D1600000}"/>
    <cellStyle name="SAPBEXheaderText 2 2 6 2 2 2" xfId="34916" xr:uid="{00000000-0005-0000-0000-0000D2600000}"/>
    <cellStyle name="SAPBEXheaderText 2 2 6 2 2 2 2" xfId="34917" xr:uid="{00000000-0005-0000-0000-0000D3600000}"/>
    <cellStyle name="SAPBEXheaderText 2 2 6 2 2 2 2 2" xfId="34918" xr:uid="{00000000-0005-0000-0000-0000D4600000}"/>
    <cellStyle name="SAPBEXheaderText 2 2 6 2 2 2 3" xfId="34919" xr:uid="{00000000-0005-0000-0000-0000D5600000}"/>
    <cellStyle name="SAPBEXheaderText 2 2 6 2 2 3" xfId="34920" xr:uid="{00000000-0005-0000-0000-0000D6600000}"/>
    <cellStyle name="SAPBEXheaderText 2 2 6 2 2 3 2" xfId="34921" xr:uid="{00000000-0005-0000-0000-0000D7600000}"/>
    <cellStyle name="SAPBEXheaderText 2 2 6 2 2 3 2 2" xfId="34922" xr:uid="{00000000-0005-0000-0000-0000D8600000}"/>
    <cellStyle name="SAPBEXheaderText 2 2 6 2 2 4" xfId="34923" xr:uid="{00000000-0005-0000-0000-0000D9600000}"/>
    <cellStyle name="SAPBEXheaderText 2 2 6 2 2 4 2" xfId="34924" xr:uid="{00000000-0005-0000-0000-0000DA600000}"/>
    <cellStyle name="SAPBEXheaderText 2 2 6 2 3" xfId="34925" xr:uid="{00000000-0005-0000-0000-0000DB600000}"/>
    <cellStyle name="SAPBEXheaderText 2 2 6 2 3 2" xfId="34926" xr:uid="{00000000-0005-0000-0000-0000DC600000}"/>
    <cellStyle name="SAPBEXheaderText 2 2 6 2 3 2 2" xfId="34927" xr:uid="{00000000-0005-0000-0000-0000DD600000}"/>
    <cellStyle name="SAPBEXheaderText 2 2 6 2 3 3" xfId="34928" xr:uid="{00000000-0005-0000-0000-0000DE600000}"/>
    <cellStyle name="SAPBEXheaderText 2 2 6 2 4" xfId="34929" xr:uid="{00000000-0005-0000-0000-0000DF600000}"/>
    <cellStyle name="SAPBEXheaderText 2 2 6 2 4 2" xfId="34930" xr:uid="{00000000-0005-0000-0000-0000E0600000}"/>
    <cellStyle name="SAPBEXheaderText 2 2 6 2 4 2 2" xfId="34931" xr:uid="{00000000-0005-0000-0000-0000E1600000}"/>
    <cellStyle name="SAPBEXheaderText 2 2 6 2 5" xfId="34932" xr:uid="{00000000-0005-0000-0000-0000E2600000}"/>
    <cellStyle name="SAPBEXheaderText 2 2 6 2 5 2" xfId="34933" xr:uid="{00000000-0005-0000-0000-0000E3600000}"/>
    <cellStyle name="SAPBEXheaderText 2 2 6 20" xfId="18080" xr:uid="{00000000-0005-0000-0000-0000E4600000}"/>
    <cellStyle name="SAPBEXheaderText 2 2 6 21" xfId="18961" xr:uid="{00000000-0005-0000-0000-0000E5600000}"/>
    <cellStyle name="SAPBEXheaderText 2 2 6 22" xfId="19819" xr:uid="{00000000-0005-0000-0000-0000E6600000}"/>
    <cellStyle name="SAPBEXheaderText 2 2 6 23" xfId="20685" xr:uid="{00000000-0005-0000-0000-0000E7600000}"/>
    <cellStyle name="SAPBEXheaderText 2 2 6 24" xfId="21543" xr:uid="{00000000-0005-0000-0000-0000E8600000}"/>
    <cellStyle name="SAPBEXheaderText 2 2 6 25" xfId="22384" xr:uid="{00000000-0005-0000-0000-0000E9600000}"/>
    <cellStyle name="SAPBEXheaderText 2 2 6 26" xfId="23213" xr:uid="{00000000-0005-0000-0000-0000EA600000}"/>
    <cellStyle name="SAPBEXheaderText 2 2 6 27" xfId="24013" xr:uid="{00000000-0005-0000-0000-0000EB600000}"/>
    <cellStyle name="SAPBEXheaderText 2 2 6 3" xfId="3083" xr:uid="{00000000-0005-0000-0000-0000EC600000}"/>
    <cellStyle name="SAPBEXheaderText 2 2 6 4" xfId="3985" xr:uid="{00000000-0005-0000-0000-0000ED600000}"/>
    <cellStyle name="SAPBEXheaderText 2 2 6 5" xfId="4873" xr:uid="{00000000-0005-0000-0000-0000EE600000}"/>
    <cellStyle name="SAPBEXheaderText 2 2 6 6" xfId="5762" xr:uid="{00000000-0005-0000-0000-0000EF600000}"/>
    <cellStyle name="SAPBEXheaderText 2 2 6 7" xfId="6656" xr:uid="{00000000-0005-0000-0000-0000F0600000}"/>
    <cellStyle name="SAPBEXheaderText 2 2 6 8" xfId="6084" xr:uid="{00000000-0005-0000-0000-0000F1600000}"/>
    <cellStyle name="SAPBEXheaderText 2 2 6 9" xfId="8358" xr:uid="{00000000-0005-0000-0000-0000F2600000}"/>
    <cellStyle name="SAPBEXheaderText 2 2 7" xfId="1895" xr:uid="{00000000-0005-0000-0000-0000F3600000}"/>
    <cellStyle name="SAPBEXheaderText 2 2 7 2" xfId="24977" xr:uid="{00000000-0005-0000-0000-0000F4600000}"/>
    <cellStyle name="SAPBEXheaderText 2 2 7 2 2" xfId="34934" xr:uid="{00000000-0005-0000-0000-0000F5600000}"/>
    <cellStyle name="SAPBEXheaderText 2 2 7 2 2 2" xfId="34935" xr:uid="{00000000-0005-0000-0000-0000F6600000}"/>
    <cellStyle name="SAPBEXheaderText 2 2 7 2 2 2 2" xfId="34936" xr:uid="{00000000-0005-0000-0000-0000F7600000}"/>
    <cellStyle name="SAPBEXheaderText 2 2 7 2 2 3" xfId="34937" xr:uid="{00000000-0005-0000-0000-0000F8600000}"/>
    <cellStyle name="SAPBEXheaderText 2 2 7 2 3" xfId="34938" xr:uid="{00000000-0005-0000-0000-0000F9600000}"/>
    <cellStyle name="SAPBEXheaderText 2 2 7 2 3 2" xfId="34939" xr:uid="{00000000-0005-0000-0000-0000FA600000}"/>
    <cellStyle name="SAPBEXheaderText 2 2 7 2 3 2 2" xfId="34940" xr:uid="{00000000-0005-0000-0000-0000FB600000}"/>
    <cellStyle name="SAPBEXheaderText 2 2 7 2 4" xfId="34941" xr:uid="{00000000-0005-0000-0000-0000FC600000}"/>
    <cellStyle name="SAPBEXheaderText 2 2 7 2 4 2" xfId="34942" xr:uid="{00000000-0005-0000-0000-0000FD600000}"/>
    <cellStyle name="SAPBEXheaderText 2 2 7 3" xfId="34943" xr:uid="{00000000-0005-0000-0000-0000FE600000}"/>
    <cellStyle name="SAPBEXheaderText 2 2 7 3 2" xfId="34944" xr:uid="{00000000-0005-0000-0000-0000FF600000}"/>
    <cellStyle name="SAPBEXheaderText 2 2 7 3 2 2" xfId="34945" xr:uid="{00000000-0005-0000-0000-000000610000}"/>
    <cellStyle name="SAPBEXheaderText 2 2 7 3 3" xfId="34946" xr:uid="{00000000-0005-0000-0000-000001610000}"/>
    <cellStyle name="SAPBEXheaderText 2 2 7 4" xfId="34947" xr:uid="{00000000-0005-0000-0000-000002610000}"/>
    <cellStyle name="SAPBEXheaderText 2 2 7 4 2" xfId="34948" xr:uid="{00000000-0005-0000-0000-000003610000}"/>
    <cellStyle name="SAPBEXheaderText 2 2 7 4 2 2" xfId="34949" xr:uid="{00000000-0005-0000-0000-000004610000}"/>
    <cellStyle name="SAPBEXheaderText 2 2 7 5" xfId="34950" xr:uid="{00000000-0005-0000-0000-000005610000}"/>
    <cellStyle name="SAPBEXheaderText 2 2 7 5 2" xfId="34951" xr:uid="{00000000-0005-0000-0000-000006610000}"/>
    <cellStyle name="SAPBEXheaderText 2 2 8" xfId="1681" xr:uid="{00000000-0005-0000-0000-000007610000}"/>
    <cellStyle name="SAPBEXheaderText 2 2 9" xfId="3512" xr:uid="{00000000-0005-0000-0000-000008610000}"/>
    <cellStyle name="SAPBEXheaderText 2 20" xfId="9706" xr:uid="{00000000-0005-0000-0000-000009610000}"/>
    <cellStyle name="SAPBEXheaderText 2 21" xfId="13131" xr:uid="{00000000-0005-0000-0000-00000A610000}"/>
    <cellStyle name="SAPBEXheaderText 2 22" xfId="14021" xr:uid="{00000000-0005-0000-0000-00000B610000}"/>
    <cellStyle name="SAPBEXheaderText 2 23" xfId="14908" xr:uid="{00000000-0005-0000-0000-00000C610000}"/>
    <cellStyle name="SAPBEXheaderText 2 24" xfId="15795" xr:uid="{00000000-0005-0000-0000-00000D610000}"/>
    <cellStyle name="SAPBEXheaderText 2 25" xfId="16677" xr:uid="{00000000-0005-0000-0000-00000E610000}"/>
    <cellStyle name="SAPBEXheaderText 2 26" xfId="17563" xr:uid="{00000000-0005-0000-0000-00000F610000}"/>
    <cellStyle name="SAPBEXheaderText 2 27" xfId="16588" xr:uid="{00000000-0005-0000-0000-000010610000}"/>
    <cellStyle name="SAPBEXheaderText 2 28" xfId="19299" xr:uid="{00000000-0005-0000-0000-000011610000}"/>
    <cellStyle name="SAPBEXheaderText 2 29" xfId="20169" xr:uid="{00000000-0005-0000-0000-000012610000}"/>
    <cellStyle name="SAPBEXheaderText 2 3" xfId="977" xr:uid="{00000000-0005-0000-0000-000013610000}"/>
    <cellStyle name="SAPBEXheaderText 2 3 10" xfId="9248" xr:uid="{00000000-0005-0000-0000-000014610000}"/>
    <cellStyle name="SAPBEXheaderText 2 3 11" xfId="10137" xr:uid="{00000000-0005-0000-0000-000015610000}"/>
    <cellStyle name="SAPBEXheaderText 2 3 12" xfId="11006" xr:uid="{00000000-0005-0000-0000-000016610000}"/>
    <cellStyle name="SAPBEXheaderText 2 3 13" xfId="11897" xr:uid="{00000000-0005-0000-0000-000017610000}"/>
    <cellStyle name="SAPBEXheaderText 2 3 14" xfId="12788" xr:uid="{00000000-0005-0000-0000-000018610000}"/>
    <cellStyle name="SAPBEXheaderText 2 3 15" xfId="13654" xr:uid="{00000000-0005-0000-0000-000019610000}"/>
    <cellStyle name="SAPBEXheaderText 2 3 16" xfId="14545" xr:uid="{00000000-0005-0000-0000-00001A610000}"/>
    <cellStyle name="SAPBEXheaderText 2 3 17" xfId="15431" xr:uid="{00000000-0005-0000-0000-00001B610000}"/>
    <cellStyle name="SAPBEXheaderText 2 3 18" xfId="16315" xr:uid="{00000000-0005-0000-0000-00001C610000}"/>
    <cellStyle name="SAPBEXheaderText 2 3 19" xfId="17201" xr:uid="{00000000-0005-0000-0000-00001D610000}"/>
    <cellStyle name="SAPBEXheaderText 2 3 2" xfId="2364" xr:uid="{00000000-0005-0000-0000-00001E610000}"/>
    <cellStyle name="SAPBEXheaderText 2 3 2 2" xfId="24978" xr:uid="{00000000-0005-0000-0000-00001F610000}"/>
    <cellStyle name="SAPBEXheaderText 2 3 2 2 2" xfId="34952" xr:uid="{00000000-0005-0000-0000-000020610000}"/>
    <cellStyle name="SAPBEXheaderText 2 3 2 2 2 2" xfId="34953" xr:uid="{00000000-0005-0000-0000-000021610000}"/>
    <cellStyle name="SAPBEXheaderText 2 3 2 2 2 2 2" xfId="34954" xr:uid="{00000000-0005-0000-0000-000022610000}"/>
    <cellStyle name="SAPBEXheaderText 2 3 2 2 2 3" xfId="34955" xr:uid="{00000000-0005-0000-0000-000023610000}"/>
    <cellStyle name="SAPBEXheaderText 2 3 2 2 3" xfId="34956" xr:uid="{00000000-0005-0000-0000-000024610000}"/>
    <cellStyle name="SAPBEXheaderText 2 3 2 2 3 2" xfId="34957" xr:uid="{00000000-0005-0000-0000-000025610000}"/>
    <cellStyle name="SAPBEXheaderText 2 3 2 2 3 2 2" xfId="34958" xr:uid="{00000000-0005-0000-0000-000026610000}"/>
    <cellStyle name="SAPBEXheaderText 2 3 2 2 4" xfId="34959" xr:uid="{00000000-0005-0000-0000-000027610000}"/>
    <cellStyle name="SAPBEXheaderText 2 3 2 2 4 2" xfId="34960" xr:uid="{00000000-0005-0000-0000-000028610000}"/>
    <cellStyle name="SAPBEXheaderText 2 3 2 3" xfId="34961" xr:uid="{00000000-0005-0000-0000-000029610000}"/>
    <cellStyle name="SAPBEXheaderText 2 3 2 3 2" xfId="34962" xr:uid="{00000000-0005-0000-0000-00002A610000}"/>
    <cellStyle name="SAPBEXheaderText 2 3 2 3 2 2" xfId="34963" xr:uid="{00000000-0005-0000-0000-00002B610000}"/>
    <cellStyle name="SAPBEXheaderText 2 3 2 3 3" xfId="34964" xr:uid="{00000000-0005-0000-0000-00002C610000}"/>
    <cellStyle name="SAPBEXheaderText 2 3 2 4" xfId="34965" xr:uid="{00000000-0005-0000-0000-00002D610000}"/>
    <cellStyle name="SAPBEXheaderText 2 3 2 4 2" xfId="34966" xr:uid="{00000000-0005-0000-0000-00002E610000}"/>
    <cellStyle name="SAPBEXheaderText 2 3 2 4 2 2" xfId="34967" xr:uid="{00000000-0005-0000-0000-00002F610000}"/>
    <cellStyle name="SAPBEXheaderText 2 3 2 5" xfId="34968" xr:uid="{00000000-0005-0000-0000-000030610000}"/>
    <cellStyle name="SAPBEXheaderText 2 3 2 5 2" xfId="34969" xr:uid="{00000000-0005-0000-0000-000031610000}"/>
    <cellStyle name="SAPBEXheaderText 2 3 20" xfId="18081" xr:uid="{00000000-0005-0000-0000-000032610000}"/>
    <cellStyle name="SAPBEXheaderText 2 3 21" xfId="18962" xr:uid="{00000000-0005-0000-0000-000033610000}"/>
    <cellStyle name="SAPBEXheaderText 2 3 22" xfId="19820" xr:uid="{00000000-0005-0000-0000-000034610000}"/>
    <cellStyle name="SAPBEXheaderText 2 3 23" xfId="20686" xr:uid="{00000000-0005-0000-0000-000035610000}"/>
    <cellStyle name="SAPBEXheaderText 2 3 24" xfId="21544" xr:uid="{00000000-0005-0000-0000-000036610000}"/>
    <cellStyle name="SAPBEXheaderText 2 3 25" xfId="22385" xr:uid="{00000000-0005-0000-0000-000037610000}"/>
    <cellStyle name="SAPBEXheaderText 2 3 26" xfId="23214" xr:uid="{00000000-0005-0000-0000-000038610000}"/>
    <cellStyle name="SAPBEXheaderText 2 3 27" xfId="24014" xr:uid="{00000000-0005-0000-0000-000039610000}"/>
    <cellStyle name="SAPBEXheaderText 2 3 3" xfId="3084" xr:uid="{00000000-0005-0000-0000-00003A610000}"/>
    <cellStyle name="SAPBEXheaderText 2 3 4" xfId="3986" xr:uid="{00000000-0005-0000-0000-00003B610000}"/>
    <cellStyle name="SAPBEXheaderText 2 3 5" xfId="4874" xr:uid="{00000000-0005-0000-0000-00003C610000}"/>
    <cellStyle name="SAPBEXheaderText 2 3 6" xfId="5763" xr:uid="{00000000-0005-0000-0000-00003D610000}"/>
    <cellStyle name="SAPBEXheaderText 2 3 7" xfId="6657" xr:uid="{00000000-0005-0000-0000-00003E610000}"/>
    <cellStyle name="SAPBEXheaderText 2 3 8" xfId="7010" xr:uid="{00000000-0005-0000-0000-00003F610000}"/>
    <cellStyle name="SAPBEXheaderText 2 3 9" xfId="8359" xr:uid="{00000000-0005-0000-0000-000040610000}"/>
    <cellStyle name="SAPBEXheaderText 2 30" xfId="21031" xr:uid="{00000000-0005-0000-0000-000041610000}"/>
    <cellStyle name="SAPBEXheaderText 2 31" xfId="21886" xr:uid="{00000000-0005-0000-0000-000042610000}"/>
    <cellStyle name="SAPBEXheaderText 2 32" xfId="22720" xr:uid="{00000000-0005-0000-0000-000043610000}"/>
    <cellStyle name="SAPBEXheaderText 2 4" xfId="978" xr:uid="{00000000-0005-0000-0000-000044610000}"/>
    <cellStyle name="SAPBEXheaderText 2 4 10" xfId="9249" xr:uid="{00000000-0005-0000-0000-000045610000}"/>
    <cellStyle name="SAPBEXheaderText 2 4 11" xfId="10138" xr:uid="{00000000-0005-0000-0000-000046610000}"/>
    <cellStyle name="SAPBEXheaderText 2 4 12" xfId="11007" xr:uid="{00000000-0005-0000-0000-000047610000}"/>
    <cellStyle name="SAPBEXheaderText 2 4 13" xfId="11898" xr:uid="{00000000-0005-0000-0000-000048610000}"/>
    <cellStyle name="SAPBEXheaderText 2 4 14" xfId="12789" xr:uid="{00000000-0005-0000-0000-000049610000}"/>
    <cellStyle name="SAPBEXheaderText 2 4 15" xfId="13655" xr:uid="{00000000-0005-0000-0000-00004A610000}"/>
    <cellStyle name="SAPBEXheaderText 2 4 16" xfId="14546" xr:uid="{00000000-0005-0000-0000-00004B610000}"/>
    <cellStyle name="SAPBEXheaderText 2 4 17" xfId="15432" xr:uid="{00000000-0005-0000-0000-00004C610000}"/>
    <cellStyle name="SAPBEXheaderText 2 4 18" xfId="16316" xr:uid="{00000000-0005-0000-0000-00004D610000}"/>
    <cellStyle name="SAPBEXheaderText 2 4 19" xfId="17202" xr:uid="{00000000-0005-0000-0000-00004E610000}"/>
    <cellStyle name="SAPBEXheaderText 2 4 2" xfId="2365" xr:uid="{00000000-0005-0000-0000-00004F610000}"/>
    <cellStyle name="SAPBEXheaderText 2 4 2 2" xfId="24979" xr:uid="{00000000-0005-0000-0000-000050610000}"/>
    <cellStyle name="SAPBEXheaderText 2 4 2 2 2" xfId="34970" xr:uid="{00000000-0005-0000-0000-000051610000}"/>
    <cellStyle name="SAPBEXheaderText 2 4 2 2 2 2" xfId="34971" xr:uid="{00000000-0005-0000-0000-000052610000}"/>
    <cellStyle name="SAPBEXheaderText 2 4 2 2 2 2 2" xfId="34972" xr:uid="{00000000-0005-0000-0000-000053610000}"/>
    <cellStyle name="SAPBEXheaderText 2 4 2 2 2 3" xfId="34973" xr:uid="{00000000-0005-0000-0000-000054610000}"/>
    <cellStyle name="SAPBEXheaderText 2 4 2 2 3" xfId="34974" xr:uid="{00000000-0005-0000-0000-000055610000}"/>
    <cellStyle name="SAPBEXheaderText 2 4 2 2 3 2" xfId="34975" xr:uid="{00000000-0005-0000-0000-000056610000}"/>
    <cellStyle name="SAPBEXheaderText 2 4 2 2 3 2 2" xfId="34976" xr:uid="{00000000-0005-0000-0000-000057610000}"/>
    <cellStyle name="SAPBEXheaderText 2 4 2 2 4" xfId="34977" xr:uid="{00000000-0005-0000-0000-000058610000}"/>
    <cellStyle name="SAPBEXheaderText 2 4 2 2 4 2" xfId="34978" xr:uid="{00000000-0005-0000-0000-000059610000}"/>
    <cellStyle name="SAPBEXheaderText 2 4 2 3" xfId="34979" xr:uid="{00000000-0005-0000-0000-00005A610000}"/>
    <cellStyle name="SAPBEXheaderText 2 4 2 3 2" xfId="34980" xr:uid="{00000000-0005-0000-0000-00005B610000}"/>
    <cellStyle name="SAPBEXheaderText 2 4 2 3 2 2" xfId="34981" xr:uid="{00000000-0005-0000-0000-00005C610000}"/>
    <cellStyle name="SAPBEXheaderText 2 4 2 3 3" xfId="34982" xr:uid="{00000000-0005-0000-0000-00005D610000}"/>
    <cellStyle name="SAPBEXheaderText 2 4 2 4" xfId="34983" xr:uid="{00000000-0005-0000-0000-00005E610000}"/>
    <cellStyle name="SAPBEXheaderText 2 4 2 4 2" xfId="34984" xr:uid="{00000000-0005-0000-0000-00005F610000}"/>
    <cellStyle name="SAPBEXheaderText 2 4 2 4 2 2" xfId="34985" xr:uid="{00000000-0005-0000-0000-000060610000}"/>
    <cellStyle name="SAPBEXheaderText 2 4 2 5" xfId="34986" xr:uid="{00000000-0005-0000-0000-000061610000}"/>
    <cellStyle name="SAPBEXheaderText 2 4 2 5 2" xfId="34987" xr:uid="{00000000-0005-0000-0000-000062610000}"/>
    <cellStyle name="SAPBEXheaderText 2 4 20" xfId="18082" xr:uid="{00000000-0005-0000-0000-000063610000}"/>
    <cellStyle name="SAPBEXheaderText 2 4 21" xfId="18963" xr:uid="{00000000-0005-0000-0000-000064610000}"/>
    <cellStyle name="SAPBEXheaderText 2 4 22" xfId="19821" xr:uid="{00000000-0005-0000-0000-000065610000}"/>
    <cellStyle name="SAPBEXheaderText 2 4 23" xfId="20687" xr:uid="{00000000-0005-0000-0000-000066610000}"/>
    <cellStyle name="SAPBEXheaderText 2 4 24" xfId="21545" xr:uid="{00000000-0005-0000-0000-000067610000}"/>
    <cellStyle name="SAPBEXheaderText 2 4 25" xfId="22386" xr:uid="{00000000-0005-0000-0000-000068610000}"/>
    <cellStyle name="SAPBEXheaderText 2 4 26" xfId="23215" xr:uid="{00000000-0005-0000-0000-000069610000}"/>
    <cellStyle name="SAPBEXheaderText 2 4 27" xfId="24015" xr:uid="{00000000-0005-0000-0000-00006A610000}"/>
    <cellStyle name="SAPBEXheaderText 2 4 3" xfId="3085" xr:uid="{00000000-0005-0000-0000-00006B610000}"/>
    <cellStyle name="SAPBEXheaderText 2 4 4" xfId="3987" xr:uid="{00000000-0005-0000-0000-00006C610000}"/>
    <cellStyle name="SAPBEXheaderText 2 4 5" xfId="4875" xr:uid="{00000000-0005-0000-0000-00006D610000}"/>
    <cellStyle name="SAPBEXheaderText 2 4 6" xfId="5764" xr:uid="{00000000-0005-0000-0000-00006E610000}"/>
    <cellStyle name="SAPBEXheaderText 2 4 7" xfId="6658" xr:uid="{00000000-0005-0000-0000-00006F610000}"/>
    <cellStyle name="SAPBEXheaderText 2 4 8" xfId="6976" xr:uid="{00000000-0005-0000-0000-000070610000}"/>
    <cellStyle name="SAPBEXheaderText 2 4 9" xfId="8360" xr:uid="{00000000-0005-0000-0000-000071610000}"/>
    <cellStyle name="SAPBEXheaderText 2 5" xfId="979" xr:uid="{00000000-0005-0000-0000-000072610000}"/>
    <cellStyle name="SAPBEXheaderText 2 5 10" xfId="9250" xr:uid="{00000000-0005-0000-0000-000073610000}"/>
    <cellStyle name="SAPBEXheaderText 2 5 11" xfId="10139" xr:uid="{00000000-0005-0000-0000-000074610000}"/>
    <cellStyle name="SAPBEXheaderText 2 5 12" xfId="11008" xr:uid="{00000000-0005-0000-0000-000075610000}"/>
    <cellStyle name="SAPBEXheaderText 2 5 13" xfId="11899" xr:uid="{00000000-0005-0000-0000-000076610000}"/>
    <cellStyle name="SAPBEXheaderText 2 5 14" xfId="12790" xr:uid="{00000000-0005-0000-0000-000077610000}"/>
    <cellStyle name="SAPBEXheaderText 2 5 15" xfId="13656" xr:uid="{00000000-0005-0000-0000-000078610000}"/>
    <cellStyle name="SAPBEXheaderText 2 5 16" xfId="14547" xr:uid="{00000000-0005-0000-0000-000079610000}"/>
    <cellStyle name="SAPBEXheaderText 2 5 17" xfId="15433" xr:uid="{00000000-0005-0000-0000-00007A610000}"/>
    <cellStyle name="SAPBEXheaderText 2 5 18" xfId="16317" xr:uid="{00000000-0005-0000-0000-00007B610000}"/>
    <cellStyle name="SAPBEXheaderText 2 5 19" xfId="17203" xr:uid="{00000000-0005-0000-0000-00007C610000}"/>
    <cellStyle name="SAPBEXheaderText 2 5 2" xfId="2366" xr:uid="{00000000-0005-0000-0000-00007D610000}"/>
    <cellStyle name="SAPBEXheaderText 2 5 2 2" xfId="24980" xr:uid="{00000000-0005-0000-0000-00007E610000}"/>
    <cellStyle name="SAPBEXheaderText 2 5 2 2 2" xfId="34988" xr:uid="{00000000-0005-0000-0000-00007F610000}"/>
    <cellStyle name="SAPBEXheaderText 2 5 2 2 2 2" xfId="34989" xr:uid="{00000000-0005-0000-0000-000080610000}"/>
    <cellStyle name="SAPBEXheaderText 2 5 2 2 2 2 2" xfId="34990" xr:uid="{00000000-0005-0000-0000-000081610000}"/>
    <cellStyle name="SAPBEXheaderText 2 5 2 2 2 3" xfId="34991" xr:uid="{00000000-0005-0000-0000-000082610000}"/>
    <cellStyle name="SAPBEXheaderText 2 5 2 2 3" xfId="34992" xr:uid="{00000000-0005-0000-0000-000083610000}"/>
    <cellStyle name="SAPBEXheaderText 2 5 2 2 3 2" xfId="34993" xr:uid="{00000000-0005-0000-0000-000084610000}"/>
    <cellStyle name="SAPBEXheaderText 2 5 2 2 3 2 2" xfId="34994" xr:uid="{00000000-0005-0000-0000-000085610000}"/>
    <cellStyle name="SAPBEXheaderText 2 5 2 2 4" xfId="34995" xr:uid="{00000000-0005-0000-0000-000086610000}"/>
    <cellStyle name="SAPBEXheaderText 2 5 2 2 4 2" xfId="34996" xr:uid="{00000000-0005-0000-0000-000087610000}"/>
    <cellStyle name="SAPBEXheaderText 2 5 2 3" xfId="34997" xr:uid="{00000000-0005-0000-0000-000088610000}"/>
    <cellStyle name="SAPBEXheaderText 2 5 2 3 2" xfId="34998" xr:uid="{00000000-0005-0000-0000-000089610000}"/>
    <cellStyle name="SAPBEXheaderText 2 5 2 3 2 2" xfId="34999" xr:uid="{00000000-0005-0000-0000-00008A610000}"/>
    <cellStyle name="SAPBEXheaderText 2 5 2 3 3" xfId="35000" xr:uid="{00000000-0005-0000-0000-00008B610000}"/>
    <cellStyle name="SAPBEXheaderText 2 5 2 4" xfId="35001" xr:uid="{00000000-0005-0000-0000-00008C610000}"/>
    <cellStyle name="SAPBEXheaderText 2 5 2 4 2" xfId="35002" xr:uid="{00000000-0005-0000-0000-00008D610000}"/>
    <cellStyle name="SAPBEXheaderText 2 5 2 4 2 2" xfId="35003" xr:uid="{00000000-0005-0000-0000-00008E610000}"/>
    <cellStyle name="SAPBEXheaderText 2 5 2 5" xfId="35004" xr:uid="{00000000-0005-0000-0000-00008F610000}"/>
    <cellStyle name="SAPBEXheaderText 2 5 2 5 2" xfId="35005" xr:uid="{00000000-0005-0000-0000-000090610000}"/>
    <cellStyle name="SAPBEXheaderText 2 5 20" xfId="18083" xr:uid="{00000000-0005-0000-0000-000091610000}"/>
    <cellStyle name="SAPBEXheaderText 2 5 21" xfId="18964" xr:uid="{00000000-0005-0000-0000-000092610000}"/>
    <cellStyle name="SAPBEXheaderText 2 5 22" xfId="19822" xr:uid="{00000000-0005-0000-0000-000093610000}"/>
    <cellStyle name="SAPBEXheaderText 2 5 23" xfId="20688" xr:uid="{00000000-0005-0000-0000-000094610000}"/>
    <cellStyle name="SAPBEXheaderText 2 5 24" xfId="21546" xr:uid="{00000000-0005-0000-0000-000095610000}"/>
    <cellStyle name="SAPBEXheaderText 2 5 25" xfId="22387" xr:uid="{00000000-0005-0000-0000-000096610000}"/>
    <cellStyle name="SAPBEXheaderText 2 5 26" xfId="23216" xr:uid="{00000000-0005-0000-0000-000097610000}"/>
    <cellStyle name="SAPBEXheaderText 2 5 27" xfId="24016" xr:uid="{00000000-0005-0000-0000-000098610000}"/>
    <cellStyle name="SAPBEXheaderText 2 5 3" xfId="3086" xr:uid="{00000000-0005-0000-0000-000099610000}"/>
    <cellStyle name="SAPBEXheaderText 2 5 4" xfId="3988" xr:uid="{00000000-0005-0000-0000-00009A610000}"/>
    <cellStyle name="SAPBEXheaderText 2 5 5" xfId="4876" xr:uid="{00000000-0005-0000-0000-00009B610000}"/>
    <cellStyle name="SAPBEXheaderText 2 5 6" xfId="5765" xr:uid="{00000000-0005-0000-0000-00009C610000}"/>
    <cellStyle name="SAPBEXheaderText 2 5 7" xfId="6659" xr:uid="{00000000-0005-0000-0000-00009D610000}"/>
    <cellStyle name="SAPBEXheaderText 2 5 8" xfId="3550" xr:uid="{00000000-0005-0000-0000-00009E610000}"/>
    <cellStyle name="SAPBEXheaderText 2 5 9" xfId="8361" xr:uid="{00000000-0005-0000-0000-00009F610000}"/>
    <cellStyle name="SAPBEXheaderText 2 6" xfId="980" xr:uid="{00000000-0005-0000-0000-0000A0610000}"/>
    <cellStyle name="SAPBEXheaderText 2 6 10" xfId="9251" xr:uid="{00000000-0005-0000-0000-0000A1610000}"/>
    <cellStyle name="SAPBEXheaderText 2 6 11" xfId="10140" xr:uid="{00000000-0005-0000-0000-0000A2610000}"/>
    <cellStyle name="SAPBEXheaderText 2 6 12" xfId="11009" xr:uid="{00000000-0005-0000-0000-0000A3610000}"/>
    <cellStyle name="SAPBEXheaderText 2 6 13" xfId="11900" xr:uid="{00000000-0005-0000-0000-0000A4610000}"/>
    <cellStyle name="SAPBEXheaderText 2 6 14" xfId="12791" xr:uid="{00000000-0005-0000-0000-0000A5610000}"/>
    <cellStyle name="SAPBEXheaderText 2 6 15" xfId="13657" xr:uid="{00000000-0005-0000-0000-0000A6610000}"/>
    <cellStyle name="SAPBEXheaderText 2 6 16" xfId="14548" xr:uid="{00000000-0005-0000-0000-0000A7610000}"/>
    <cellStyle name="SAPBEXheaderText 2 6 17" xfId="15434" xr:uid="{00000000-0005-0000-0000-0000A8610000}"/>
    <cellStyle name="SAPBEXheaderText 2 6 18" xfId="16318" xr:uid="{00000000-0005-0000-0000-0000A9610000}"/>
    <cellStyle name="SAPBEXheaderText 2 6 19" xfId="17204" xr:uid="{00000000-0005-0000-0000-0000AA610000}"/>
    <cellStyle name="SAPBEXheaderText 2 6 2" xfId="2367" xr:uid="{00000000-0005-0000-0000-0000AB610000}"/>
    <cellStyle name="SAPBEXheaderText 2 6 2 2" xfId="24981" xr:uid="{00000000-0005-0000-0000-0000AC610000}"/>
    <cellStyle name="SAPBEXheaderText 2 6 2 2 2" xfId="35006" xr:uid="{00000000-0005-0000-0000-0000AD610000}"/>
    <cellStyle name="SAPBEXheaderText 2 6 2 2 2 2" xfId="35007" xr:uid="{00000000-0005-0000-0000-0000AE610000}"/>
    <cellStyle name="SAPBEXheaderText 2 6 2 2 2 2 2" xfId="35008" xr:uid="{00000000-0005-0000-0000-0000AF610000}"/>
    <cellStyle name="SAPBEXheaderText 2 6 2 2 2 3" xfId="35009" xr:uid="{00000000-0005-0000-0000-0000B0610000}"/>
    <cellStyle name="SAPBEXheaderText 2 6 2 2 3" xfId="35010" xr:uid="{00000000-0005-0000-0000-0000B1610000}"/>
    <cellStyle name="SAPBEXheaderText 2 6 2 2 3 2" xfId="35011" xr:uid="{00000000-0005-0000-0000-0000B2610000}"/>
    <cellStyle name="SAPBEXheaderText 2 6 2 2 3 2 2" xfId="35012" xr:uid="{00000000-0005-0000-0000-0000B3610000}"/>
    <cellStyle name="SAPBEXheaderText 2 6 2 2 4" xfId="35013" xr:uid="{00000000-0005-0000-0000-0000B4610000}"/>
    <cellStyle name="SAPBEXheaderText 2 6 2 2 4 2" xfId="35014" xr:uid="{00000000-0005-0000-0000-0000B5610000}"/>
    <cellStyle name="SAPBEXheaderText 2 6 2 3" xfId="35015" xr:uid="{00000000-0005-0000-0000-0000B6610000}"/>
    <cellStyle name="SAPBEXheaderText 2 6 2 3 2" xfId="35016" xr:uid="{00000000-0005-0000-0000-0000B7610000}"/>
    <cellStyle name="SAPBEXheaderText 2 6 2 3 2 2" xfId="35017" xr:uid="{00000000-0005-0000-0000-0000B8610000}"/>
    <cellStyle name="SAPBEXheaderText 2 6 2 3 3" xfId="35018" xr:uid="{00000000-0005-0000-0000-0000B9610000}"/>
    <cellStyle name="SAPBEXheaderText 2 6 2 4" xfId="35019" xr:uid="{00000000-0005-0000-0000-0000BA610000}"/>
    <cellStyle name="SAPBEXheaderText 2 6 2 4 2" xfId="35020" xr:uid="{00000000-0005-0000-0000-0000BB610000}"/>
    <cellStyle name="SAPBEXheaderText 2 6 2 4 2 2" xfId="35021" xr:uid="{00000000-0005-0000-0000-0000BC610000}"/>
    <cellStyle name="SAPBEXheaderText 2 6 2 5" xfId="35022" xr:uid="{00000000-0005-0000-0000-0000BD610000}"/>
    <cellStyle name="SAPBEXheaderText 2 6 2 5 2" xfId="35023" xr:uid="{00000000-0005-0000-0000-0000BE610000}"/>
    <cellStyle name="SAPBEXheaderText 2 6 20" xfId="18084" xr:uid="{00000000-0005-0000-0000-0000BF610000}"/>
    <cellStyle name="SAPBEXheaderText 2 6 21" xfId="18965" xr:uid="{00000000-0005-0000-0000-0000C0610000}"/>
    <cellStyle name="SAPBEXheaderText 2 6 22" xfId="19823" xr:uid="{00000000-0005-0000-0000-0000C1610000}"/>
    <cellStyle name="SAPBEXheaderText 2 6 23" xfId="20689" xr:uid="{00000000-0005-0000-0000-0000C2610000}"/>
    <cellStyle name="SAPBEXheaderText 2 6 24" xfId="21547" xr:uid="{00000000-0005-0000-0000-0000C3610000}"/>
    <cellStyle name="SAPBEXheaderText 2 6 25" xfId="22388" xr:uid="{00000000-0005-0000-0000-0000C4610000}"/>
    <cellStyle name="SAPBEXheaderText 2 6 26" xfId="23217" xr:uid="{00000000-0005-0000-0000-0000C5610000}"/>
    <cellStyle name="SAPBEXheaderText 2 6 27" xfId="24017" xr:uid="{00000000-0005-0000-0000-0000C6610000}"/>
    <cellStyle name="SAPBEXheaderText 2 6 3" xfId="3087" xr:uid="{00000000-0005-0000-0000-0000C7610000}"/>
    <cellStyle name="SAPBEXheaderText 2 6 4" xfId="3989" xr:uid="{00000000-0005-0000-0000-0000C8610000}"/>
    <cellStyle name="SAPBEXheaderText 2 6 5" xfId="4877" xr:uid="{00000000-0005-0000-0000-0000C9610000}"/>
    <cellStyle name="SAPBEXheaderText 2 6 6" xfId="5766" xr:uid="{00000000-0005-0000-0000-0000CA610000}"/>
    <cellStyle name="SAPBEXheaderText 2 6 7" xfId="6660" xr:uid="{00000000-0005-0000-0000-0000CB610000}"/>
    <cellStyle name="SAPBEXheaderText 2 6 8" xfId="6137" xr:uid="{00000000-0005-0000-0000-0000CC610000}"/>
    <cellStyle name="SAPBEXheaderText 2 6 9" xfId="8362" xr:uid="{00000000-0005-0000-0000-0000CD610000}"/>
    <cellStyle name="SAPBEXheaderText 2 7" xfId="1803" xr:uid="{00000000-0005-0000-0000-0000CE610000}"/>
    <cellStyle name="SAPBEXheaderText 2 7 2" xfId="24982" xr:uid="{00000000-0005-0000-0000-0000CF610000}"/>
    <cellStyle name="SAPBEXheaderText 2 7 2 2" xfId="35024" xr:uid="{00000000-0005-0000-0000-0000D0610000}"/>
    <cellStyle name="SAPBEXheaderText 2 7 2 2 2" xfId="35025" xr:uid="{00000000-0005-0000-0000-0000D1610000}"/>
    <cellStyle name="SAPBEXheaderText 2 7 2 2 2 2" xfId="35026" xr:uid="{00000000-0005-0000-0000-0000D2610000}"/>
    <cellStyle name="SAPBEXheaderText 2 7 2 2 3" xfId="35027" xr:uid="{00000000-0005-0000-0000-0000D3610000}"/>
    <cellStyle name="SAPBEXheaderText 2 7 2 3" xfId="35028" xr:uid="{00000000-0005-0000-0000-0000D4610000}"/>
    <cellStyle name="SAPBEXheaderText 2 7 2 3 2" xfId="35029" xr:uid="{00000000-0005-0000-0000-0000D5610000}"/>
    <cellStyle name="SAPBEXheaderText 2 7 2 3 2 2" xfId="35030" xr:uid="{00000000-0005-0000-0000-0000D6610000}"/>
    <cellStyle name="SAPBEXheaderText 2 7 2 4" xfId="35031" xr:uid="{00000000-0005-0000-0000-0000D7610000}"/>
    <cellStyle name="SAPBEXheaderText 2 7 2 4 2" xfId="35032" xr:uid="{00000000-0005-0000-0000-0000D8610000}"/>
    <cellStyle name="SAPBEXheaderText 2 7 3" xfId="35033" xr:uid="{00000000-0005-0000-0000-0000D9610000}"/>
    <cellStyle name="SAPBEXheaderText 2 7 3 2" xfId="35034" xr:uid="{00000000-0005-0000-0000-0000DA610000}"/>
    <cellStyle name="SAPBEXheaderText 2 7 3 2 2" xfId="35035" xr:uid="{00000000-0005-0000-0000-0000DB610000}"/>
    <cellStyle name="SAPBEXheaderText 2 7 3 3" xfId="35036" xr:uid="{00000000-0005-0000-0000-0000DC610000}"/>
    <cellStyle name="SAPBEXheaderText 2 7 4" xfId="35037" xr:uid="{00000000-0005-0000-0000-0000DD610000}"/>
    <cellStyle name="SAPBEXheaderText 2 7 4 2" xfId="35038" xr:uid="{00000000-0005-0000-0000-0000DE610000}"/>
    <cellStyle name="SAPBEXheaderText 2 7 4 2 2" xfId="35039" xr:uid="{00000000-0005-0000-0000-0000DF610000}"/>
    <cellStyle name="SAPBEXheaderText 2 7 5" xfId="35040" xr:uid="{00000000-0005-0000-0000-0000E0610000}"/>
    <cellStyle name="SAPBEXheaderText 2 7 5 2" xfId="35041" xr:uid="{00000000-0005-0000-0000-0000E1610000}"/>
    <cellStyle name="SAPBEXheaderText 2 8" xfId="1731" xr:uid="{00000000-0005-0000-0000-0000E2610000}"/>
    <cellStyle name="SAPBEXheaderText 2 9" xfId="1716" xr:uid="{00000000-0005-0000-0000-0000E3610000}"/>
    <cellStyle name="SAPBEXheaderText 20" xfId="9699" xr:uid="{00000000-0005-0000-0000-0000E4610000}"/>
    <cellStyle name="SAPBEXheaderText 21" xfId="11165" xr:uid="{00000000-0005-0000-0000-0000E5610000}"/>
    <cellStyle name="SAPBEXheaderText 22" xfId="12056" xr:uid="{00000000-0005-0000-0000-0000E6610000}"/>
    <cellStyle name="SAPBEXheaderText 23" xfId="12348" xr:uid="{00000000-0005-0000-0000-0000E7610000}"/>
    <cellStyle name="SAPBEXheaderText 24" xfId="13813" xr:uid="{00000000-0005-0000-0000-0000E8610000}"/>
    <cellStyle name="SAPBEXheaderText 25" xfId="14704" xr:uid="{00000000-0005-0000-0000-0000E9610000}"/>
    <cellStyle name="SAPBEXheaderText 26" xfId="15590" xr:uid="{00000000-0005-0000-0000-0000EA610000}"/>
    <cellStyle name="SAPBEXheaderText 27" xfId="16474" xr:uid="{00000000-0005-0000-0000-0000EB610000}"/>
    <cellStyle name="SAPBEXheaderText 28" xfId="17360" xr:uid="{00000000-0005-0000-0000-0000EC610000}"/>
    <cellStyle name="SAPBEXheaderText 29" xfId="18240" xr:uid="{00000000-0005-0000-0000-0000ED610000}"/>
    <cellStyle name="SAPBEXheaderText 3" xfId="981" xr:uid="{00000000-0005-0000-0000-0000EE610000}"/>
    <cellStyle name="SAPBEXheaderText 3 10" xfId="4400" xr:uid="{00000000-0005-0000-0000-0000EF610000}"/>
    <cellStyle name="SAPBEXheaderText 3 11" xfId="5290" xr:uid="{00000000-0005-0000-0000-0000F0610000}"/>
    <cellStyle name="SAPBEXheaderText 3 12" xfId="6185" xr:uid="{00000000-0005-0000-0000-0000F1610000}"/>
    <cellStyle name="SAPBEXheaderText 3 13" xfId="7457" xr:uid="{00000000-0005-0000-0000-0000F2610000}"/>
    <cellStyle name="SAPBEXheaderText 3 14" xfId="7891" xr:uid="{00000000-0005-0000-0000-0000F3610000}"/>
    <cellStyle name="SAPBEXheaderText 3 15" xfId="8781" xr:uid="{00000000-0005-0000-0000-0000F4610000}"/>
    <cellStyle name="SAPBEXheaderText 3 16" xfId="9670" xr:uid="{00000000-0005-0000-0000-0000F5610000}"/>
    <cellStyle name="SAPBEXheaderText 3 17" xfId="10538" xr:uid="{00000000-0005-0000-0000-0000F6610000}"/>
    <cellStyle name="SAPBEXheaderText 3 18" xfId="11429" xr:uid="{00000000-0005-0000-0000-0000F7610000}"/>
    <cellStyle name="SAPBEXheaderText 3 19" xfId="12319" xr:uid="{00000000-0005-0000-0000-0000F8610000}"/>
    <cellStyle name="SAPBEXheaderText 3 2" xfId="982" xr:uid="{00000000-0005-0000-0000-0000F9610000}"/>
    <cellStyle name="SAPBEXheaderText 3 2 10" xfId="9252" xr:uid="{00000000-0005-0000-0000-0000FA610000}"/>
    <cellStyle name="SAPBEXheaderText 3 2 11" xfId="10141" xr:uid="{00000000-0005-0000-0000-0000FB610000}"/>
    <cellStyle name="SAPBEXheaderText 3 2 12" xfId="11010" xr:uid="{00000000-0005-0000-0000-0000FC610000}"/>
    <cellStyle name="SAPBEXheaderText 3 2 13" xfId="11901" xr:uid="{00000000-0005-0000-0000-0000FD610000}"/>
    <cellStyle name="SAPBEXheaderText 3 2 14" xfId="12792" xr:uid="{00000000-0005-0000-0000-0000FE610000}"/>
    <cellStyle name="SAPBEXheaderText 3 2 15" xfId="13658" xr:uid="{00000000-0005-0000-0000-0000FF610000}"/>
    <cellStyle name="SAPBEXheaderText 3 2 16" xfId="14549" xr:uid="{00000000-0005-0000-0000-000000620000}"/>
    <cellStyle name="SAPBEXheaderText 3 2 17" xfId="15435" xr:uid="{00000000-0005-0000-0000-000001620000}"/>
    <cellStyle name="SAPBEXheaderText 3 2 18" xfId="16319" xr:uid="{00000000-0005-0000-0000-000002620000}"/>
    <cellStyle name="SAPBEXheaderText 3 2 19" xfId="17205" xr:uid="{00000000-0005-0000-0000-000003620000}"/>
    <cellStyle name="SAPBEXheaderText 3 2 2" xfId="2368" xr:uid="{00000000-0005-0000-0000-000004620000}"/>
    <cellStyle name="SAPBEXheaderText 3 2 2 2" xfId="24983" xr:uid="{00000000-0005-0000-0000-000005620000}"/>
    <cellStyle name="SAPBEXheaderText 3 2 2 2 2" xfId="35042" xr:uid="{00000000-0005-0000-0000-000006620000}"/>
    <cellStyle name="SAPBEXheaderText 3 2 2 2 2 2" xfId="35043" xr:uid="{00000000-0005-0000-0000-000007620000}"/>
    <cellStyle name="SAPBEXheaderText 3 2 2 2 2 2 2" xfId="35044" xr:uid="{00000000-0005-0000-0000-000008620000}"/>
    <cellStyle name="SAPBEXheaderText 3 2 2 2 2 3" xfId="35045" xr:uid="{00000000-0005-0000-0000-000009620000}"/>
    <cellStyle name="SAPBEXheaderText 3 2 2 2 3" xfId="35046" xr:uid="{00000000-0005-0000-0000-00000A620000}"/>
    <cellStyle name="SAPBEXheaderText 3 2 2 2 3 2" xfId="35047" xr:uid="{00000000-0005-0000-0000-00000B620000}"/>
    <cellStyle name="SAPBEXheaderText 3 2 2 2 3 2 2" xfId="35048" xr:uid="{00000000-0005-0000-0000-00000C620000}"/>
    <cellStyle name="SAPBEXheaderText 3 2 2 2 4" xfId="35049" xr:uid="{00000000-0005-0000-0000-00000D620000}"/>
    <cellStyle name="SAPBEXheaderText 3 2 2 2 4 2" xfId="35050" xr:uid="{00000000-0005-0000-0000-00000E620000}"/>
    <cellStyle name="SAPBEXheaderText 3 2 2 3" xfId="35051" xr:uid="{00000000-0005-0000-0000-00000F620000}"/>
    <cellStyle name="SAPBEXheaderText 3 2 2 3 2" xfId="35052" xr:uid="{00000000-0005-0000-0000-000010620000}"/>
    <cellStyle name="SAPBEXheaderText 3 2 2 3 2 2" xfId="35053" xr:uid="{00000000-0005-0000-0000-000011620000}"/>
    <cellStyle name="SAPBEXheaderText 3 2 2 3 3" xfId="35054" xr:uid="{00000000-0005-0000-0000-000012620000}"/>
    <cellStyle name="SAPBEXheaderText 3 2 2 4" xfId="35055" xr:uid="{00000000-0005-0000-0000-000013620000}"/>
    <cellStyle name="SAPBEXheaderText 3 2 2 4 2" xfId="35056" xr:uid="{00000000-0005-0000-0000-000014620000}"/>
    <cellStyle name="SAPBEXheaderText 3 2 2 4 2 2" xfId="35057" xr:uid="{00000000-0005-0000-0000-000015620000}"/>
    <cellStyle name="SAPBEXheaderText 3 2 2 5" xfId="35058" xr:uid="{00000000-0005-0000-0000-000016620000}"/>
    <cellStyle name="SAPBEXheaderText 3 2 2 5 2" xfId="35059" xr:uid="{00000000-0005-0000-0000-000017620000}"/>
    <cellStyle name="SAPBEXheaderText 3 2 20" xfId="18085" xr:uid="{00000000-0005-0000-0000-000018620000}"/>
    <cellStyle name="SAPBEXheaderText 3 2 21" xfId="18966" xr:uid="{00000000-0005-0000-0000-000019620000}"/>
    <cellStyle name="SAPBEXheaderText 3 2 22" xfId="19824" xr:uid="{00000000-0005-0000-0000-00001A620000}"/>
    <cellStyle name="SAPBEXheaderText 3 2 23" xfId="20690" xr:uid="{00000000-0005-0000-0000-00001B620000}"/>
    <cellStyle name="SAPBEXheaderText 3 2 24" xfId="21548" xr:uid="{00000000-0005-0000-0000-00001C620000}"/>
    <cellStyle name="SAPBEXheaderText 3 2 25" xfId="22389" xr:uid="{00000000-0005-0000-0000-00001D620000}"/>
    <cellStyle name="SAPBEXheaderText 3 2 26" xfId="23218" xr:uid="{00000000-0005-0000-0000-00001E620000}"/>
    <cellStyle name="SAPBEXheaderText 3 2 27" xfId="24018" xr:uid="{00000000-0005-0000-0000-00001F620000}"/>
    <cellStyle name="SAPBEXheaderText 3 2 3" xfId="3088" xr:uid="{00000000-0005-0000-0000-000020620000}"/>
    <cellStyle name="SAPBEXheaderText 3 2 4" xfId="3990" xr:uid="{00000000-0005-0000-0000-000021620000}"/>
    <cellStyle name="SAPBEXheaderText 3 2 5" xfId="4878" xr:uid="{00000000-0005-0000-0000-000022620000}"/>
    <cellStyle name="SAPBEXheaderText 3 2 6" xfId="5767" xr:uid="{00000000-0005-0000-0000-000023620000}"/>
    <cellStyle name="SAPBEXheaderText 3 2 7" xfId="6661" xr:uid="{00000000-0005-0000-0000-000024620000}"/>
    <cellStyle name="SAPBEXheaderText 3 2 8" xfId="5230" xr:uid="{00000000-0005-0000-0000-000025620000}"/>
    <cellStyle name="SAPBEXheaderText 3 2 9" xfId="8363" xr:uid="{00000000-0005-0000-0000-000026620000}"/>
    <cellStyle name="SAPBEXheaderText 3 20" xfId="13189" xr:uid="{00000000-0005-0000-0000-000027620000}"/>
    <cellStyle name="SAPBEXheaderText 3 21" xfId="14079" xr:uid="{00000000-0005-0000-0000-000028620000}"/>
    <cellStyle name="SAPBEXheaderText 3 22" xfId="14966" xr:uid="{00000000-0005-0000-0000-000029620000}"/>
    <cellStyle name="SAPBEXheaderText 3 23" xfId="15852" xr:uid="{00000000-0005-0000-0000-00002A620000}"/>
    <cellStyle name="SAPBEXheaderText 3 24" xfId="16735" xr:uid="{00000000-0005-0000-0000-00002B620000}"/>
    <cellStyle name="SAPBEXheaderText 3 25" xfId="17620" xr:uid="{00000000-0005-0000-0000-00002C620000}"/>
    <cellStyle name="SAPBEXheaderText 3 26" xfId="18496" xr:uid="{00000000-0005-0000-0000-00002D620000}"/>
    <cellStyle name="SAPBEXheaderText 3 27" xfId="19357" xr:uid="{00000000-0005-0000-0000-00002E620000}"/>
    <cellStyle name="SAPBEXheaderText 3 28" xfId="20225" xr:uid="{00000000-0005-0000-0000-00002F620000}"/>
    <cellStyle name="SAPBEXheaderText 3 29" xfId="21087" xr:uid="{00000000-0005-0000-0000-000030620000}"/>
    <cellStyle name="SAPBEXheaderText 3 3" xfId="983" xr:uid="{00000000-0005-0000-0000-000031620000}"/>
    <cellStyle name="SAPBEXheaderText 3 3 10" xfId="9253" xr:uid="{00000000-0005-0000-0000-000032620000}"/>
    <cellStyle name="SAPBEXheaderText 3 3 11" xfId="10142" xr:uid="{00000000-0005-0000-0000-000033620000}"/>
    <cellStyle name="SAPBEXheaderText 3 3 12" xfId="11011" xr:uid="{00000000-0005-0000-0000-000034620000}"/>
    <cellStyle name="SAPBEXheaderText 3 3 13" xfId="11902" xr:uid="{00000000-0005-0000-0000-000035620000}"/>
    <cellStyle name="SAPBEXheaderText 3 3 14" xfId="12793" xr:uid="{00000000-0005-0000-0000-000036620000}"/>
    <cellStyle name="SAPBEXheaderText 3 3 15" xfId="13659" xr:uid="{00000000-0005-0000-0000-000037620000}"/>
    <cellStyle name="SAPBEXheaderText 3 3 16" xfId="14550" xr:uid="{00000000-0005-0000-0000-000038620000}"/>
    <cellStyle name="SAPBEXheaderText 3 3 17" xfId="15436" xr:uid="{00000000-0005-0000-0000-000039620000}"/>
    <cellStyle name="SAPBEXheaderText 3 3 18" xfId="16320" xr:uid="{00000000-0005-0000-0000-00003A620000}"/>
    <cellStyle name="SAPBEXheaderText 3 3 19" xfId="17206" xr:uid="{00000000-0005-0000-0000-00003B620000}"/>
    <cellStyle name="SAPBEXheaderText 3 3 2" xfId="2369" xr:uid="{00000000-0005-0000-0000-00003C620000}"/>
    <cellStyle name="SAPBEXheaderText 3 3 2 2" xfId="24984" xr:uid="{00000000-0005-0000-0000-00003D620000}"/>
    <cellStyle name="SAPBEXheaderText 3 3 2 2 2" xfId="35060" xr:uid="{00000000-0005-0000-0000-00003E620000}"/>
    <cellStyle name="SAPBEXheaderText 3 3 2 2 2 2" xfId="35061" xr:uid="{00000000-0005-0000-0000-00003F620000}"/>
    <cellStyle name="SAPBEXheaderText 3 3 2 2 2 2 2" xfId="35062" xr:uid="{00000000-0005-0000-0000-000040620000}"/>
    <cellStyle name="SAPBEXheaderText 3 3 2 2 2 3" xfId="35063" xr:uid="{00000000-0005-0000-0000-000041620000}"/>
    <cellStyle name="SAPBEXheaderText 3 3 2 2 3" xfId="35064" xr:uid="{00000000-0005-0000-0000-000042620000}"/>
    <cellStyle name="SAPBEXheaderText 3 3 2 2 3 2" xfId="35065" xr:uid="{00000000-0005-0000-0000-000043620000}"/>
    <cellStyle name="SAPBEXheaderText 3 3 2 2 3 2 2" xfId="35066" xr:uid="{00000000-0005-0000-0000-000044620000}"/>
    <cellStyle name="SAPBEXheaderText 3 3 2 2 4" xfId="35067" xr:uid="{00000000-0005-0000-0000-000045620000}"/>
    <cellStyle name="SAPBEXheaderText 3 3 2 2 4 2" xfId="35068" xr:uid="{00000000-0005-0000-0000-000046620000}"/>
    <cellStyle name="SAPBEXheaderText 3 3 2 3" xfId="35069" xr:uid="{00000000-0005-0000-0000-000047620000}"/>
    <cellStyle name="SAPBEXheaderText 3 3 2 3 2" xfId="35070" xr:uid="{00000000-0005-0000-0000-000048620000}"/>
    <cellStyle name="SAPBEXheaderText 3 3 2 3 2 2" xfId="35071" xr:uid="{00000000-0005-0000-0000-000049620000}"/>
    <cellStyle name="SAPBEXheaderText 3 3 2 3 3" xfId="35072" xr:uid="{00000000-0005-0000-0000-00004A620000}"/>
    <cellStyle name="SAPBEXheaderText 3 3 2 4" xfId="35073" xr:uid="{00000000-0005-0000-0000-00004B620000}"/>
    <cellStyle name="SAPBEXheaderText 3 3 2 4 2" xfId="35074" xr:uid="{00000000-0005-0000-0000-00004C620000}"/>
    <cellStyle name="SAPBEXheaderText 3 3 2 4 2 2" xfId="35075" xr:uid="{00000000-0005-0000-0000-00004D620000}"/>
    <cellStyle name="SAPBEXheaderText 3 3 2 5" xfId="35076" xr:uid="{00000000-0005-0000-0000-00004E620000}"/>
    <cellStyle name="SAPBEXheaderText 3 3 2 5 2" xfId="35077" xr:uid="{00000000-0005-0000-0000-00004F620000}"/>
    <cellStyle name="SAPBEXheaderText 3 3 20" xfId="18086" xr:uid="{00000000-0005-0000-0000-000050620000}"/>
    <cellStyle name="SAPBEXheaderText 3 3 21" xfId="18967" xr:uid="{00000000-0005-0000-0000-000051620000}"/>
    <cellStyle name="SAPBEXheaderText 3 3 22" xfId="19825" xr:uid="{00000000-0005-0000-0000-000052620000}"/>
    <cellStyle name="SAPBEXheaderText 3 3 23" xfId="20691" xr:uid="{00000000-0005-0000-0000-000053620000}"/>
    <cellStyle name="SAPBEXheaderText 3 3 24" xfId="21549" xr:uid="{00000000-0005-0000-0000-000054620000}"/>
    <cellStyle name="SAPBEXheaderText 3 3 25" xfId="22390" xr:uid="{00000000-0005-0000-0000-000055620000}"/>
    <cellStyle name="SAPBEXheaderText 3 3 26" xfId="23219" xr:uid="{00000000-0005-0000-0000-000056620000}"/>
    <cellStyle name="SAPBEXheaderText 3 3 27" xfId="24019" xr:uid="{00000000-0005-0000-0000-000057620000}"/>
    <cellStyle name="SAPBEXheaderText 3 3 3" xfId="3089" xr:uid="{00000000-0005-0000-0000-000058620000}"/>
    <cellStyle name="SAPBEXheaderText 3 3 4" xfId="3991" xr:uid="{00000000-0005-0000-0000-000059620000}"/>
    <cellStyle name="SAPBEXheaderText 3 3 5" xfId="4879" xr:uid="{00000000-0005-0000-0000-00005A620000}"/>
    <cellStyle name="SAPBEXheaderText 3 3 6" xfId="5768" xr:uid="{00000000-0005-0000-0000-00005B620000}"/>
    <cellStyle name="SAPBEXheaderText 3 3 7" xfId="6662" xr:uid="{00000000-0005-0000-0000-00005C620000}"/>
    <cellStyle name="SAPBEXheaderText 3 3 8" xfId="6086" xr:uid="{00000000-0005-0000-0000-00005D620000}"/>
    <cellStyle name="SAPBEXheaderText 3 3 9" xfId="8364" xr:uid="{00000000-0005-0000-0000-00005E620000}"/>
    <cellStyle name="SAPBEXheaderText 3 30" xfId="21938" xr:uid="{00000000-0005-0000-0000-00005F620000}"/>
    <cellStyle name="SAPBEXheaderText 3 31" xfId="22770" xr:uid="{00000000-0005-0000-0000-000060620000}"/>
    <cellStyle name="SAPBEXheaderText 3 32" xfId="23579" xr:uid="{00000000-0005-0000-0000-000061620000}"/>
    <cellStyle name="SAPBEXheaderText 3 4" xfId="984" xr:uid="{00000000-0005-0000-0000-000062620000}"/>
    <cellStyle name="SAPBEXheaderText 3 4 10" xfId="9254" xr:uid="{00000000-0005-0000-0000-000063620000}"/>
    <cellStyle name="SAPBEXheaderText 3 4 11" xfId="10143" xr:uid="{00000000-0005-0000-0000-000064620000}"/>
    <cellStyle name="SAPBEXheaderText 3 4 12" xfId="11012" xr:uid="{00000000-0005-0000-0000-000065620000}"/>
    <cellStyle name="SAPBEXheaderText 3 4 13" xfId="11903" xr:uid="{00000000-0005-0000-0000-000066620000}"/>
    <cellStyle name="SAPBEXheaderText 3 4 14" xfId="12794" xr:uid="{00000000-0005-0000-0000-000067620000}"/>
    <cellStyle name="SAPBEXheaderText 3 4 15" xfId="13660" xr:uid="{00000000-0005-0000-0000-000068620000}"/>
    <cellStyle name="SAPBEXheaderText 3 4 16" xfId="14551" xr:uid="{00000000-0005-0000-0000-000069620000}"/>
    <cellStyle name="SAPBEXheaderText 3 4 17" xfId="15437" xr:uid="{00000000-0005-0000-0000-00006A620000}"/>
    <cellStyle name="SAPBEXheaderText 3 4 18" xfId="16321" xr:uid="{00000000-0005-0000-0000-00006B620000}"/>
    <cellStyle name="SAPBEXheaderText 3 4 19" xfId="17207" xr:uid="{00000000-0005-0000-0000-00006C620000}"/>
    <cellStyle name="SAPBEXheaderText 3 4 2" xfId="2370" xr:uid="{00000000-0005-0000-0000-00006D620000}"/>
    <cellStyle name="SAPBEXheaderText 3 4 2 2" xfId="24985" xr:uid="{00000000-0005-0000-0000-00006E620000}"/>
    <cellStyle name="SAPBEXheaderText 3 4 2 2 2" xfId="35078" xr:uid="{00000000-0005-0000-0000-00006F620000}"/>
    <cellStyle name="SAPBEXheaderText 3 4 2 2 2 2" xfId="35079" xr:uid="{00000000-0005-0000-0000-000070620000}"/>
    <cellStyle name="SAPBEXheaderText 3 4 2 2 2 2 2" xfId="35080" xr:uid="{00000000-0005-0000-0000-000071620000}"/>
    <cellStyle name="SAPBEXheaderText 3 4 2 2 2 3" xfId="35081" xr:uid="{00000000-0005-0000-0000-000072620000}"/>
    <cellStyle name="SAPBEXheaderText 3 4 2 2 3" xfId="35082" xr:uid="{00000000-0005-0000-0000-000073620000}"/>
    <cellStyle name="SAPBEXheaderText 3 4 2 2 3 2" xfId="35083" xr:uid="{00000000-0005-0000-0000-000074620000}"/>
    <cellStyle name="SAPBEXheaderText 3 4 2 2 3 2 2" xfId="35084" xr:uid="{00000000-0005-0000-0000-000075620000}"/>
    <cellStyle name="SAPBEXheaderText 3 4 2 2 4" xfId="35085" xr:uid="{00000000-0005-0000-0000-000076620000}"/>
    <cellStyle name="SAPBEXheaderText 3 4 2 2 4 2" xfId="35086" xr:uid="{00000000-0005-0000-0000-000077620000}"/>
    <cellStyle name="SAPBEXheaderText 3 4 2 3" xfId="35087" xr:uid="{00000000-0005-0000-0000-000078620000}"/>
    <cellStyle name="SAPBEXheaderText 3 4 2 3 2" xfId="35088" xr:uid="{00000000-0005-0000-0000-000079620000}"/>
    <cellStyle name="SAPBEXheaderText 3 4 2 3 2 2" xfId="35089" xr:uid="{00000000-0005-0000-0000-00007A620000}"/>
    <cellStyle name="SAPBEXheaderText 3 4 2 3 3" xfId="35090" xr:uid="{00000000-0005-0000-0000-00007B620000}"/>
    <cellStyle name="SAPBEXheaderText 3 4 2 4" xfId="35091" xr:uid="{00000000-0005-0000-0000-00007C620000}"/>
    <cellStyle name="SAPBEXheaderText 3 4 2 4 2" xfId="35092" xr:uid="{00000000-0005-0000-0000-00007D620000}"/>
    <cellStyle name="SAPBEXheaderText 3 4 2 4 2 2" xfId="35093" xr:uid="{00000000-0005-0000-0000-00007E620000}"/>
    <cellStyle name="SAPBEXheaderText 3 4 2 5" xfId="35094" xr:uid="{00000000-0005-0000-0000-00007F620000}"/>
    <cellStyle name="SAPBEXheaderText 3 4 2 5 2" xfId="35095" xr:uid="{00000000-0005-0000-0000-000080620000}"/>
    <cellStyle name="SAPBEXheaderText 3 4 20" xfId="18087" xr:uid="{00000000-0005-0000-0000-000081620000}"/>
    <cellStyle name="SAPBEXheaderText 3 4 21" xfId="18968" xr:uid="{00000000-0005-0000-0000-000082620000}"/>
    <cellStyle name="SAPBEXheaderText 3 4 22" xfId="19826" xr:uid="{00000000-0005-0000-0000-000083620000}"/>
    <cellStyle name="SAPBEXheaderText 3 4 23" xfId="20692" xr:uid="{00000000-0005-0000-0000-000084620000}"/>
    <cellStyle name="SAPBEXheaderText 3 4 24" xfId="21550" xr:uid="{00000000-0005-0000-0000-000085620000}"/>
    <cellStyle name="SAPBEXheaderText 3 4 25" xfId="22391" xr:uid="{00000000-0005-0000-0000-000086620000}"/>
    <cellStyle name="SAPBEXheaderText 3 4 26" xfId="23220" xr:uid="{00000000-0005-0000-0000-000087620000}"/>
    <cellStyle name="SAPBEXheaderText 3 4 27" xfId="24020" xr:uid="{00000000-0005-0000-0000-000088620000}"/>
    <cellStyle name="SAPBEXheaderText 3 4 3" xfId="3090" xr:uid="{00000000-0005-0000-0000-000089620000}"/>
    <cellStyle name="SAPBEXheaderText 3 4 4" xfId="3992" xr:uid="{00000000-0005-0000-0000-00008A620000}"/>
    <cellStyle name="SAPBEXheaderText 3 4 5" xfId="4880" xr:uid="{00000000-0005-0000-0000-00008B620000}"/>
    <cellStyle name="SAPBEXheaderText 3 4 6" xfId="5769" xr:uid="{00000000-0005-0000-0000-00008C620000}"/>
    <cellStyle name="SAPBEXheaderText 3 4 7" xfId="6663" xr:uid="{00000000-0005-0000-0000-00008D620000}"/>
    <cellStyle name="SAPBEXheaderText 3 4 8" xfId="5204" xr:uid="{00000000-0005-0000-0000-00008E620000}"/>
    <cellStyle name="SAPBEXheaderText 3 4 9" xfId="8365" xr:uid="{00000000-0005-0000-0000-00008F620000}"/>
    <cellStyle name="SAPBEXheaderText 3 5" xfId="985" xr:uid="{00000000-0005-0000-0000-000090620000}"/>
    <cellStyle name="SAPBEXheaderText 3 5 10" xfId="9255" xr:uid="{00000000-0005-0000-0000-000091620000}"/>
    <cellStyle name="SAPBEXheaderText 3 5 11" xfId="10144" xr:uid="{00000000-0005-0000-0000-000092620000}"/>
    <cellStyle name="SAPBEXheaderText 3 5 12" xfId="11013" xr:uid="{00000000-0005-0000-0000-000093620000}"/>
    <cellStyle name="SAPBEXheaderText 3 5 13" xfId="11904" xr:uid="{00000000-0005-0000-0000-000094620000}"/>
    <cellStyle name="SAPBEXheaderText 3 5 14" xfId="12795" xr:uid="{00000000-0005-0000-0000-000095620000}"/>
    <cellStyle name="SAPBEXheaderText 3 5 15" xfId="13661" xr:uid="{00000000-0005-0000-0000-000096620000}"/>
    <cellStyle name="SAPBEXheaderText 3 5 16" xfId="14552" xr:uid="{00000000-0005-0000-0000-000097620000}"/>
    <cellStyle name="SAPBEXheaderText 3 5 17" xfId="15438" xr:uid="{00000000-0005-0000-0000-000098620000}"/>
    <cellStyle name="SAPBEXheaderText 3 5 18" xfId="16322" xr:uid="{00000000-0005-0000-0000-000099620000}"/>
    <cellStyle name="SAPBEXheaderText 3 5 19" xfId="17208" xr:uid="{00000000-0005-0000-0000-00009A620000}"/>
    <cellStyle name="SAPBEXheaderText 3 5 2" xfId="2371" xr:uid="{00000000-0005-0000-0000-00009B620000}"/>
    <cellStyle name="SAPBEXheaderText 3 5 2 2" xfId="24986" xr:uid="{00000000-0005-0000-0000-00009C620000}"/>
    <cellStyle name="SAPBEXheaderText 3 5 2 2 2" xfId="35096" xr:uid="{00000000-0005-0000-0000-00009D620000}"/>
    <cellStyle name="SAPBEXheaderText 3 5 2 2 2 2" xfId="35097" xr:uid="{00000000-0005-0000-0000-00009E620000}"/>
    <cellStyle name="SAPBEXheaderText 3 5 2 2 2 2 2" xfId="35098" xr:uid="{00000000-0005-0000-0000-00009F620000}"/>
    <cellStyle name="SAPBEXheaderText 3 5 2 2 2 3" xfId="35099" xr:uid="{00000000-0005-0000-0000-0000A0620000}"/>
    <cellStyle name="SAPBEXheaderText 3 5 2 2 3" xfId="35100" xr:uid="{00000000-0005-0000-0000-0000A1620000}"/>
    <cellStyle name="SAPBEXheaderText 3 5 2 2 3 2" xfId="35101" xr:uid="{00000000-0005-0000-0000-0000A2620000}"/>
    <cellStyle name="SAPBEXheaderText 3 5 2 2 3 2 2" xfId="35102" xr:uid="{00000000-0005-0000-0000-0000A3620000}"/>
    <cellStyle name="SAPBEXheaderText 3 5 2 2 4" xfId="35103" xr:uid="{00000000-0005-0000-0000-0000A4620000}"/>
    <cellStyle name="SAPBEXheaderText 3 5 2 2 4 2" xfId="35104" xr:uid="{00000000-0005-0000-0000-0000A5620000}"/>
    <cellStyle name="SAPBEXheaderText 3 5 2 3" xfId="35105" xr:uid="{00000000-0005-0000-0000-0000A6620000}"/>
    <cellStyle name="SAPBEXheaderText 3 5 2 3 2" xfId="35106" xr:uid="{00000000-0005-0000-0000-0000A7620000}"/>
    <cellStyle name="SAPBEXheaderText 3 5 2 3 2 2" xfId="35107" xr:uid="{00000000-0005-0000-0000-0000A8620000}"/>
    <cellStyle name="SAPBEXheaderText 3 5 2 3 3" xfId="35108" xr:uid="{00000000-0005-0000-0000-0000A9620000}"/>
    <cellStyle name="SAPBEXheaderText 3 5 2 4" xfId="35109" xr:uid="{00000000-0005-0000-0000-0000AA620000}"/>
    <cellStyle name="SAPBEXheaderText 3 5 2 4 2" xfId="35110" xr:uid="{00000000-0005-0000-0000-0000AB620000}"/>
    <cellStyle name="SAPBEXheaderText 3 5 2 4 2 2" xfId="35111" xr:uid="{00000000-0005-0000-0000-0000AC620000}"/>
    <cellStyle name="SAPBEXheaderText 3 5 2 5" xfId="35112" xr:uid="{00000000-0005-0000-0000-0000AD620000}"/>
    <cellStyle name="SAPBEXheaderText 3 5 2 5 2" xfId="35113" xr:uid="{00000000-0005-0000-0000-0000AE620000}"/>
    <cellStyle name="SAPBEXheaderText 3 5 20" xfId="18088" xr:uid="{00000000-0005-0000-0000-0000AF620000}"/>
    <cellStyle name="SAPBEXheaderText 3 5 21" xfId="18969" xr:uid="{00000000-0005-0000-0000-0000B0620000}"/>
    <cellStyle name="SAPBEXheaderText 3 5 22" xfId="19827" xr:uid="{00000000-0005-0000-0000-0000B1620000}"/>
    <cellStyle name="SAPBEXheaderText 3 5 23" xfId="20693" xr:uid="{00000000-0005-0000-0000-0000B2620000}"/>
    <cellStyle name="SAPBEXheaderText 3 5 24" xfId="21551" xr:uid="{00000000-0005-0000-0000-0000B3620000}"/>
    <cellStyle name="SAPBEXheaderText 3 5 25" xfId="22392" xr:uid="{00000000-0005-0000-0000-0000B4620000}"/>
    <cellStyle name="SAPBEXheaderText 3 5 26" xfId="23221" xr:uid="{00000000-0005-0000-0000-0000B5620000}"/>
    <cellStyle name="SAPBEXheaderText 3 5 27" xfId="24021" xr:uid="{00000000-0005-0000-0000-0000B6620000}"/>
    <cellStyle name="SAPBEXheaderText 3 5 3" xfId="3091" xr:uid="{00000000-0005-0000-0000-0000B7620000}"/>
    <cellStyle name="SAPBEXheaderText 3 5 4" xfId="3993" xr:uid="{00000000-0005-0000-0000-0000B8620000}"/>
    <cellStyle name="SAPBEXheaderText 3 5 5" xfId="4881" xr:uid="{00000000-0005-0000-0000-0000B9620000}"/>
    <cellStyle name="SAPBEXheaderText 3 5 6" xfId="5770" xr:uid="{00000000-0005-0000-0000-0000BA620000}"/>
    <cellStyle name="SAPBEXheaderText 3 5 7" xfId="6664" xr:uid="{00000000-0005-0000-0000-0000BB620000}"/>
    <cellStyle name="SAPBEXheaderText 3 5 8" xfId="6148" xr:uid="{00000000-0005-0000-0000-0000BC620000}"/>
    <cellStyle name="SAPBEXheaderText 3 5 9" xfId="8366" xr:uid="{00000000-0005-0000-0000-0000BD620000}"/>
    <cellStyle name="SAPBEXheaderText 3 6" xfId="986" xr:uid="{00000000-0005-0000-0000-0000BE620000}"/>
    <cellStyle name="SAPBEXheaderText 3 6 10" xfId="9256" xr:uid="{00000000-0005-0000-0000-0000BF620000}"/>
    <cellStyle name="SAPBEXheaderText 3 6 11" xfId="10145" xr:uid="{00000000-0005-0000-0000-0000C0620000}"/>
    <cellStyle name="SAPBEXheaderText 3 6 12" xfId="11014" xr:uid="{00000000-0005-0000-0000-0000C1620000}"/>
    <cellStyle name="SAPBEXheaderText 3 6 13" xfId="11905" xr:uid="{00000000-0005-0000-0000-0000C2620000}"/>
    <cellStyle name="SAPBEXheaderText 3 6 14" xfId="12796" xr:uid="{00000000-0005-0000-0000-0000C3620000}"/>
    <cellStyle name="SAPBEXheaderText 3 6 15" xfId="13662" xr:uid="{00000000-0005-0000-0000-0000C4620000}"/>
    <cellStyle name="SAPBEXheaderText 3 6 16" xfId="14553" xr:uid="{00000000-0005-0000-0000-0000C5620000}"/>
    <cellStyle name="SAPBEXheaderText 3 6 17" xfId="15439" xr:uid="{00000000-0005-0000-0000-0000C6620000}"/>
    <cellStyle name="SAPBEXheaderText 3 6 18" xfId="16323" xr:uid="{00000000-0005-0000-0000-0000C7620000}"/>
    <cellStyle name="SAPBEXheaderText 3 6 19" xfId="17209" xr:uid="{00000000-0005-0000-0000-0000C8620000}"/>
    <cellStyle name="SAPBEXheaderText 3 6 2" xfId="2372" xr:uid="{00000000-0005-0000-0000-0000C9620000}"/>
    <cellStyle name="SAPBEXheaderText 3 6 2 2" xfId="24987" xr:uid="{00000000-0005-0000-0000-0000CA620000}"/>
    <cellStyle name="SAPBEXheaderText 3 6 2 2 2" xfId="35114" xr:uid="{00000000-0005-0000-0000-0000CB620000}"/>
    <cellStyle name="SAPBEXheaderText 3 6 2 2 2 2" xfId="35115" xr:uid="{00000000-0005-0000-0000-0000CC620000}"/>
    <cellStyle name="SAPBEXheaderText 3 6 2 2 2 2 2" xfId="35116" xr:uid="{00000000-0005-0000-0000-0000CD620000}"/>
    <cellStyle name="SAPBEXheaderText 3 6 2 2 2 3" xfId="35117" xr:uid="{00000000-0005-0000-0000-0000CE620000}"/>
    <cellStyle name="SAPBEXheaderText 3 6 2 2 3" xfId="35118" xr:uid="{00000000-0005-0000-0000-0000CF620000}"/>
    <cellStyle name="SAPBEXheaderText 3 6 2 2 3 2" xfId="35119" xr:uid="{00000000-0005-0000-0000-0000D0620000}"/>
    <cellStyle name="SAPBEXheaderText 3 6 2 2 3 2 2" xfId="35120" xr:uid="{00000000-0005-0000-0000-0000D1620000}"/>
    <cellStyle name="SAPBEXheaderText 3 6 2 2 4" xfId="35121" xr:uid="{00000000-0005-0000-0000-0000D2620000}"/>
    <cellStyle name="SAPBEXheaderText 3 6 2 2 4 2" xfId="35122" xr:uid="{00000000-0005-0000-0000-0000D3620000}"/>
    <cellStyle name="SAPBEXheaderText 3 6 2 3" xfId="35123" xr:uid="{00000000-0005-0000-0000-0000D4620000}"/>
    <cellStyle name="SAPBEXheaderText 3 6 2 3 2" xfId="35124" xr:uid="{00000000-0005-0000-0000-0000D5620000}"/>
    <cellStyle name="SAPBEXheaderText 3 6 2 3 2 2" xfId="35125" xr:uid="{00000000-0005-0000-0000-0000D6620000}"/>
    <cellStyle name="SAPBEXheaderText 3 6 2 3 3" xfId="35126" xr:uid="{00000000-0005-0000-0000-0000D7620000}"/>
    <cellStyle name="SAPBEXheaderText 3 6 2 4" xfId="35127" xr:uid="{00000000-0005-0000-0000-0000D8620000}"/>
    <cellStyle name="SAPBEXheaderText 3 6 2 4 2" xfId="35128" xr:uid="{00000000-0005-0000-0000-0000D9620000}"/>
    <cellStyle name="SAPBEXheaderText 3 6 2 4 2 2" xfId="35129" xr:uid="{00000000-0005-0000-0000-0000DA620000}"/>
    <cellStyle name="SAPBEXheaderText 3 6 2 5" xfId="35130" xr:uid="{00000000-0005-0000-0000-0000DB620000}"/>
    <cellStyle name="SAPBEXheaderText 3 6 2 5 2" xfId="35131" xr:uid="{00000000-0005-0000-0000-0000DC620000}"/>
    <cellStyle name="SAPBEXheaderText 3 6 20" xfId="18089" xr:uid="{00000000-0005-0000-0000-0000DD620000}"/>
    <cellStyle name="SAPBEXheaderText 3 6 21" xfId="18970" xr:uid="{00000000-0005-0000-0000-0000DE620000}"/>
    <cellStyle name="SAPBEXheaderText 3 6 22" xfId="19828" xr:uid="{00000000-0005-0000-0000-0000DF620000}"/>
    <cellStyle name="SAPBEXheaderText 3 6 23" xfId="20694" xr:uid="{00000000-0005-0000-0000-0000E0620000}"/>
    <cellStyle name="SAPBEXheaderText 3 6 24" xfId="21552" xr:uid="{00000000-0005-0000-0000-0000E1620000}"/>
    <cellStyle name="SAPBEXheaderText 3 6 25" xfId="22393" xr:uid="{00000000-0005-0000-0000-0000E2620000}"/>
    <cellStyle name="SAPBEXheaderText 3 6 26" xfId="23222" xr:uid="{00000000-0005-0000-0000-0000E3620000}"/>
    <cellStyle name="SAPBEXheaderText 3 6 27" xfId="24022" xr:uid="{00000000-0005-0000-0000-0000E4620000}"/>
    <cellStyle name="SAPBEXheaderText 3 6 3" xfId="3092" xr:uid="{00000000-0005-0000-0000-0000E5620000}"/>
    <cellStyle name="SAPBEXheaderText 3 6 4" xfId="3994" xr:uid="{00000000-0005-0000-0000-0000E6620000}"/>
    <cellStyle name="SAPBEXheaderText 3 6 5" xfId="4882" xr:uid="{00000000-0005-0000-0000-0000E7620000}"/>
    <cellStyle name="SAPBEXheaderText 3 6 6" xfId="5771" xr:uid="{00000000-0005-0000-0000-0000E8620000}"/>
    <cellStyle name="SAPBEXheaderText 3 6 7" xfId="6665" xr:uid="{00000000-0005-0000-0000-0000E9620000}"/>
    <cellStyle name="SAPBEXheaderText 3 6 8" xfId="5193" xr:uid="{00000000-0005-0000-0000-0000EA620000}"/>
    <cellStyle name="SAPBEXheaderText 3 6 9" xfId="8367" xr:uid="{00000000-0005-0000-0000-0000EB620000}"/>
    <cellStyle name="SAPBEXheaderText 3 7" xfId="1896" xr:uid="{00000000-0005-0000-0000-0000EC620000}"/>
    <cellStyle name="SAPBEXheaderText 3 7 2" xfId="24988" xr:uid="{00000000-0005-0000-0000-0000ED620000}"/>
    <cellStyle name="SAPBEXheaderText 3 7 2 2" xfId="35132" xr:uid="{00000000-0005-0000-0000-0000EE620000}"/>
    <cellStyle name="SAPBEXheaderText 3 7 2 2 2" xfId="35133" xr:uid="{00000000-0005-0000-0000-0000EF620000}"/>
    <cellStyle name="SAPBEXheaderText 3 7 2 2 2 2" xfId="35134" xr:uid="{00000000-0005-0000-0000-0000F0620000}"/>
    <cellStyle name="SAPBEXheaderText 3 7 2 2 3" xfId="35135" xr:uid="{00000000-0005-0000-0000-0000F1620000}"/>
    <cellStyle name="SAPBEXheaderText 3 7 2 3" xfId="35136" xr:uid="{00000000-0005-0000-0000-0000F2620000}"/>
    <cellStyle name="SAPBEXheaderText 3 7 2 3 2" xfId="35137" xr:uid="{00000000-0005-0000-0000-0000F3620000}"/>
    <cellStyle name="SAPBEXheaderText 3 7 2 3 2 2" xfId="35138" xr:uid="{00000000-0005-0000-0000-0000F4620000}"/>
    <cellStyle name="SAPBEXheaderText 3 7 2 4" xfId="35139" xr:uid="{00000000-0005-0000-0000-0000F5620000}"/>
    <cellStyle name="SAPBEXheaderText 3 7 2 4 2" xfId="35140" xr:uid="{00000000-0005-0000-0000-0000F6620000}"/>
    <cellStyle name="SAPBEXheaderText 3 7 3" xfId="35141" xr:uid="{00000000-0005-0000-0000-0000F7620000}"/>
    <cellStyle name="SAPBEXheaderText 3 7 3 2" xfId="35142" xr:uid="{00000000-0005-0000-0000-0000F8620000}"/>
    <cellStyle name="SAPBEXheaderText 3 7 3 2 2" xfId="35143" xr:uid="{00000000-0005-0000-0000-0000F9620000}"/>
    <cellStyle name="SAPBEXheaderText 3 7 3 3" xfId="35144" xr:uid="{00000000-0005-0000-0000-0000FA620000}"/>
    <cellStyle name="SAPBEXheaderText 3 7 4" xfId="35145" xr:uid="{00000000-0005-0000-0000-0000FB620000}"/>
    <cellStyle name="SAPBEXheaderText 3 7 4 2" xfId="35146" xr:uid="{00000000-0005-0000-0000-0000FC620000}"/>
    <cellStyle name="SAPBEXheaderText 3 7 4 2 2" xfId="35147" xr:uid="{00000000-0005-0000-0000-0000FD620000}"/>
    <cellStyle name="SAPBEXheaderText 3 7 5" xfId="35148" xr:uid="{00000000-0005-0000-0000-0000FE620000}"/>
    <cellStyle name="SAPBEXheaderText 3 7 5 2" xfId="35149" xr:uid="{00000000-0005-0000-0000-0000FF620000}"/>
    <cellStyle name="SAPBEXheaderText 3 8" xfId="1680" xr:uid="{00000000-0005-0000-0000-000000630000}"/>
    <cellStyle name="SAPBEXheaderText 3 9" xfId="3513" xr:uid="{00000000-0005-0000-0000-000001630000}"/>
    <cellStyle name="SAPBEXheaderText 30" xfId="18525" xr:uid="{00000000-0005-0000-0000-000002630000}"/>
    <cellStyle name="SAPBEXheaderText 31" xfId="19979" xr:uid="{00000000-0005-0000-0000-000003630000}"/>
    <cellStyle name="SAPBEXheaderText 32" xfId="20845" xr:uid="{00000000-0005-0000-0000-000004630000}"/>
    <cellStyle name="SAPBEXheaderText 33" xfId="21703" xr:uid="{00000000-0005-0000-0000-000005630000}"/>
    <cellStyle name="SAPBEXheaderText 34" xfId="22544" xr:uid="{00000000-0005-0000-0000-000006630000}"/>
    <cellStyle name="SAPBEXheaderText 35" xfId="23373" xr:uid="{00000000-0005-0000-0000-000007630000}"/>
    <cellStyle name="SAPBEXheaderText 4" xfId="987" xr:uid="{00000000-0005-0000-0000-000008630000}"/>
    <cellStyle name="SAPBEXheaderText 4 10" xfId="9257" xr:uid="{00000000-0005-0000-0000-000009630000}"/>
    <cellStyle name="SAPBEXheaderText 4 11" xfId="10146" xr:uid="{00000000-0005-0000-0000-00000A630000}"/>
    <cellStyle name="SAPBEXheaderText 4 12" xfId="11015" xr:uid="{00000000-0005-0000-0000-00000B630000}"/>
    <cellStyle name="SAPBEXheaderText 4 13" xfId="11906" xr:uid="{00000000-0005-0000-0000-00000C630000}"/>
    <cellStyle name="SAPBEXheaderText 4 14" xfId="12797" xr:uid="{00000000-0005-0000-0000-00000D630000}"/>
    <cellStyle name="SAPBEXheaderText 4 15" xfId="13663" xr:uid="{00000000-0005-0000-0000-00000E630000}"/>
    <cellStyle name="SAPBEXheaderText 4 16" xfId="14554" xr:uid="{00000000-0005-0000-0000-00000F630000}"/>
    <cellStyle name="SAPBEXheaderText 4 17" xfId="15440" xr:uid="{00000000-0005-0000-0000-000010630000}"/>
    <cellStyle name="SAPBEXheaderText 4 18" xfId="16324" xr:uid="{00000000-0005-0000-0000-000011630000}"/>
    <cellStyle name="SAPBEXheaderText 4 19" xfId="17210" xr:uid="{00000000-0005-0000-0000-000012630000}"/>
    <cellStyle name="SAPBEXheaderText 4 2" xfId="2373" xr:uid="{00000000-0005-0000-0000-000013630000}"/>
    <cellStyle name="SAPBEXheaderText 4 2 2" xfId="24989" xr:uid="{00000000-0005-0000-0000-000014630000}"/>
    <cellStyle name="SAPBEXheaderText 4 2 2 2" xfId="35150" xr:uid="{00000000-0005-0000-0000-000015630000}"/>
    <cellStyle name="SAPBEXheaderText 4 2 2 2 2" xfId="35151" xr:uid="{00000000-0005-0000-0000-000016630000}"/>
    <cellStyle name="SAPBEXheaderText 4 2 2 2 2 2" xfId="35152" xr:uid="{00000000-0005-0000-0000-000017630000}"/>
    <cellStyle name="SAPBEXheaderText 4 2 2 2 3" xfId="35153" xr:uid="{00000000-0005-0000-0000-000018630000}"/>
    <cellStyle name="SAPBEXheaderText 4 2 2 3" xfId="35154" xr:uid="{00000000-0005-0000-0000-000019630000}"/>
    <cellStyle name="SAPBEXheaderText 4 2 2 3 2" xfId="35155" xr:uid="{00000000-0005-0000-0000-00001A630000}"/>
    <cellStyle name="SAPBEXheaderText 4 2 2 3 2 2" xfId="35156" xr:uid="{00000000-0005-0000-0000-00001B630000}"/>
    <cellStyle name="SAPBEXheaderText 4 2 2 4" xfId="35157" xr:uid="{00000000-0005-0000-0000-00001C630000}"/>
    <cellStyle name="SAPBEXheaderText 4 2 2 4 2" xfId="35158" xr:uid="{00000000-0005-0000-0000-00001D630000}"/>
    <cellStyle name="SAPBEXheaderText 4 2 3" xfId="35159" xr:uid="{00000000-0005-0000-0000-00001E630000}"/>
    <cellStyle name="SAPBEXheaderText 4 2 3 2" xfId="35160" xr:uid="{00000000-0005-0000-0000-00001F630000}"/>
    <cellStyle name="SAPBEXheaderText 4 2 3 2 2" xfId="35161" xr:uid="{00000000-0005-0000-0000-000020630000}"/>
    <cellStyle name="SAPBEXheaderText 4 2 3 3" xfId="35162" xr:uid="{00000000-0005-0000-0000-000021630000}"/>
    <cellStyle name="SAPBEXheaderText 4 2 4" xfId="35163" xr:uid="{00000000-0005-0000-0000-000022630000}"/>
    <cellStyle name="SAPBEXheaderText 4 2 4 2" xfId="35164" xr:uid="{00000000-0005-0000-0000-000023630000}"/>
    <cellStyle name="SAPBEXheaderText 4 2 4 2 2" xfId="35165" xr:uid="{00000000-0005-0000-0000-000024630000}"/>
    <cellStyle name="SAPBEXheaderText 4 2 5" xfId="35166" xr:uid="{00000000-0005-0000-0000-000025630000}"/>
    <cellStyle name="SAPBEXheaderText 4 2 5 2" xfId="35167" xr:uid="{00000000-0005-0000-0000-000026630000}"/>
    <cellStyle name="SAPBEXheaderText 4 20" xfId="18090" xr:uid="{00000000-0005-0000-0000-000027630000}"/>
    <cellStyle name="SAPBEXheaderText 4 21" xfId="18971" xr:uid="{00000000-0005-0000-0000-000028630000}"/>
    <cellStyle name="SAPBEXheaderText 4 22" xfId="19829" xr:uid="{00000000-0005-0000-0000-000029630000}"/>
    <cellStyle name="SAPBEXheaderText 4 23" xfId="20695" xr:uid="{00000000-0005-0000-0000-00002A630000}"/>
    <cellStyle name="SAPBEXheaderText 4 24" xfId="21553" xr:uid="{00000000-0005-0000-0000-00002B630000}"/>
    <cellStyle name="SAPBEXheaderText 4 25" xfId="22394" xr:uid="{00000000-0005-0000-0000-00002C630000}"/>
    <cellStyle name="SAPBEXheaderText 4 26" xfId="23223" xr:uid="{00000000-0005-0000-0000-00002D630000}"/>
    <cellStyle name="SAPBEXheaderText 4 27" xfId="24023" xr:uid="{00000000-0005-0000-0000-00002E630000}"/>
    <cellStyle name="SAPBEXheaderText 4 3" xfId="3093" xr:uid="{00000000-0005-0000-0000-00002F630000}"/>
    <cellStyle name="SAPBEXheaderText 4 4" xfId="3995" xr:uid="{00000000-0005-0000-0000-000030630000}"/>
    <cellStyle name="SAPBEXheaderText 4 5" xfId="4883" xr:uid="{00000000-0005-0000-0000-000031630000}"/>
    <cellStyle name="SAPBEXheaderText 4 6" xfId="5772" xr:uid="{00000000-0005-0000-0000-000032630000}"/>
    <cellStyle name="SAPBEXheaderText 4 7" xfId="6666" xr:uid="{00000000-0005-0000-0000-000033630000}"/>
    <cellStyle name="SAPBEXheaderText 4 8" xfId="7143" xr:uid="{00000000-0005-0000-0000-000034630000}"/>
    <cellStyle name="SAPBEXheaderText 4 9" xfId="8368" xr:uid="{00000000-0005-0000-0000-000035630000}"/>
    <cellStyle name="SAPBEXheaderText 5" xfId="988" xr:uid="{00000000-0005-0000-0000-000036630000}"/>
    <cellStyle name="SAPBEXheaderText 5 10" xfId="9258" xr:uid="{00000000-0005-0000-0000-000037630000}"/>
    <cellStyle name="SAPBEXheaderText 5 11" xfId="10147" xr:uid="{00000000-0005-0000-0000-000038630000}"/>
    <cellStyle name="SAPBEXheaderText 5 12" xfId="11016" xr:uid="{00000000-0005-0000-0000-000039630000}"/>
    <cellStyle name="SAPBEXheaderText 5 13" xfId="11907" xr:uid="{00000000-0005-0000-0000-00003A630000}"/>
    <cellStyle name="SAPBEXheaderText 5 14" xfId="12798" xr:uid="{00000000-0005-0000-0000-00003B630000}"/>
    <cellStyle name="SAPBEXheaderText 5 15" xfId="13664" xr:uid="{00000000-0005-0000-0000-00003C630000}"/>
    <cellStyle name="SAPBEXheaderText 5 16" xfId="14555" xr:uid="{00000000-0005-0000-0000-00003D630000}"/>
    <cellStyle name="SAPBEXheaderText 5 17" xfId="15441" xr:uid="{00000000-0005-0000-0000-00003E630000}"/>
    <cellStyle name="SAPBEXheaderText 5 18" xfId="16325" xr:uid="{00000000-0005-0000-0000-00003F630000}"/>
    <cellStyle name="SAPBEXheaderText 5 19" xfId="17211" xr:uid="{00000000-0005-0000-0000-000040630000}"/>
    <cellStyle name="SAPBEXheaderText 5 2" xfId="2374" xr:uid="{00000000-0005-0000-0000-000041630000}"/>
    <cellStyle name="SAPBEXheaderText 5 2 2" xfId="24990" xr:uid="{00000000-0005-0000-0000-000042630000}"/>
    <cellStyle name="SAPBEXheaderText 5 2 2 2" xfId="35168" xr:uid="{00000000-0005-0000-0000-000043630000}"/>
    <cellStyle name="SAPBEXheaderText 5 2 2 2 2" xfId="35169" xr:uid="{00000000-0005-0000-0000-000044630000}"/>
    <cellStyle name="SAPBEXheaderText 5 2 2 2 2 2" xfId="35170" xr:uid="{00000000-0005-0000-0000-000045630000}"/>
    <cellStyle name="SAPBEXheaderText 5 2 2 2 3" xfId="35171" xr:uid="{00000000-0005-0000-0000-000046630000}"/>
    <cellStyle name="SAPBEXheaderText 5 2 2 3" xfId="35172" xr:uid="{00000000-0005-0000-0000-000047630000}"/>
    <cellStyle name="SAPBEXheaderText 5 2 2 3 2" xfId="35173" xr:uid="{00000000-0005-0000-0000-000048630000}"/>
    <cellStyle name="SAPBEXheaderText 5 2 2 3 2 2" xfId="35174" xr:uid="{00000000-0005-0000-0000-000049630000}"/>
    <cellStyle name="SAPBEXheaderText 5 2 2 4" xfId="35175" xr:uid="{00000000-0005-0000-0000-00004A630000}"/>
    <cellStyle name="SAPBEXheaderText 5 2 2 4 2" xfId="35176" xr:uid="{00000000-0005-0000-0000-00004B630000}"/>
    <cellStyle name="SAPBEXheaderText 5 2 3" xfId="35177" xr:uid="{00000000-0005-0000-0000-00004C630000}"/>
    <cellStyle name="SAPBEXheaderText 5 2 3 2" xfId="35178" xr:uid="{00000000-0005-0000-0000-00004D630000}"/>
    <cellStyle name="SAPBEXheaderText 5 2 3 2 2" xfId="35179" xr:uid="{00000000-0005-0000-0000-00004E630000}"/>
    <cellStyle name="SAPBEXheaderText 5 2 3 3" xfId="35180" xr:uid="{00000000-0005-0000-0000-00004F630000}"/>
    <cellStyle name="SAPBEXheaderText 5 2 4" xfId="35181" xr:uid="{00000000-0005-0000-0000-000050630000}"/>
    <cellStyle name="SAPBEXheaderText 5 2 4 2" xfId="35182" xr:uid="{00000000-0005-0000-0000-000051630000}"/>
    <cellStyle name="SAPBEXheaderText 5 2 4 2 2" xfId="35183" xr:uid="{00000000-0005-0000-0000-000052630000}"/>
    <cellStyle name="SAPBEXheaderText 5 2 5" xfId="35184" xr:uid="{00000000-0005-0000-0000-000053630000}"/>
    <cellStyle name="SAPBEXheaderText 5 2 5 2" xfId="35185" xr:uid="{00000000-0005-0000-0000-000054630000}"/>
    <cellStyle name="SAPBEXheaderText 5 20" xfId="18091" xr:uid="{00000000-0005-0000-0000-000055630000}"/>
    <cellStyle name="SAPBEXheaderText 5 21" xfId="18972" xr:uid="{00000000-0005-0000-0000-000056630000}"/>
    <cellStyle name="SAPBEXheaderText 5 22" xfId="19830" xr:uid="{00000000-0005-0000-0000-000057630000}"/>
    <cellStyle name="SAPBEXheaderText 5 23" xfId="20696" xr:uid="{00000000-0005-0000-0000-000058630000}"/>
    <cellStyle name="SAPBEXheaderText 5 24" xfId="21554" xr:uid="{00000000-0005-0000-0000-000059630000}"/>
    <cellStyle name="SAPBEXheaderText 5 25" xfId="22395" xr:uid="{00000000-0005-0000-0000-00005A630000}"/>
    <cellStyle name="SAPBEXheaderText 5 26" xfId="23224" xr:uid="{00000000-0005-0000-0000-00005B630000}"/>
    <cellStyle name="SAPBEXheaderText 5 27" xfId="24024" xr:uid="{00000000-0005-0000-0000-00005C630000}"/>
    <cellStyle name="SAPBEXheaderText 5 3" xfId="3094" xr:uid="{00000000-0005-0000-0000-00005D630000}"/>
    <cellStyle name="SAPBEXheaderText 5 4" xfId="3996" xr:uid="{00000000-0005-0000-0000-00005E630000}"/>
    <cellStyle name="SAPBEXheaderText 5 5" xfId="4884" xr:uid="{00000000-0005-0000-0000-00005F630000}"/>
    <cellStyle name="SAPBEXheaderText 5 6" xfId="5773" xr:uid="{00000000-0005-0000-0000-000060630000}"/>
    <cellStyle name="SAPBEXheaderText 5 7" xfId="6667" xr:uid="{00000000-0005-0000-0000-000061630000}"/>
    <cellStyle name="SAPBEXheaderText 5 8" xfId="7144" xr:uid="{00000000-0005-0000-0000-000062630000}"/>
    <cellStyle name="SAPBEXheaderText 5 9" xfId="8369" xr:uid="{00000000-0005-0000-0000-000063630000}"/>
    <cellStyle name="SAPBEXheaderText 6" xfId="989" xr:uid="{00000000-0005-0000-0000-000064630000}"/>
    <cellStyle name="SAPBEXheaderText 6 10" xfId="9259" xr:uid="{00000000-0005-0000-0000-000065630000}"/>
    <cellStyle name="SAPBEXheaderText 6 11" xfId="10148" xr:uid="{00000000-0005-0000-0000-000066630000}"/>
    <cellStyle name="SAPBEXheaderText 6 12" xfId="11017" xr:uid="{00000000-0005-0000-0000-000067630000}"/>
    <cellStyle name="SAPBEXheaderText 6 13" xfId="11908" xr:uid="{00000000-0005-0000-0000-000068630000}"/>
    <cellStyle name="SAPBEXheaderText 6 14" xfId="12799" xr:uid="{00000000-0005-0000-0000-000069630000}"/>
    <cellStyle name="SAPBEXheaderText 6 15" xfId="13665" xr:uid="{00000000-0005-0000-0000-00006A630000}"/>
    <cellStyle name="SAPBEXheaderText 6 16" xfId="14556" xr:uid="{00000000-0005-0000-0000-00006B630000}"/>
    <cellStyle name="SAPBEXheaderText 6 17" xfId="15442" xr:uid="{00000000-0005-0000-0000-00006C630000}"/>
    <cellStyle name="SAPBEXheaderText 6 18" xfId="16326" xr:uid="{00000000-0005-0000-0000-00006D630000}"/>
    <cellStyle name="SAPBEXheaderText 6 19" xfId="17212" xr:uid="{00000000-0005-0000-0000-00006E630000}"/>
    <cellStyle name="SAPBEXheaderText 6 2" xfId="2375" xr:uid="{00000000-0005-0000-0000-00006F630000}"/>
    <cellStyle name="SAPBEXheaderText 6 2 2" xfId="24991" xr:uid="{00000000-0005-0000-0000-000070630000}"/>
    <cellStyle name="SAPBEXheaderText 6 2 2 2" xfId="35186" xr:uid="{00000000-0005-0000-0000-000071630000}"/>
    <cellStyle name="SAPBEXheaderText 6 2 2 2 2" xfId="35187" xr:uid="{00000000-0005-0000-0000-000072630000}"/>
    <cellStyle name="SAPBEXheaderText 6 2 2 2 2 2" xfId="35188" xr:uid="{00000000-0005-0000-0000-000073630000}"/>
    <cellStyle name="SAPBEXheaderText 6 2 2 2 3" xfId="35189" xr:uid="{00000000-0005-0000-0000-000074630000}"/>
    <cellStyle name="SAPBEXheaderText 6 2 2 3" xfId="35190" xr:uid="{00000000-0005-0000-0000-000075630000}"/>
    <cellStyle name="SAPBEXheaderText 6 2 2 3 2" xfId="35191" xr:uid="{00000000-0005-0000-0000-000076630000}"/>
    <cellStyle name="SAPBEXheaderText 6 2 2 3 2 2" xfId="35192" xr:uid="{00000000-0005-0000-0000-000077630000}"/>
    <cellStyle name="SAPBEXheaderText 6 2 2 4" xfId="35193" xr:uid="{00000000-0005-0000-0000-000078630000}"/>
    <cellStyle name="SAPBEXheaderText 6 2 2 4 2" xfId="35194" xr:uid="{00000000-0005-0000-0000-000079630000}"/>
    <cellStyle name="SAPBEXheaderText 6 2 3" xfId="35195" xr:uid="{00000000-0005-0000-0000-00007A630000}"/>
    <cellStyle name="SAPBEXheaderText 6 2 3 2" xfId="35196" xr:uid="{00000000-0005-0000-0000-00007B630000}"/>
    <cellStyle name="SAPBEXheaderText 6 2 3 2 2" xfId="35197" xr:uid="{00000000-0005-0000-0000-00007C630000}"/>
    <cellStyle name="SAPBEXheaderText 6 2 3 3" xfId="35198" xr:uid="{00000000-0005-0000-0000-00007D630000}"/>
    <cellStyle name="SAPBEXheaderText 6 2 4" xfId="35199" xr:uid="{00000000-0005-0000-0000-00007E630000}"/>
    <cellStyle name="SAPBEXheaderText 6 2 4 2" xfId="35200" xr:uid="{00000000-0005-0000-0000-00007F630000}"/>
    <cellStyle name="SAPBEXheaderText 6 2 4 2 2" xfId="35201" xr:uid="{00000000-0005-0000-0000-000080630000}"/>
    <cellStyle name="SAPBEXheaderText 6 2 5" xfId="35202" xr:uid="{00000000-0005-0000-0000-000081630000}"/>
    <cellStyle name="SAPBEXheaderText 6 2 5 2" xfId="35203" xr:uid="{00000000-0005-0000-0000-000082630000}"/>
    <cellStyle name="SAPBEXheaderText 6 20" xfId="18092" xr:uid="{00000000-0005-0000-0000-000083630000}"/>
    <cellStyle name="SAPBEXheaderText 6 21" xfId="18973" xr:uid="{00000000-0005-0000-0000-000084630000}"/>
    <cellStyle name="SAPBEXheaderText 6 22" xfId="19831" xr:uid="{00000000-0005-0000-0000-000085630000}"/>
    <cellStyle name="SAPBEXheaderText 6 23" xfId="20697" xr:uid="{00000000-0005-0000-0000-000086630000}"/>
    <cellStyle name="SAPBEXheaderText 6 24" xfId="21555" xr:uid="{00000000-0005-0000-0000-000087630000}"/>
    <cellStyle name="SAPBEXheaderText 6 25" xfId="22396" xr:uid="{00000000-0005-0000-0000-000088630000}"/>
    <cellStyle name="SAPBEXheaderText 6 26" xfId="23225" xr:uid="{00000000-0005-0000-0000-000089630000}"/>
    <cellStyle name="SAPBEXheaderText 6 27" xfId="24025" xr:uid="{00000000-0005-0000-0000-00008A630000}"/>
    <cellStyle name="SAPBEXheaderText 6 3" xfId="3095" xr:uid="{00000000-0005-0000-0000-00008B630000}"/>
    <cellStyle name="SAPBEXheaderText 6 4" xfId="3997" xr:uid="{00000000-0005-0000-0000-00008C630000}"/>
    <cellStyle name="SAPBEXheaderText 6 5" xfId="4885" xr:uid="{00000000-0005-0000-0000-00008D630000}"/>
    <cellStyle name="SAPBEXheaderText 6 6" xfId="5774" xr:uid="{00000000-0005-0000-0000-00008E630000}"/>
    <cellStyle name="SAPBEXheaderText 6 7" xfId="6668" xr:uid="{00000000-0005-0000-0000-00008F630000}"/>
    <cellStyle name="SAPBEXheaderText 6 8" xfId="4352" xr:uid="{00000000-0005-0000-0000-000090630000}"/>
    <cellStyle name="SAPBEXheaderText 6 9" xfId="8370" xr:uid="{00000000-0005-0000-0000-000091630000}"/>
    <cellStyle name="SAPBEXheaderText 7" xfId="990" xr:uid="{00000000-0005-0000-0000-000092630000}"/>
    <cellStyle name="SAPBEXheaderText 7 10" xfId="9260" xr:uid="{00000000-0005-0000-0000-000093630000}"/>
    <cellStyle name="SAPBEXheaderText 7 11" xfId="10149" xr:uid="{00000000-0005-0000-0000-000094630000}"/>
    <cellStyle name="SAPBEXheaderText 7 12" xfId="11018" xr:uid="{00000000-0005-0000-0000-000095630000}"/>
    <cellStyle name="SAPBEXheaderText 7 13" xfId="11909" xr:uid="{00000000-0005-0000-0000-000096630000}"/>
    <cellStyle name="SAPBEXheaderText 7 14" xfId="12800" xr:uid="{00000000-0005-0000-0000-000097630000}"/>
    <cellStyle name="SAPBEXheaderText 7 15" xfId="13666" xr:uid="{00000000-0005-0000-0000-000098630000}"/>
    <cellStyle name="SAPBEXheaderText 7 16" xfId="14557" xr:uid="{00000000-0005-0000-0000-000099630000}"/>
    <cellStyle name="SAPBEXheaderText 7 17" xfId="15443" xr:uid="{00000000-0005-0000-0000-00009A630000}"/>
    <cellStyle name="SAPBEXheaderText 7 18" xfId="16327" xr:uid="{00000000-0005-0000-0000-00009B630000}"/>
    <cellStyle name="SAPBEXheaderText 7 19" xfId="17213" xr:uid="{00000000-0005-0000-0000-00009C630000}"/>
    <cellStyle name="SAPBEXheaderText 7 2" xfId="2376" xr:uid="{00000000-0005-0000-0000-00009D630000}"/>
    <cellStyle name="SAPBEXheaderText 7 2 2" xfId="24992" xr:uid="{00000000-0005-0000-0000-00009E630000}"/>
    <cellStyle name="SAPBEXheaderText 7 2 2 2" xfId="35204" xr:uid="{00000000-0005-0000-0000-00009F630000}"/>
    <cellStyle name="SAPBEXheaderText 7 2 2 2 2" xfId="35205" xr:uid="{00000000-0005-0000-0000-0000A0630000}"/>
    <cellStyle name="SAPBEXheaderText 7 2 2 2 2 2" xfId="35206" xr:uid="{00000000-0005-0000-0000-0000A1630000}"/>
    <cellStyle name="SAPBEXheaderText 7 2 2 2 3" xfId="35207" xr:uid="{00000000-0005-0000-0000-0000A2630000}"/>
    <cellStyle name="SAPBEXheaderText 7 2 2 3" xfId="35208" xr:uid="{00000000-0005-0000-0000-0000A3630000}"/>
    <cellStyle name="SAPBEXheaderText 7 2 2 3 2" xfId="35209" xr:uid="{00000000-0005-0000-0000-0000A4630000}"/>
    <cellStyle name="SAPBEXheaderText 7 2 2 3 2 2" xfId="35210" xr:uid="{00000000-0005-0000-0000-0000A5630000}"/>
    <cellStyle name="SAPBEXheaderText 7 2 2 4" xfId="35211" xr:uid="{00000000-0005-0000-0000-0000A6630000}"/>
    <cellStyle name="SAPBEXheaderText 7 2 2 4 2" xfId="35212" xr:uid="{00000000-0005-0000-0000-0000A7630000}"/>
    <cellStyle name="SAPBEXheaderText 7 2 3" xfId="35213" xr:uid="{00000000-0005-0000-0000-0000A8630000}"/>
    <cellStyle name="SAPBEXheaderText 7 2 3 2" xfId="35214" xr:uid="{00000000-0005-0000-0000-0000A9630000}"/>
    <cellStyle name="SAPBEXheaderText 7 2 3 2 2" xfId="35215" xr:uid="{00000000-0005-0000-0000-0000AA630000}"/>
    <cellStyle name="SAPBEXheaderText 7 2 3 3" xfId="35216" xr:uid="{00000000-0005-0000-0000-0000AB630000}"/>
    <cellStyle name="SAPBEXheaderText 7 2 4" xfId="35217" xr:uid="{00000000-0005-0000-0000-0000AC630000}"/>
    <cellStyle name="SAPBEXheaderText 7 2 4 2" xfId="35218" xr:uid="{00000000-0005-0000-0000-0000AD630000}"/>
    <cellStyle name="SAPBEXheaderText 7 2 4 2 2" xfId="35219" xr:uid="{00000000-0005-0000-0000-0000AE630000}"/>
    <cellStyle name="SAPBEXheaderText 7 2 5" xfId="35220" xr:uid="{00000000-0005-0000-0000-0000AF630000}"/>
    <cellStyle name="SAPBEXheaderText 7 2 5 2" xfId="35221" xr:uid="{00000000-0005-0000-0000-0000B0630000}"/>
    <cellStyle name="SAPBEXheaderText 7 20" xfId="18093" xr:uid="{00000000-0005-0000-0000-0000B1630000}"/>
    <cellStyle name="SAPBEXheaderText 7 21" xfId="18974" xr:uid="{00000000-0005-0000-0000-0000B2630000}"/>
    <cellStyle name="SAPBEXheaderText 7 22" xfId="19832" xr:uid="{00000000-0005-0000-0000-0000B3630000}"/>
    <cellStyle name="SAPBEXheaderText 7 23" xfId="20698" xr:uid="{00000000-0005-0000-0000-0000B4630000}"/>
    <cellStyle name="SAPBEXheaderText 7 24" xfId="21556" xr:uid="{00000000-0005-0000-0000-0000B5630000}"/>
    <cellStyle name="SAPBEXheaderText 7 25" xfId="22397" xr:uid="{00000000-0005-0000-0000-0000B6630000}"/>
    <cellStyle name="SAPBEXheaderText 7 26" xfId="23226" xr:uid="{00000000-0005-0000-0000-0000B7630000}"/>
    <cellStyle name="SAPBEXheaderText 7 27" xfId="24026" xr:uid="{00000000-0005-0000-0000-0000B8630000}"/>
    <cellStyle name="SAPBEXheaderText 7 3" xfId="3096" xr:uid="{00000000-0005-0000-0000-0000B9630000}"/>
    <cellStyle name="SAPBEXheaderText 7 4" xfId="3998" xr:uid="{00000000-0005-0000-0000-0000BA630000}"/>
    <cellStyle name="SAPBEXheaderText 7 5" xfId="4886" xr:uid="{00000000-0005-0000-0000-0000BB630000}"/>
    <cellStyle name="SAPBEXheaderText 7 6" xfId="5775" xr:uid="{00000000-0005-0000-0000-0000BC630000}"/>
    <cellStyle name="SAPBEXheaderText 7 7" xfId="6669" xr:uid="{00000000-0005-0000-0000-0000BD630000}"/>
    <cellStyle name="SAPBEXheaderText 7 8" xfId="1912" xr:uid="{00000000-0005-0000-0000-0000BE630000}"/>
    <cellStyle name="SAPBEXheaderText 7 9" xfId="8371" xr:uid="{00000000-0005-0000-0000-0000BF630000}"/>
    <cellStyle name="SAPBEXheaderText 8" xfId="991" xr:uid="{00000000-0005-0000-0000-0000C0630000}"/>
    <cellStyle name="SAPBEXheaderText 8 10" xfId="10131" xr:uid="{00000000-0005-0000-0000-0000C1630000}"/>
    <cellStyle name="SAPBEXheaderText 8 11" xfId="11000" xr:uid="{00000000-0005-0000-0000-0000C2630000}"/>
    <cellStyle name="SAPBEXheaderText 8 12" xfId="11891" xr:uid="{00000000-0005-0000-0000-0000C3630000}"/>
    <cellStyle name="SAPBEXheaderText 8 13" xfId="12782" xr:uid="{00000000-0005-0000-0000-0000C4630000}"/>
    <cellStyle name="SAPBEXheaderText 8 14" xfId="13648" xr:uid="{00000000-0005-0000-0000-0000C5630000}"/>
    <cellStyle name="SAPBEXheaderText 8 15" xfId="14539" xr:uid="{00000000-0005-0000-0000-0000C6630000}"/>
    <cellStyle name="SAPBEXheaderText 8 16" xfId="15425" xr:uid="{00000000-0005-0000-0000-0000C7630000}"/>
    <cellStyle name="SAPBEXheaderText 8 17" xfId="16309" xr:uid="{00000000-0005-0000-0000-0000C8630000}"/>
    <cellStyle name="SAPBEXheaderText 8 18" xfId="17195" xr:uid="{00000000-0005-0000-0000-0000C9630000}"/>
    <cellStyle name="SAPBEXheaderText 8 19" xfId="18075" xr:uid="{00000000-0005-0000-0000-0000CA630000}"/>
    <cellStyle name="SAPBEXheaderText 8 2" xfId="3078" xr:uid="{00000000-0005-0000-0000-0000CB630000}"/>
    <cellStyle name="SAPBEXheaderText 8 2 2" xfId="24993" xr:uid="{00000000-0005-0000-0000-0000CC630000}"/>
    <cellStyle name="SAPBEXheaderText 8 2 2 2" xfId="35222" xr:uid="{00000000-0005-0000-0000-0000CD630000}"/>
    <cellStyle name="SAPBEXheaderText 8 2 2 2 2" xfId="35223" xr:uid="{00000000-0005-0000-0000-0000CE630000}"/>
    <cellStyle name="SAPBEXheaderText 8 2 2 2 2 2" xfId="35224" xr:uid="{00000000-0005-0000-0000-0000CF630000}"/>
    <cellStyle name="SAPBEXheaderText 8 2 2 2 3" xfId="35225" xr:uid="{00000000-0005-0000-0000-0000D0630000}"/>
    <cellStyle name="SAPBEXheaderText 8 2 2 3" xfId="35226" xr:uid="{00000000-0005-0000-0000-0000D1630000}"/>
    <cellStyle name="SAPBEXheaderText 8 2 2 3 2" xfId="35227" xr:uid="{00000000-0005-0000-0000-0000D2630000}"/>
    <cellStyle name="SAPBEXheaderText 8 2 2 3 2 2" xfId="35228" xr:uid="{00000000-0005-0000-0000-0000D3630000}"/>
    <cellStyle name="SAPBEXheaderText 8 2 2 4" xfId="35229" xr:uid="{00000000-0005-0000-0000-0000D4630000}"/>
    <cellStyle name="SAPBEXheaderText 8 2 2 4 2" xfId="35230" xr:uid="{00000000-0005-0000-0000-0000D5630000}"/>
    <cellStyle name="SAPBEXheaderText 8 2 3" xfId="35231" xr:uid="{00000000-0005-0000-0000-0000D6630000}"/>
    <cellStyle name="SAPBEXheaderText 8 2 3 2" xfId="35232" xr:uid="{00000000-0005-0000-0000-0000D7630000}"/>
    <cellStyle name="SAPBEXheaderText 8 2 3 2 2" xfId="35233" xr:uid="{00000000-0005-0000-0000-0000D8630000}"/>
    <cellStyle name="SAPBEXheaderText 8 2 3 3" xfId="35234" xr:uid="{00000000-0005-0000-0000-0000D9630000}"/>
    <cellStyle name="SAPBEXheaderText 8 2 4" xfId="35235" xr:uid="{00000000-0005-0000-0000-0000DA630000}"/>
    <cellStyle name="SAPBEXheaderText 8 2 4 2" xfId="35236" xr:uid="{00000000-0005-0000-0000-0000DB630000}"/>
    <cellStyle name="SAPBEXheaderText 8 2 4 2 2" xfId="35237" xr:uid="{00000000-0005-0000-0000-0000DC630000}"/>
    <cellStyle name="SAPBEXheaderText 8 2 5" xfId="35238" xr:uid="{00000000-0005-0000-0000-0000DD630000}"/>
    <cellStyle name="SAPBEXheaderText 8 2 5 2" xfId="35239" xr:uid="{00000000-0005-0000-0000-0000DE630000}"/>
    <cellStyle name="SAPBEXheaderText 8 20" xfId="18956" xr:uid="{00000000-0005-0000-0000-0000DF630000}"/>
    <cellStyle name="SAPBEXheaderText 8 21" xfId="19814" xr:uid="{00000000-0005-0000-0000-0000E0630000}"/>
    <cellStyle name="SAPBEXheaderText 8 22" xfId="20680" xr:uid="{00000000-0005-0000-0000-0000E1630000}"/>
    <cellStyle name="SAPBEXheaderText 8 23" xfId="21538" xr:uid="{00000000-0005-0000-0000-0000E2630000}"/>
    <cellStyle name="SAPBEXheaderText 8 24" xfId="22379" xr:uid="{00000000-0005-0000-0000-0000E3630000}"/>
    <cellStyle name="SAPBEXheaderText 8 25" xfId="23208" xr:uid="{00000000-0005-0000-0000-0000E4630000}"/>
    <cellStyle name="SAPBEXheaderText 8 26" xfId="24008" xr:uid="{00000000-0005-0000-0000-0000E5630000}"/>
    <cellStyle name="SAPBEXheaderText 8 3" xfId="3980" xr:uid="{00000000-0005-0000-0000-0000E6630000}"/>
    <cellStyle name="SAPBEXheaderText 8 4" xfId="4868" xr:uid="{00000000-0005-0000-0000-0000E7630000}"/>
    <cellStyle name="SAPBEXheaderText 8 5" xfId="5757" xr:uid="{00000000-0005-0000-0000-0000E8630000}"/>
    <cellStyle name="SAPBEXheaderText 8 6" xfId="6651" xr:uid="{00000000-0005-0000-0000-0000E9630000}"/>
    <cellStyle name="SAPBEXheaderText 8 7" xfId="6135" xr:uid="{00000000-0005-0000-0000-0000EA630000}"/>
    <cellStyle name="SAPBEXheaderText 8 8" xfId="8353" xr:uid="{00000000-0005-0000-0000-0000EB630000}"/>
    <cellStyle name="SAPBEXheaderText 8 9" xfId="9242" xr:uid="{00000000-0005-0000-0000-0000EC630000}"/>
    <cellStyle name="SAPBEXheaderText 9" xfId="992" xr:uid="{00000000-0005-0000-0000-0000ED630000}"/>
    <cellStyle name="SAPBEXheaderText 9 10" xfId="7079" xr:uid="{00000000-0005-0000-0000-0000EE630000}"/>
    <cellStyle name="SAPBEXheaderText 9 11" xfId="7602" xr:uid="{00000000-0005-0000-0000-0000EF630000}"/>
    <cellStyle name="SAPBEXheaderText 9 12" xfId="7941" xr:uid="{00000000-0005-0000-0000-0000F0630000}"/>
    <cellStyle name="SAPBEXheaderText 9 13" xfId="7843" xr:uid="{00000000-0005-0000-0000-0000F1630000}"/>
    <cellStyle name="SAPBEXheaderText 9 14" xfId="9578" xr:uid="{00000000-0005-0000-0000-0000F2630000}"/>
    <cellStyle name="SAPBEXheaderText 9 15" xfId="10588" xr:uid="{00000000-0005-0000-0000-0000F3630000}"/>
    <cellStyle name="SAPBEXheaderText 9 16" xfId="10490" xr:uid="{00000000-0005-0000-0000-0000F4630000}"/>
    <cellStyle name="SAPBEXheaderText 9 17" xfId="12228" xr:uid="{00000000-0005-0000-0000-0000F5630000}"/>
    <cellStyle name="SAPBEXheaderText 9 18" xfId="7986" xr:uid="{00000000-0005-0000-0000-0000F6630000}"/>
    <cellStyle name="SAPBEXheaderText 9 19" xfId="13076" xr:uid="{00000000-0005-0000-0000-0000F7630000}"/>
    <cellStyle name="SAPBEXheaderText 9 2" xfId="1614" xr:uid="{00000000-0005-0000-0000-0000F8630000}"/>
    <cellStyle name="SAPBEXheaderText 9 2 2" xfId="35240" xr:uid="{00000000-0005-0000-0000-0000F9630000}"/>
    <cellStyle name="SAPBEXheaderText 9 2 2 2" xfId="35241" xr:uid="{00000000-0005-0000-0000-0000FA630000}"/>
    <cellStyle name="SAPBEXheaderText 9 2 2 2 2" xfId="35242" xr:uid="{00000000-0005-0000-0000-0000FB630000}"/>
    <cellStyle name="SAPBEXheaderText 9 2 2 3" xfId="35243" xr:uid="{00000000-0005-0000-0000-0000FC630000}"/>
    <cellStyle name="SAPBEXheaderText 9 2 3" xfId="35244" xr:uid="{00000000-0005-0000-0000-0000FD630000}"/>
    <cellStyle name="SAPBEXheaderText 9 2 3 2" xfId="35245" xr:uid="{00000000-0005-0000-0000-0000FE630000}"/>
    <cellStyle name="SAPBEXheaderText 9 2 3 2 2" xfId="35246" xr:uid="{00000000-0005-0000-0000-0000FF630000}"/>
    <cellStyle name="SAPBEXheaderText 9 2 4" xfId="35247" xr:uid="{00000000-0005-0000-0000-000000640000}"/>
    <cellStyle name="SAPBEXheaderText 9 2 4 2" xfId="35248" xr:uid="{00000000-0005-0000-0000-000001640000}"/>
    <cellStyle name="SAPBEXheaderText 9 20" xfId="13228" xr:uid="{00000000-0005-0000-0000-000002640000}"/>
    <cellStyle name="SAPBEXheaderText 9 21" xfId="14119" xr:uid="{00000000-0005-0000-0000-000003640000}"/>
    <cellStyle name="SAPBEXheaderText 9 22" xfId="16784" xr:uid="{00000000-0005-0000-0000-000004640000}"/>
    <cellStyle name="SAPBEXheaderText 9 23" xfId="16687" xr:uid="{00000000-0005-0000-0000-000005640000}"/>
    <cellStyle name="SAPBEXheaderText 9 24" xfId="18409" xr:uid="{00000000-0005-0000-0000-000006640000}"/>
    <cellStyle name="SAPBEXheaderText 9 25" xfId="11324" xr:uid="{00000000-0005-0000-0000-000007640000}"/>
    <cellStyle name="SAPBEXheaderText 9 26" xfId="19249" xr:uid="{00000000-0005-0000-0000-000008640000}"/>
    <cellStyle name="SAPBEXheaderText 9 27" xfId="19395" xr:uid="{00000000-0005-0000-0000-000009640000}"/>
    <cellStyle name="SAPBEXheaderText 9 3" xfId="1520" xr:uid="{00000000-0005-0000-0000-00000A640000}"/>
    <cellStyle name="SAPBEXheaderText 9 4" xfId="2398" xr:uid="{00000000-0005-0000-0000-00000B640000}"/>
    <cellStyle name="SAPBEXheaderText 9 5" xfId="1816" xr:uid="{00000000-0005-0000-0000-00000C640000}"/>
    <cellStyle name="SAPBEXheaderText 9 6" xfId="1646" xr:uid="{00000000-0005-0000-0000-00000D640000}"/>
    <cellStyle name="SAPBEXheaderText 9 7" xfId="1846" xr:uid="{00000000-0005-0000-0000-00000E640000}"/>
    <cellStyle name="SAPBEXheaderText 9 8" xfId="7659" xr:uid="{00000000-0005-0000-0000-00000F640000}"/>
    <cellStyle name="SAPBEXheaderText 9 9" xfId="7626" xr:uid="{00000000-0005-0000-0000-000010640000}"/>
    <cellStyle name="SAPBEXheaderText_20120921_SF-grote-ronde-Liesbethdump2" xfId="993" xr:uid="{00000000-0005-0000-0000-000011640000}"/>
    <cellStyle name="SAPBEXHLevel0" xfId="994" xr:uid="{00000000-0005-0000-0000-000012640000}"/>
    <cellStyle name="SAPBEXHLevel0 10" xfId="1512" xr:uid="{00000000-0005-0000-0000-000013640000}"/>
    <cellStyle name="SAPBEXHLevel0 10 2" xfId="35249" xr:uid="{00000000-0005-0000-0000-000014640000}"/>
    <cellStyle name="SAPBEXHLevel0 10 2 2" xfId="35250" xr:uid="{00000000-0005-0000-0000-000015640000}"/>
    <cellStyle name="SAPBEXHLevel0 10 2 2 2" xfId="35251" xr:uid="{00000000-0005-0000-0000-000016640000}"/>
    <cellStyle name="SAPBEXHLevel0 10 2 3" xfId="35252" xr:uid="{00000000-0005-0000-0000-000017640000}"/>
    <cellStyle name="SAPBEXHLevel0 10 3" xfId="35253" xr:uid="{00000000-0005-0000-0000-000018640000}"/>
    <cellStyle name="SAPBEXHLevel0 10 3 2" xfId="35254" xr:uid="{00000000-0005-0000-0000-000019640000}"/>
    <cellStyle name="SAPBEXHLevel0 10 3 2 2" xfId="35255" xr:uid="{00000000-0005-0000-0000-00001A640000}"/>
    <cellStyle name="SAPBEXHLevel0 10 4" xfId="35256" xr:uid="{00000000-0005-0000-0000-00001B640000}"/>
    <cellStyle name="SAPBEXHLevel0 10 4 2" xfId="35257" xr:uid="{00000000-0005-0000-0000-00001C640000}"/>
    <cellStyle name="SAPBEXHLevel0 11" xfId="1930" xr:uid="{00000000-0005-0000-0000-00001D640000}"/>
    <cellStyle name="SAPBEXHLevel0 12" xfId="3242" xr:uid="{00000000-0005-0000-0000-00001E640000}"/>
    <cellStyle name="SAPBEXHLevel0 13" xfId="1672" xr:uid="{00000000-0005-0000-0000-00001F640000}"/>
    <cellStyle name="SAPBEXHLevel0 14" xfId="3575" xr:uid="{00000000-0005-0000-0000-000020640000}"/>
    <cellStyle name="SAPBEXHLevel0 15" xfId="4463" xr:uid="{00000000-0005-0000-0000-000021640000}"/>
    <cellStyle name="SAPBEXHLevel0 16" xfId="7736" xr:uid="{00000000-0005-0000-0000-000022640000}"/>
    <cellStyle name="SAPBEXHLevel0 17" xfId="6109" xr:uid="{00000000-0005-0000-0000-000023640000}"/>
    <cellStyle name="SAPBEXHLevel0 18" xfId="8517" xr:uid="{00000000-0005-0000-0000-000024640000}"/>
    <cellStyle name="SAPBEXHLevel0 19" xfId="9406" xr:uid="{00000000-0005-0000-0000-000025640000}"/>
    <cellStyle name="SAPBEXHLevel0 2" xfId="995" xr:uid="{00000000-0005-0000-0000-000026640000}"/>
    <cellStyle name="SAPBEXHLevel0 2 10" xfId="1949" xr:uid="{00000000-0005-0000-0000-000027640000}"/>
    <cellStyle name="SAPBEXHLevel0 2 11" xfId="1516" xr:uid="{00000000-0005-0000-0000-000028640000}"/>
    <cellStyle name="SAPBEXHLevel0 2 12" xfId="2534" xr:uid="{00000000-0005-0000-0000-000029640000}"/>
    <cellStyle name="SAPBEXHLevel0 2 13" xfId="7516" xr:uid="{00000000-0005-0000-0000-00002A640000}"/>
    <cellStyle name="SAPBEXHLevel0 2 14" xfId="7499" xr:uid="{00000000-0005-0000-0000-00002B640000}"/>
    <cellStyle name="SAPBEXHLevel0 2 15" xfId="7831" xr:uid="{00000000-0005-0000-0000-00002C640000}"/>
    <cellStyle name="SAPBEXHLevel0 2 16" xfId="8722" xr:uid="{00000000-0005-0000-0000-00002D640000}"/>
    <cellStyle name="SAPBEXHLevel0 2 17" xfId="7925" xr:uid="{00000000-0005-0000-0000-00002E640000}"/>
    <cellStyle name="SAPBEXHLevel0 2 18" xfId="9722" xr:uid="{00000000-0005-0000-0000-00002F640000}"/>
    <cellStyle name="SAPBEXHLevel0 2 19" xfId="11370" xr:uid="{00000000-0005-0000-0000-000030640000}"/>
    <cellStyle name="SAPBEXHLevel0 2 2" xfId="996" xr:uid="{00000000-0005-0000-0000-000031640000}"/>
    <cellStyle name="SAPBEXHLevel0 2 2 10" xfId="4401" xr:uid="{00000000-0005-0000-0000-000032640000}"/>
    <cellStyle name="SAPBEXHLevel0 2 2 11" xfId="5291" xr:uid="{00000000-0005-0000-0000-000033640000}"/>
    <cellStyle name="SAPBEXHLevel0 2 2 12" xfId="6186" xr:uid="{00000000-0005-0000-0000-000034640000}"/>
    <cellStyle name="SAPBEXHLevel0 2 2 13" xfId="7456" xr:uid="{00000000-0005-0000-0000-000035640000}"/>
    <cellStyle name="SAPBEXHLevel0 2 2 14" xfId="7892" xr:uid="{00000000-0005-0000-0000-000036640000}"/>
    <cellStyle name="SAPBEXHLevel0 2 2 15" xfId="8782" xr:uid="{00000000-0005-0000-0000-000037640000}"/>
    <cellStyle name="SAPBEXHLevel0 2 2 16" xfId="9671" xr:uid="{00000000-0005-0000-0000-000038640000}"/>
    <cellStyle name="SAPBEXHLevel0 2 2 17" xfId="10539" xr:uid="{00000000-0005-0000-0000-000039640000}"/>
    <cellStyle name="SAPBEXHLevel0 2 2 18" xfId="11430" xr:uid="{00000000-0005-0000-0000-00003A640000}"/>
    <cellStyle name="SAPBEXHLevel0 2 2 19" xfId="12320" xr:uid="{00000000-0005-0000-0000-00003B640000}"/>
    <cellStyle name="SAPBEXHLevel0 2 2 2" xfId="997" xr:uid="{00000000-0005-0000-0000-00003C640000}"/>
    <cellStyle name="SAPBEXHLevel0 2 2 2 10" xfId="9262" xr:uid="{00000000-0005-0000-0000-00003D640000}"/>
    <cellStyle name="SAPBEXHLevel0 2 2 2 11" xfId="10151" xr:uid="{00000000-0005-0000-0000-00003E640000}"/>
    <cellStyle name="SAPBEXHLevel0 2 2 2 12" xfId="11020" xr:uid="{00000000-0005-0000-0000-00003F640000}"/>
    <cellStyle name="SAPBEXHLevel0 2 2 2 13" xfId="11911" xr:uid="{00000000-0005-0000-0000-000040640000}"/>
    <cellStyle name="SAPBEXHLevel0 2 2 2 14" xfId="12802" xr:uid="{00000000-0005-0000-0000-000041640000}"/>
    <cellStyle name="SAPBEXHLevel0 2 2 2 15" xfId="13668" xr:uid="{00000000-0005-0000-0000-000042640000}"/>
    <cellStyle name="SAPBEXHLevel0 2 2 2 16" xfId="14559" xr:uid="{00000000-0005-0000-0000-000043640000}"/>
    <cellStyle name="SAPBEXHLevel0 2 2 2 17" xfId="15445" xr:uid="{00000000-0005-0000-0000-000044640000}"/>
    <cellStyle name="SAPBEXHLevel0 2 2 2 18" xfId="16329" xr:uid="{00000000-0005-0000-0000-000045640000}"/>
    <cellStyle name="SAPBEXHLevel0 2 2 2 19" xfId="17215" xr:uid="{00000000-0005-0000-0000-000046640000}"/>
    <cellStyle name="SAPBEXHLevel0 2 2 2 2" xfId="2377" xr:uid="{00000000-0005-0000-0000-000047640000}"/>
    <cellStyle name="SAPBEXHLevel0 2 2 2 2 2" xfId="24994" xr:uid="{00000000-0005-0000-0000-000048640000}"/>
    <cellStyle name="SAPBEXHLevel0 2 2 2 2 2 2" xfId="35258" xr:uid="{00000000-0005-0000-0000-000049640000}"/>
    <cellStyle name="SAPBEXHLevel0 2 2 2 2 2 2 2" xfId="35259" xr:uid="{00000000-0005-0000-0000-00004A640000}"/>
    <cellStyle name="SAPBEXHLevel0 2 2 2 2 2 2 2 2" xfId="35260" xr:uid="{00000000-0005-0000-0000-00004B640000}"/>
    <cellStyle name="SAPBEXHLevel0 2 2 2 2 2 2 3" xfId="35261" xr:uid="{00000000-0005-0000-0000-00004C640000}"/>
    <cellStyle name="SAPBEXHLevel0 2 2 2 2 2 3" xfId="35262" xr:uid="{00000000-0005-0000-0000-00004D640000}"/>
    <cellStyle name="SAPBEXHLevel0 2 2 2 2 2 3 2" xfId="35263" xr:uid="{00000000-0005-0000-0000-00004E640000}"/>
    <cellStyle name="SAPBEXHLevel0 2 2 2 2 2 3 2 2" xfId="35264" xr:uid="{00000000-0005-0000-0000-00004F640000}"/>
    <cellStyle name="SAPBEXHLevel0 2 2 2 2 2 4" xfId="35265" xr:uid="{00000000-0005-0000-0000-000050640000}"/>
    <cellStyle name="SAPBEXHLevel0 2 2 2 2 2 4 2" xfId="35266" xr:uid="{00000000-0005-0000-0000-000051640000}"/>
    <cellStyle name="SAPBEXHLevel0 2 2 2 2 3" xfId="35267" xr:uid="{00000000-0005-0000-0000-000052640000}"/>
    <cellStyle name="SAPBEXHLevel0 2 2 2 2 3 2" xfId="35268" xr:uid="{00000000-0005-0000-0000-000053640000}"/>
    <cellStyle name="SAPBEXHLevel0 2 2 2 2 3 2 2" xfId="35269" xr:uid="{00000000-0005-0000-0000-000054640000}"/>
    <cellStyle name="SAPBEXHLevel0 2 2 2 2 3 3" xfId="35270" xr:uid="{00000000-0005-0000-0000-000055640000}"/>
    <cellStyle name="SAPBEXHLevel0 2 2 2 2 4" xfId="35271" xr:uid="{00000000-0005-0000-0000-000056640000}"/>
    <cellStyle name="SAPBEXHLevel0 2 2 2 2 4 2" xfId="35272" xr:uid="{00000000-0005-0000-0000-000057640000}"/>
    <cellStyle name="SAPBEXHLevel0 2 2 2 2 4 2 2" xfId="35273" xr:uid="{00000000-0005-0000-0000-000058640000}"/>
    <cellStyle name="SAPBEXHLevel0 2 2 2 2 5" xfId="35274" xr:uid="{00000000-0005-0000-0000-000059640000}"/>
    <cellStyle name="SAPBEXHLevel0 2 2 2 2 5 2" xfId="35275" xr:uid="{00000000-0005-0000-0000-00005A640000}"/>
    <cellStyle name="SAPBEXHLevel0 2 2 2 20" xfId="18095" xr:uid="{00000000-0005-0000-0000-00005B640000}"/>
    <cellStyle name="SAPBEXHLevel0 2 2 2 21" xfId="18976" xr:uid="{00000000-0005-0000-0000-00005C640000}"/>
    <cellStyle name="SAPBEXHLevel0 2 2 2 22" xfId="19834" xr:uid="{00000000-0005-0000-0000-00005D640000}"/>
    <cellStyle name="SAPBEXHLevel0 2 2 2 23" xfId="20700" xr:uid="{00000000-0005-0000-0000-00005E640000}"/>
    <cellStyle name="SAPBEXHLevel0 2 2 2 24" xfId="21558" xr:uid="{00000000-0005-0000-0000-00005F640000}"/>
    <cellStyle name="SAPBEXHLevel0 2 2 2 25" xfId="22399" xr:uid="{00000000-0005-0000-0000-000060640000}"/>
    <cellStyle name="SAPBEXHLevel0 2 2 2 26" xfId="23228" xr:uid="{00000000-0005-0000-0000-000061640000}"/>
    <cellStyle name="SAPBEXHLevel0 2 2 2 27" xfId="24028" xr:uid="{00000000-0005-0000-0000-000062640000}"/>
    <cellStyle name="SAPBEXHLevel0 2 2 2 3" xfId="3098" xr:uid="{00000000-0005-0000-0000-000063640000}"/>
    <cellStyle name="SAPBEXHLevel0 2 2 2 4" xfId="4000" xr:uid="{00000000-0005-0000-0000-000064640000}"/>
    <cellStyle name="SAPBEXHLevel0 2 2 2 5" xfId="4888" xr:uid="{00000000-0005-0000-0000-000065640000}"/>
    <cellStyle name="SAPBEXHLevel0 2 2 2 6" xfId="5777" xr:uid="{00000000-0005-0000-0000-000066640000}"/>
    <cellStyle name="SAPBEXHLevel0 2 2 2 7" xfId="6671" xr:uid="{00000000-0005-0000-0000-000067640000}"/>
    <cellStyle name="SAPBEXHLevel0 2 2 2 8" xfId="2535" xr:uid="{00000000-0005-0000-0000-000068640000}"/>
    <cellStyle name="SAPBEXHLevel0 2 2 2 9" xfId="8373" xr:uid="{00000000-0005-0000-0000-000069640000}"/>
    <cellStyle name="SAPBEXHLevel0 2 2 20" xfId="13190" xr:uid="{00000000-0005-0000-0000-00006A640000}"/>
    <cellStyle name="SAPBEXHLevel0 2 2 21" xfId="14080" xr:uid="{00000000-0005-0000-0000-00006B640000}"/>
    <cellStyle name="SAPBEXHLevel0 2 2 22" xfId="14967" xr:uid="{00000000-0005-0000-0000-00006C640000}"/>
    <cellStyle name="SAPBEXHLevel0 2 2 23" xfId="15853" xr:uid="{00000000-0005-0000-0000-00006D640000}"/>
    <cellStyle name="SAPBEXHLevel0 2 2 24" xfId="16736" xr:uid="{00000000-0005-0000-0000-00006E640000}"/>
    <cellStyle name="SAPBEXHLevel0 2 2 25" xfId="17621" xr:uid="{00000000-0005-0000-0000-00006F640000}"/>
    <cellStyle name="SAPBEXHLevel0 2 2 26" xfId="18497" xr:uid="{00000000-0005-0000-0000-000070640000}"/>
    <cellStyle name="SAPBEXHLevel0 2 2 27" xfId="19358" xr:uid="{00000000-0005-0000-0000-000071640000}"/>
    <cellStyle name="SAPBEXHLevel0 2 2 28" xfId="20226" xr:uid="{00000000-0005-0000-0000-000072640000}"/>
    <cellStyle name="SAPBEXHLevel0 2 2 29" xfId="21088" xr:uid="{00000000-0005-0000-0000-000073640000}"/>
    <cellStyle name="SAPBEXHLevel0 2 2 3" xfId="998" xr:uid="{00000000-0005-0000-0000-000074640000}"/>
    <cellStyle name="SAPBEXHLevel0 2 2 3 10" xfId="9263" xr:uid="{00000000-0005-0000-0000-000075640000}"/>
    <cellStyle name="SAPBEXHLevel0 2 2 3 11" xfId="10152" xr:uid="{00000000-0005-0000-0000-000076640000}"/>
    <cellStyle name="SAPBEXHLevel0 2 2 3 12" xfId="11021" xr:uid="{00000000-0005-0000-0000-000077640000}"/>
    <cellStyle name="SAPBEXHLevel0 2 2 3 13" xfId="11912" xr:uid="{00000000-0005-0000-0000-000078640000}"/>
    <cellStyle name="SAPBEXHLevel0 2 2 3 14" xfId="12803" xr:uid="{00000000-0005-0000-0000-000079640000}"/>
    <cellStyle name="SAPBEXHLevel0 2 2 3 15" xfId="13669" xr:uid="{00000000-0005-0000-0000-00007A640000}"/>
    <cellStyle name="SAPBEXHLevel0 2 2 3 16" xfId="14560" xr:uid="{00000000-0005-0000-0000-00007B640000}"/>
    <cellStyle name="SAPBEXHLevel0 2 2 3 17" xfId="15446" xr:uid="{00000000-0005-0000-0000-00007C640000}"/>
    <cellStyle name="SAPBEXHLevel0 2 2 3 18" xfId="16330" xr:uid="{00000000-0005-0000-0000-00007D640000}"/>
    <cellStyle name="SAPBEXHLevel0 2 2 3 19" xfId="17216" xr:uid="{00000000-0005-0000-0000-00007E640000}"/>
    <cellStyle name="SAPBEXHLevel0 2 2 3 2" xfId="2378" xr:uid="{00000000-0005-0000-0000-00007F640000}"/>
    <cellStyle name="SAPBEXHLevel0 2 2 3 2 2" xfId="24995" xr:uid="{00000000-0005-0000-0000-000080640000}"/>
    <cellStyle name="SAPBEXHLevel0 2 2 3 2 2 2" xfId="35276" xr:uid="{00000000-0005-0000-0000-000081640000}"/>
    <cellStyle name="SAPBEXHLevel0 2 2 3 2 2 2 2" xfId="35277" xr:uid="{00000000-0005-0000-0000-000082640000}"/>
    <cellStyle name="SAPBEXHLevel0 2 2 3 2 2 2 2 2" xfId="35278" xr:uid="{00000000-0005-0000-0000-000083640000}"/>
    <cellStyle name="SAPBEXHLevel0 2 2 3 2 2 2 3" xfId="35279" xr:uid="{00000000-0005-0000-0000-000084640000}"/>
    <cellStyle name="SAPBEXHLevel0 2 2 3 2 2 3" xfId="35280" xr:uid="{00000000-0005-0000-0000-000085640000}"/>
    <cellStyle name="SAPBEXHLevel0 2 2 3 2 2 3 2" xfId="35281" xr:uid="{00000000-0005-0000-0000-000086640000}"/>
    <cellStyle name="SAPBEXHLevel0 2 2 3 2 2 3 2 2" xfId="35282" xr:uid="{00000000-0005-0000-0000-000087640000}"/>
    <cellStyle name="SAPBEXHLevel0 2 2 3 2 2 4" xfId="35283" xr:uid="{00000000-0005-0000-0000-000088640000}"/>
    <cellStyle name="SAPBEXHLevel0 2 2 3 2 2 4 2" xfId="35284" xr:uid="{00000000-0005-0000-0000-000089640000}"/>
    <cellStyle name="SAPBEXHLevel0 2 2 3 2 3" xfId="35285" xr:uid="{00000000-0005-0000-0000-00008A640000}"/>
    <cellStyle name="SAPBEXHLevel0 2 2 3 2 3 2" xfId="35286" xr:uid="{00000000-0005-0000-0000-00008B640000}"/>
    <cellStyle name="SAPBEXHLevel0 2 2 3 2 3 2 2" xfId="35287" xr:uid="{00000000-0005-0000-0000-00008C640000}"/>
    <cellStyle name="SAPBEXHLevel0 2 2 3 2 3 3" xfId="35288" xr:uid="{00000000-0005-0000-0000-00008D640000}"/>
    <cellStyle name="SAPBEXHLevel0 2 2 3 2 4" xfId="35289" xr:uid="{00000000-0005-0000-0000-00008E640000}"/>
    <cellStyle name="SAPBEXHLevel0 2 2 3 2 4 2" xfId="35290" xr:uid="{00000000-0005-0000-0000-00008F640000}"/>
    <cellStyle name="SAPBEXHLevel0 2 2 3 2 4 2 2" xfId="35291" xr:uid="{00000000-0005-0000-0000-000090640000}"/>
    <cellStyle name="SAPBEXHLevel0 2 2 3 2 5" xfId="35292" xr:uid="{00000000-0005-0000-0000-000091640000}"/>
    <cellStyle name="SAPBEXHLevel0 2 2 3 2 5 2" xfId="35293" xr:uid="{00000000-0005-0000-0000-000092640000}"/>
    <cellStyle name="SAPBEXHLevel0 2 2 3 20" xfId="18096" xr:uid="{00000000-0005-0000-0000-000093640000}"/>
    <cellStyle name="SAPBEXHLevel0 2 2 3 21" xfId="18977" xr:uid="{00000000-0005-0000-0000-000094640000}"/>
    <cellStyle name="SAPBEXHLevel0 2 2 3 22" xfId="19835" xr:uid="{00000000-0005-0000-0000-000095640000}"/>
    <cellStyle name="SAPBEXHLevel0 2 2 3 23" xfId="20701" xr:uid="{00000000-0005-0000-0000-000096640000}"/>
    <cellStyle name="SAPBEXHLevel0 2 2 3 24" xfId="21559" xr:uid="{00000000-0005-0000-0000-000097640000}"/>
    <cellStyle name="SAPBEXHLevel0 2 2 3 25" xfId="22400" xr:uid="{00000000-0005-0000-0000-000098640000}"/>
    <cellStyle name="SAPBEXHLevel0 2 2 3 26" xfId="23229" xr:uid="{00000000-0005-0000-0000-000099640000}"/>
    <cellStyle name="SAPBEXHLevel0 2 2 3 27" xfId="24029" xr:uid="{00000000-0005-0000-0000-00009A640000}"/>
    <cellStyle name="SAPBEXHLevel0 2 2 3 3" xfId="3099" xr:uid="{00000000-0005-0000-0000-00009B640000}"/>
    <cellStyle name="SAPBEXHLevel0 2 2 3 4" xfId="4001" xr:uid="{00000000-0005-0000-0000-00009C640000}"/>
    <cellStyle name="SAPBEXHLevel0 2 2 3 5" xfId="4889" xr:uid="{00000000-0005-0000-0000-00009D640000}"/>
    <cellStyle name="SAPBEXHLevel0 2 2 3 6" xfId="5778" xr:uid="{00000000-0005-0000-0000-00009E640000}"/>
    <cellStyle name="SAPBEXHLevel0 2 2 3 7" xfId="6672" xr:uid="{00000000-0005-0000-0000-00009F640000}"/>
    <cellStyle name="SAPBEXHLevel0 2 2 3 8" xfId="6225" xr:uid="{00000000-0005-0000-0000-0000A0640000}"/>
    <cellStyle name="SAPBEXHLevel0 2 2 3 9" xfId="8374" xr:uid="{00000000-0005-0000-0000-0000A1640000}"/>
    <cellStyle name="SAPBEXHLevel0 2 2 30" xfId="21939" xr:uid="{00000000-0005-0000-0000-0000A2640000}"/>
    <cellStyle name="SAPBEXHLevel0 2 2 31" xfId="22771" xr:uid="{00000000-0005-0000-0000-0000A3640000}"/>
    <cellStyle name="SAPBEXHLevel0 2 2 32" xfId="23580" xr:uid="{00000000-0005-0000-0000-0000A4640000}"/>
    <cellStyle name="SAPBEXHLevel0 2 2 4" xfId="999" xr:uid="{00000000-0005-0000-0000-0000A5640000}"/>
    <cellStyle name="SAPBEXHLevel0 2 2 4 10" xfId="9264" xr:uid="{00000000-0005-0000-0000-0000A6640000}"/>
    <cellStyle name="SAPBEXHLevel0 2 2 4 11" xfId="10153" xr:uid="{00000000-0005-0000-0000-0000A7640000}"/>
    <cellStyle name="SAPBEXHLevel0 2 2 4 12" xfId="11022" xr:uid="{00000000-0005-0000-0000-0000A8640000}"/>
    <cellStyle name="SAPBEXHLevel0 2 2 4 13" xfId="11913" xr:uid="{00000000-0005-0000-0000-0000A9640000}"/>
    <cellStyle name="SAPBEXHLevel0 2 2 4 14" xfId="12804" xr:uid="{00000000-0005-0000-0000-0000AA640000}"/>
    <cellStyle name="SAPBEXHLevel0 2 2 4 15" xfId="13670" xr:uid="{00000000-0005-0000-0000-0000AB640000}"/>
    <cellStyle name="SAPBEXHLevel0 2 2 4 16" xfId="14561" xr:uid="{00000000-0005-0000-0000-0000AC640000}"/>
    <cellStyle name="SAPBEXHLevel0 2 2 4 17" xfId="15447" xr:uid="{00000000-0005-0000-0000-0000AD640000}"/>
    <cellStyle name="SAPBEXHLevel0 2 2 4 18" xfId="16331" xr:uid="{00000000-0005-0000-0000-0000AE640000}"/>
    <cellStyle name="SAPBEXHLevel0 2 2 4 19" xfId="17217" xr:uid="{00000000-0005-0000-0000-0000AF640000}"/>
    <cellStyle name="SAPBEXHLevel0 2 2 4 2" xfId="2379" xr:uid="{00000000-0005-0000-0000-0000B0640000}"/>
    <cellStyle name="SAPBEXHLevel0 2 2 4 2 2" xfId="24996" xr:uid="{00000000-0005-0000-0000-0000B1640000}"/>
    <cellStyle name="SAPBEXHLevel0 2 2 4 2 2 2" xfId="35294" xr:uid="{00000000-0005-0000-0000-0000B2640000}"/>
    <cellStyle name="SAPBEXHLevel0 2 2 4 2 2 2 2" xfId="35295" xr:uid="{00000000-0005-0000-0000-0000B3640000}"/>
    <cellStyle name="SAPBEXHLevel0 2 2 4 2 2 2 2 2" xfId="35296" xr:uid="{00000000-0005-0000-0000-0000B4640000}"/>
    <cellStyle name="SAPBEXHLevel0 2 2 4 2 2 2 3" xfId="35297" xr:uid="{00000000-0005-0000-0000-0000B5640000}"/>
    <cellStyle name="SAPBEXHLevel0 2 2 4 2 2 3" xfId="35298" xr:uid="{00000000-0005-0000-0000-0000B6640000}"/>
    <cellStyle name="SAPBEXHLevel0 2 2 4 2 2 3 2" xfId="35299" xr:uid="{00000000-0005-0000-0000-0000B7640000}"/>
    <cellStyle name="SAPBEXHLevel0 2 2 4 2 2 3 2 2" xfId="35300" xr:uid="{00000000-0005-0000-0000-0000B8640000}"/>
    <cellStyle name="SAPBEXHLevel0 2 2 4 2 2 4" xfId="35301" xr:uid="{00000000-0005-0000-0000-0000B9640000}"/>
    <cellStyle name="SAPBEXHLevel0 2 2 4 2 2 4 2" xfId="35302" xr:uid="{00000000-0005-0000-0000-0000BA640000}"/>
    <cellStyle name="SAPBEXHLevel0 2 2 4 2 3" xfId="35303" xr:uid="{00000000-0005-0000-0000-0000BB640000}"/>
    <cellStyle name="SAPBEXHLevel0 2 2 4 2 3 2" xfId="35304" xr:uid="{00000000-0005-0000-0000-0000BC640000}"/>
    <cellStyle name="SAPBEXHLevel0 2 2 4 2 3 2 2" xfId="35305" xr:uid="{00000000-0005-0000-0000-0000BD640000}"/>
    <cellStyle name="SAPBEXHLevel0 2 2 4 2 3 3" xfId="35306" xr:uid="{00000000-0005-0000-0000-0000BE640000}"/>
    <cellStyle name="SAPBEXHLevel0 2 2 4 2 4" xfId="35307" xr:uid="{00000000-0005-0000-0000-0000BF640000}"/>
    <cellStyle name="SAPBEXHLevel0 2 2 4 2 4 2" xfId="35308" xr:uid="{00000000-0005-0000-0000-0000C0640000}"/>
    <cellStyle name="SAPBEXHLevel0 2 2 4 2 4 2 2" xfId="35309" xr:uid="{00000000-0005-0000-0000-0000C1640000}"/>
    <cellStyle name="SAPBEXHLevel0 2 2 4 2 5" xfId="35310" xr:uid="{00000000-0005-0000-0000-0000C2640000}"/>
    <cellStyle name="SAPBEXHLevel0 2 2 4 2 5 2" xfId="35311" xr:uid="{00000000-0005-0000-0000-0000C3640000}"/>
    <cellStyle name="SAPBEXHLevel0 2 2 4 20" xfId="18097" xr:uid="{00000000-0005-0000-0000-0000C4640000}"/>
    <cellStyle name="SAPBEXHLevel0 2 2 4 21" xfId="18978" xr:uid="{00000000-0005-0000-0000-0000C5640000}"/>
    <cellStyle name="SAPBEXHLevel0 2 2 4 22" xfId="19836" xr:uid="{00000000-0005-0000-0000-0000C6640000}"/>
    <cellStyle name="SAPBEXHLevel0 2 2 4 23" xfId="20702" xr:uid="{00000000-0005-0000-0000-0000C7640000}"/>
    <cellStyle name="SAPBEXHLevel0 2 2 4 24" xfId="21560" xr:uid="{00000000-0005-0000-0000-0000C8640000}"/>
    <cellStyle name="SAPBEXHLevel0 2 2 4 25" xfId="22401" xr:uid="{00000000-0005-0000-0000-0000C9640000}"/>
    <cellStyle name="SAPBEXHLevel0 2 2 4 26" xfId="23230" xr:uid="{00000000-0005-0000-0000-0000CA640000}"/>
    <cellStyle name="SAPBEXHLevel0 2 2 4 27" xfId="24030" xr:uid="{00000000-0005-0000-0000-0000CB640000}"/>
    <cellStyle name="SAPBEXHLevel0 2 2 4 3" xfId="3100" xr:uid="{00000000-0005-0000-0000-0000CC640000}"/>
    <cellStyle name="SAPBEXHLevel0 2 2 4 4" xfId="4002" xr:uid="{00000000-0005-0000-0000-0000CD640000}"/>
    <cellStyle name="SAPBEXHLevel0 2 2 4 5" xfId="4890" xr:uid="{00000000-0005-0000-0000-0000CE640000}"/>
    <cellStyle name="SAPBEXHLevel0 2 2 4 6" xfId="5779" xr:uid="{00000000-0005-0000-0000-0000CF640000}"/>
    <cellStyle name="SAPBEXHLevel0 2 2 4 7" xfId="6673" xr:uid="{00000000-0005-0000-0000-0000D0640000}"/>
    <cellStyle name="SAPBEXHLevel0 2 2 4 8" xfId="6226" xr:uid="{00000000-0005-0000-0000-0000D1640000}"/>
    <cellStyle name="SAPBEXHLevel0 2 2 4 9" xfId="8375" xr:uid="{00000000-0005-0000-0000-0000D2640000}"/>
    <cellStyle name="SAPBEXHLevel0 2 2 5" xfId="1000" xr:uid="{00000000-0005-0000-0000-0000D3640000}"/>
    <cellStyle name="SAPBEXHLevel0 2 2 5 10" xfId="9265" xr:uid="{00000000-0005-0000-0000-0000D4640000}"/>
    <cellStyle name="SAPBEXHLevel0 2 2 5 11" xfId="10154" xr:uid="{00000000-0005-0000-0000-0000D5640000}"/>
    <cellStyle name="SAPBEXHLevel0 2 2 5 12" xfId="11023" xr:uid="{00000000-0005-0000-0000-0000D6640000}"/>
    <cellStyle name="SAPBEXHLevel0 2 2 5 13" xfId="11914" xr:uid="{00000000-0005-0000-0000-0000D7640000}"/>
    <cellStyle name="SAPBEXHLevel0 2 2 5 14" xfId="12805" xr:uid="{00000000-0005-0000-0000-0000D8640000}"/>
    <cellStyle name="SAPBEXHLevel0 2 2 5 15" xfId="13671" xr:uid="{00000000-0005-0000-0000-0000D9640000}"/>
    <cellStyle name="SAPBEXHLevel0 2 2 5 16" xfId="14562" xr:uid="{00000000-0005-0000-0000-0000DA640000}"/>
    <cellStyle name="SAPBEXHLevel0 2 2 5 17" xfId="15448" xr:uid="{00000000-0005-0000-0000-0000DB640000}"/>
    <cellStyle name="SAPBEXHLevel0 2 2 5 18" xfId="16332" xr:uid="{00000000-0005-0000-0000-0000DC640000}"/>
    <cellStyle name="SAPBEXHLevel0 2 2 5 19" xfId="17218" xr:uid="{00000000-0005-0000-0000-0000DD640000}"/>
    <cellStyle name="SAPBEXHLevel0 2 2 5 2" xfId="2380" xr:uid="{00000000-0005-0000-0000-0000DE640000}"/>
    <cellStyle name="SAPBEXHLevel0 2 2 5 2 2" xfId="24997" xr:uid="{00000000-0005-0000-0000-0000DF640000}"/>
    <cellStyle name="SAPBEXHLevel0 2 2 5 2 2 2" xfId="35312" xr:uid="{00000000-0005-0000-0000-0000E0640000}"/>
    <cellStyle name="SAPBEXHLevel0 2 2 5 2 2 2 2" xfId="35313" xr:uid="{00000000-0005-0000-0000-0000E1640000}"/>
    <cellStyle name="SAPBEXHLevel0 2 2 5 2 2 2 2 2" xfId="35314" xr:uid="{00000000-0005-0000-0000-0000E2640000}"/>
    <cellStyle name="SAPBEXHLevel0 2 2 5 2 2 2 3" xfId="35315" xr:uid="{00000000-0005-0000-0000-0000E3640000}"/>
    <cellStyle name="SAPBEXHLevel0 2 2 5 2 2 3" xfId="35316" xr:uid="{00000000-0005-0000-0000-0000E4640000}"/>
    <cellStyle name="SAPBEXHLevel0 2 2 5 2 2 3 2" xfId="35317" xr:uid="{00000000-0005-0000-0000-0000E5640000}"/>
    <cellStyle name="SAPBEXHLevel0 2 2 5 2 2 3 2 2" xfId="35318" xr:uid="{00000000-0005-0000-0000-0000E6640000}"/>
    <cellStyle name="SAPBEXHLevel0 2 2 5 2 2 4" xfId="35319" xr:uid="{00000000-0005-0000-0000-0000E7640000}"/>
    <cellStyle name="SAPBEXHLevel0 2 2 5 2 2 4 2" xfId="35320" xr:uid="{00000000-0005-0000-0000-0000E8640000}"/>
    <cellStyle name="SAPBEXHLevel0 2 2 5 2 3" xfId="35321" xr:uid="{00000000-0005-0000-0000-0000E9640000}"/>
    <cellStyle name="SAPBEXHLevel0 2 2 5 2 3 2" xfId="35322" xr:uid="{00000000-0005-0000-0000-0000EA640000}"/>
    <cellStyle name="SAPBEXHLevel0 2 2 5 2 3 2 2" xfId="35323" xr:uid="{00000000-0005-0000-0000-0000EB640000}"/>
    <cellStyle name="SAPBEXHLevel0 2 2 5 2 3 3" xfId="35324" xr:uid="{00000000-0005-0000-0000-0000EC640000}"/>
    <cellStyle name="SAPBEXHLevel0 2 2 5 2 4" xfId="35325" xr:uid="{00000000-0005-0000-0000-0000ED640000}"/>
    <cellStyle name="SAPBEXHLevel0 2 2 5 2 4 2" xfId="35326" xr:uid="{00000000-0005-0000-0000-0000EE640000}"/>
    <cellStyle name="SAPBEXHLevel0 2 2 5 2 4 2 2" xfId="35327" xr:uid="{00000000-0005-0000-0000-0000EF640000}"/>
    <cellStyle name="SAPBEXHLevel0 2 2 5 2 5" xfId="35328" xr:uid="{00000000-0005-0000-0000-0000F0640000}"/>
    <cellStyle name="SAPBEXHLevel0 2 2 5 2 5 2" xfId="35329" xr:uid="{00000000-0005-0000-0000-0000F1640000}"/>
    <cellStyle name="SAPBEXHLevel0 2 2 5 20" xfId="18098" xr:uid="{00000000-0005-0000-0000-0000F2640000}"/>
    <cellStyle name="SAPBEXHLevel0 2 2 5 21" xfId="18979" xr:uid="{00000000-0005-0000-0000-0000F3640000}"/>
    <cellStyle name="SAPBEXHLevel0 2 2 5 22" xfId="19837" xr:uid="{00000000-0005-0000-0000-0000F4640000}"/>
    <cellStyle name="SAPBEXHLevel0 2 2 5 23" xfId="20703" xr:uid="{00000000-0005-0000-0000-0000F5640000}"/>
    <cellStyle name="SAPBEXHLevel0 2 2 5 24" xfId="21561" xr:uid="{00000000-0005-0000-0000-0000F6640000}"/>
    <cellStyle name="SAPBEXHLevel0 2 2 5 25" xfId="22402" xr:uid="{00000000-0005-0000-0000-0000F7640000}"/>
    <cellStyle name="SAPBEXHLevel0 2 2 5 26" xfId="23231" xr:uid="{00000000-0005-0000-0000-0000F8640000}"/>
    <cellStyle name="SAPBEXHLevel0 2 2 5 27" xfId="24031" xr:uid="{00000000-0005-0000-0000-0000F9640000}"/>
    <cellStyle name="SAPBEXHLevel0 2 2 5 3" xfId="3101" xr:uid="{00000000-0005-0000-0000-0000FA640000}"/>
    <cellStyle name="SAPBEXHLevel0 2 2 5 4" xfId="4003" xr:uid="{00000000-0005-0000-0000-0000FB640000}"/>
    <cellStyle name="SAPBEXHLevel0 2 2 5 5" xfId="4891" xr:uid="{00000000-0005-0000-0000-0000FC640000}"/>
    <cellStyle name="SAPBEXHLevel0 2 2 5 6" xfId="5780" xr:uid="{00000000-0005-0000-0000-0000FD640000}"/>
    <cellStyle name="SAPBEXHLevel0 2 2 5 7" xfId="6674" xr:uid="{00000000-0005-0000-0000-0000FE640000}"/>
    <cellStyle name="SAPBEXHLevel0 2 2 5 8" xfId="6227" xr:uid="{00000000-0005-0000-0000-0000FF640000}"/>
    <cellStyle name="SAPBEXHLevel0 2 2 5 9" xfId="8376" xr:uid="{00000000-0005-0000-0000-000000650000}"/>
    <cellStyle name="SAPBEXHLevel0 2 2 6" xfId="1001" xr:uid="{00000000-0005-0000-0000-000001650000}"/>
    <cellStyle name="SAPBEXHLevel0 2 2 6 10" xfId="9266" xr:uid="{00000000-0005-0000-0000-000002650000}"/>
    <cellStyle name="SAPBEXHLevel0 2 2 6 11" xfId="10155" xr:uid="{00000000-0005-0000-0000-000003650000}"/>
    <cellStyle name="SAPBEXHLevel0 2 2 6 12" xfId="11024" xr:uid="{00000000-0005-0000-0000-000004650000}"/>
    <cellStyle name="SAPBEXHLevel0 2 2 6 13" xfId="11915" xr:uid="{00000000-0005-0000-0000-000005650000}"/>
    <cellStyle name="SAPBEXHLevel0 2 2 6 14" xfId="12806" xr:uid="{00000000-0005-0000-0000-000006650000}"/>
    <cellStyle name="SAPBEXHLevel0 2 2 6 15" xfId="13672" xr:uid="{00000000-0005-0000-0000-000007650000}"/>
    <cellStyle name="SAPBEXHLevel0 2 2 6 16" xfId="14563" xr:uid="{00000000-0005-0000-0000-000008650000}"/>
    <cellStyle name="SAPBEXHLevel0 2 2 6 17" xfId="15449" xr:uid="{00000000-0005-0000-0000-000009650000}"/>
    <cellStyle name="SAPBEXHLevel0 2 2 6 18" xfId="16333" xr:uid="{00000000-0005-0000-0000-00000A650000}"/>
    <cellStyle name="SAPBEXHLevel0 2 2 6 19" xfId="17219" xr:uid="{00000000-0005-0000-0000-00000B650000}"/>
    <cellStyle name="SAPBEXHLevel0 2 2 6 2" xfId="2381" xr:uid="{00000000-0005-0000-0000-00000C650000}"/>
    <cellStyle name="SAPBEXHLevel0 2 2 6 2 2" xfId="24998" xr:uid="{00000000-0005-0000-0000-00000D650000}"/>
    <cellStyle name="SAPBEXHLevel0 2 2 6 2 2 2" xfId="35330" xr:uid="{00000000-0005-0000-0000-00000E650000}"/>
    <cellStyle name="SAPBEXHLevel0 2 2 6 2 2 2 2" xfId="35331" xr:uid="{00000000-0005-0000-0000-00000F650000}"/>
    <cellStyle name="SAPBEXHLevel0 2 2 6 2 2 2 2 2" xfId="35332" xr:uid="{00000000-0005-0000-0000-000010650000}"/>
    <cellStyle name="SAPBEXHLevel0 2 2 6 2 2 2 3" xfId="35333" xr:uid="{00000000-0005-0000-0000-000011650000}"/>
    <cellStyle name="SAPBEXHLevel0 2 2 6 2 2 3" xfId="35334" xr:uid="{00000000-0005-0000-0000-000012650000}"/>
    <cellStyle name="SAPBEXHLevel0 2 2 6 2 2 3 2" xfId="35335" xr:uid="{00000000-0005-0000-0000-000013650000}"/>
    <cellStyle name="SAPBEXHLevel0 2 2 6 2 2 3 2 2" xfId="35336" xr:uid="{00000000-0005-0000-0000-000014650000}"/>
    <cellStyle name="SAPBEXHLevel0 2 2 6 2 2 4" xfId="35337" xr:uid="{00000000-0005-0000-0000-000015650000}"/>
    <cellStyle name="SAPBEXHLevel0 2 2 6 2 2 4 2" xfId="35338" xr:uid="{00000000-0005-0000-0000-000016650000}"/>
    <cellStyle name="SAPBEXHLevel0 2 2 6 2 3" xfId="35339" xr:uid="{00000000-0005-0000-0000-000017650000}"/>
    <cellStyle name="SAPBEXHLevel0 2 2 6 2 3 2" xfId="35340" xr:uid="{00000000-0005-0000-0000-000018650000}"/>
    <cellStyle name="SAPBEXHLevel0 2 2 6 2 3 2 2" xfId="35341" xr:uid="{00000000-0005-0000-0000-000019650000}"/>
    <cellStyle name="SAPBEXHLevel0 2 2 6 2 3 3" xfId="35342" xr:uid="{00000000-0005-0000-0000-00001A650000}"/>
    <cellStyle name="SAPBEXHLevel0 2 2 6 2 4" xfId="35343" xr:uid="{00000000-0005-0000-0000-00001B650000}"/>
    <cellStyle name="SAPBEXHLevel0 2 2 6 2 4 2" xfId="35344" xr:uid="{00000000-0005-0000-0000-00001C650000}"/>
    <cellStyle name="SAPBEXHLevel0 2 2 6 2 4 2 2" xfId="35345" xr:uid="{00000000-0005-0000-0000-00001D650000}"/>
    <cellStyle name="SAPBEXHLevel0 2 2 6 2 5" xfId="35346" xr:uid="{00000000-0005-0000-0000-00001E650000}"/>
    <cellStyle name="SAPBEXHLevel0 2 2 6 2 5 2" xfId="35347" xr:uid="{00000000-0005-0000-0000-00001F650000}"/>
    <cellStyle name="SAPBEXHLevel0 2 2 6 20" xfId="18099" xr:uid="{00000000-0005-0000-0000-000020650000}"/>
    <cellStyle name="SAPBEXHLevel0 2 2 6 21" xfId="18980" xr:uid="{00000000-0005-0000-0000-000021650000}"/>
    <cellStyle name="SAPBEXHLevel0 2 2 6 22" xfId="19838" xr:uid="{00000000-0005-0000-0000-000022650000}"/>
    <cellStyle name="SAPBEXHLevel0 2 2 6 23" xfId="20704" xr:uid="{00000000-0005-0000-0000-000023650000}"/>
    <cellStyle name="SAPBEXHLevel0 2 2 6 24" xfId="21562" xr:uid="{00000000-0005-0000-0000-000024650000}"/>
    <cellStyle name="SAPBEXHLevel0 2 2 6 25" xfId="22403" xr:uid="{00000000-0005-0000-0000-000025650000}"/>
    <cellStyle name="SAPBEXHLevel0 2 2 6 26" xfId="23232" xr:uid="{00000000-0005-0000-0000-000026650000}"/>
    <cellStyle name="SAPBEXHLevel0 2 2 6 27" xfId="24032" xr:uid="{00000000-0005-0000-0000-000027650000}"/>
    <cellStyle name="SAPBEXHLevel0 2 2 6 3" xfId="3102" xr:uid="{00000000-0005-0000-0000-000028650000}"/>
    <cellStyle name="SAPBEXHLevel0 2 2 6 4" xfId="4004" xr:uid="{00000000-0005-0000-0000-000029650000}"/>
    <cellStyle name="SAPBEXHLevel0 2 2 6 5" xfId="4892" xr:uid="{00000000-0005-0000-0000-00002A650000}"/>
    <cellStyle name="SAPBEXHLevel0 2 2 6 6" xfId="5781" xr:uid="{00000000-0005-0000-0000-00002B650000}"/>
    <cellStyle name="SAPBEXHLevel0 2 2 6 7" xfId="6675" xr:uid="{00000000-0005-0000-0000-00002C650000}"/>
    <cellStyle name="SAPBEXHLevel0 2 2 6 8" xfId="3932" xr:uid="{00000000-0005-0000-0000-00002D650000}"/>
    <cellStyle name="SAPBEXHLevel0 2 2 6 9" xfId="8377" xr:uid="{00000000-0005-0000-0000-00002E650000}"/>
    <cellStyle name="SAPBEXHLevel0 2 2 7" xfId="1897" xr:uid="{00000000-0005-0000-0000-00002F650000}"/>
    <cellStyle name="SAPBEXHLevel0 2 2 7 2" xfId="24999" xr:uid="{00000000-0005-0000-0000-000030650000}"/>
    <cellStyle name="SAPBEXHLevel0 2 2 7 2 2" xfId="35348" xr:uid="{00000000-0005-0000-0000-000031650000}"/>
    <cellStyle name="SAPBEXHLevel0 2 2 7 2 2 2" xfId="35349" xr:uid="{00000000-0005-0000-0000-000032650000}"/>
    <cellStyle name="SAPBEXHLevel0 2 2 7 2 2 2 2" xfId="35350" xr:uid="{00000000-0005-0000-0000-000033650000}"/>
    <cellStyle name="SAPBEXHLevel0 2 2 7 2 2 3" xfId="35351" xr:uid="{00000000-0005-0000-0000-000034650000}"/>
    <cellStyle name="SAPBEXHLevel0 2 2 7 2 3" xfId="35352" xr:uid="{00000000-0005-0000-0000-000035650000}"/>
    <cellStyle name="SAPBEXHLevel0 2 2 7 2 3 2" xfId="35353" xr:uid="{00000000-0005-0000-0000-000036650000}"/>
    <cellStyle name="SAPBEXHLevel0 2 2 7 2 3 2 2" xfId="35354" xr:uid="{00000000-0005-0000-0000-000037650000}"/>
    <cellStyle name="SAPBEXHLevel0 2 2 7 2 4" xfId="35355" xr:uid="{00000000-0005-0000-0000-000038650000}"/>
    <cellStyle name="SAPBEXHLevel0 2 2 7 2 4 2" xfId="35356" xr:uid="{00000000-0005-0000-0000-000039650000}"/>
    <cellStyle name="SAPBEXHLevel0 2 2 7 3" xfId="35357" xr:uid="{00000000-0005-0000-0000-00003A650000}"/>
    <cellStyle name="SAPBEXHLevel0 2 2 7 3 2" xfId="35358" xr:uid="{00000000-0005-0000-0000-00003B650000}"/>
    <cellStyle name="SAPBEXHLevel0 2 2 7 3 2 2" xfId="35359" xr:uid="{00000000-0005-0000-0000-00003C650000}"/>
    <cellStyle name="SAPBEXHLevel0 2 2 7 3 3" xfId="35360" xr:uid="{00000000-0005-0000-0000-00003D650000}"/>
    <cellStyle name="SAPBEXHLevel0 2 2 7 4" xfId="35361" xr:uid="{00000000-0005-0000-0000-00003E650000}"/>
    <cellStyle name="SAPBEXHLevel0 2 2 7 4 2" xfId="35362" xr:uid="{00000000-0005-0000-0000-00003F650000}"/>
    <cellStyle name="SAPBEXHLevel0 2 2 7 4 2 2" xfId="35363" xr:uid="{00000000-0005-0000-0000-000040650000}"/>
    <cellStyle name="SAPBEXHLevel0 2 2 7 5" xfId="35364" xr:uid="{00000000-0005-0000-0000-000041650000}"/>
    <cellStyle name="SAPBEXHLevel0 2 2 7 5 2" xfId="35365" xr:uid="{00000000-0005-0000-0000-000042650000}"/>
    <cellStyle name="SAPBEXHLevel0 2 2 8" xfId="1679" xr:uid="{00000000-0005-0000-0000-000043650000}"/>
    <cellStyle name="SAPBEXHLevel0 2 2 9" xfId="3514" xr:uid="{00000000-0005-0000-0000-000044650000}"/>
    <cellStyle name="SAPBEXHLevel0 2 20" xfId="10572" xr:uid="{00000000-0005-0000-0000-000045650000}"/>
    <cellStyle name="SAPBEXHLevel0 2 21" xfId="12373" xr:uid="{00000000-0005-0000-0000-000046650000}"/>
    <cellStyle name="SAPBEXHLevel0 2 22" xfId="14020" xr:uid="{00000000-0005-0000-0000-000047650000}"/>
    <cellStyle name="SAPBEXHLevel0 2 23" xfId="14907" xr:uid="{00000000-0005-0000-0000-000048650000}"/>
    <cellStyle name="SAPBEXHLevel0 2 24" xfId="15794" xr:uid="{00000000-0005-0000-0000-000049650000}"/>
    <cellStyle name="SAPBEXHLevel0 2 25" xfId="16676" xr:uid="{00000000-0005-0000-0000-00004A650000}"/>
    <cellStyle name="SAPBEXHLevel0 2 26" xfId="17562" xr:uid="{00000000-0005-0000-0000-00004B650000}"/>
    <cellStyle name="SAPBEXHLevel0 2 27" xfId="16769" xr:uid="{00000000-0005-0000-0000-00004C650000}"/>
    <cellStyle name="SAPBEXHLevel0 2 28" xfId="18547" xr:uid="{00000000-0005-0000-0000-00004D650000}"/>
    <cellStyle name="SAPBEXHLevel0 2 29" xfId="20168" xr:uid="{00000000-0005-0000-0000-00004E650000}"/>
    <cellStyle name="SAPBEXHLevel0 2 3" xfId="1002" xr:uid="{00000000-0005-0000-0000-00004F650000}"/>
    <cellStyle name="SAPBEXHLevel0 2 3 10" xfId="9267" xr:uid="{00000000-0005-0000-0000-000050650000}"/>
    <cellStyle name="SAPBEXHLevel0 2 3 11" xfId="10156" xr:uid="{00000000-0005-0000-0000-000051650000}"/>
    <cellStyle name="SAPBEXHLevel0 2 3 12" xfId="11025" xr:uid="{00000000-0005-0000-0000-000052650000}"/>
    <cellStyle name="SAPBEXHLevel0 2 3 13" xfId="11916" xr:uid="{00000000-0005-0000-0000-000053650000}"/>
    <cellStyle name="SAPBEXHLevel0 2 3 14" xfId="12807" xr:uid="{00000000-0005-0000-0000-000054650000}"/>
    <cellStyle name="SAPBEXHLevel0 2 3 15" xfId="13673" xr:uid="{00000000-0005-0000-0000-000055650000}"/>
    <cellStyle name="SAPBEXHLevel0 2 3 16" xfId="14564" xr:uid="{00000000-0005-0000-0000-000056650000}"/>
    <cellStyle name="SAPBEXHLevel0 2 3 17" xfId="15450" xr:uid="{00000000-0005-0000-0000-000057650000}"/>
    <cellStyle name="SAPBEXHLevel0 2 3 18" xfId="16334" xr:uid="{00000000-0005-0000-0000-000058650000}"/>
    <cellStyle name="SAPBEXHLevel0 2 3 19" xfId="17220" xr:uid="{00000000-0005-0000-0000-000059650000}"/>
    <cellStyle name="SAPBEXHLevel0 2 3 2" xfId="2382" xr:uid="{00000000-0005-0000-0000-00005A650000}"/>
    <cellStyle name="SAPBEXHLevel0 2 3 2 2" xfId="25000" xr:uid="{00000000-0005-0000-0000-00005B650000}"/>
    <cellStyle name="SAPBEXHLevel0 2 3 2 2 2" xfId="35366" xr:uid="{00000000-0005-0000-0000-00005C650000}"/>
    <cellStyle name="SAPBEXHLevel0 2 3 2 2 2 2" xfId="35367" xr:uid="{00000000-0005-0000-0000-00005D650000}"/>
    <cellStyle name="SAPBEXHLevel0 2 3 2 2 2 2 2" xfId="35368" xr:uid="{00000000-0005-0000-0000-00005E650000}"/>
    <cellStyle name="SAPBEXHLevel0 2 3 2 2 2 3" xfId="35369" xr:uid="{00000000-0005-0000-0000-00005F650000}"/>
    <cellStyle name="SAPBEXHLevel0 2 3 2 2 3" xfId="35370" xr:uid="{00000000-0005-0000-0000-000060650000}"/>
    <cellStyle name="SAPBEXHLevel0 2 3 2 2 3 2" xfId="35371" xr:uid="{00000000-0005-0000-0000-000061650000}"/>
    <cellStyle name="SAPBEXHLevel0 2 3 2 2 3 2 2" xfId="35372" xr:uid="{00000000-0005-0000-0000-000062650000}"/>
    <cellStyle name="SAPBEXHLevel0 2 3 2 2 4" xfId="35373" xr:uid="{00000000-0005-0000-0000-000063650000}"/>
    <cellStyle name="SAPBEXHLevel0 2 3 2 2 4 2" xfId="35374" xr:uid="{00000000-0005-0000-0000-000064650000}"/>
    <cellStyle name="SAPBEXHLevel0 2 3 2 3" xfId="35375" xr:uid="{00000000-0005-0000-0000-000065650000}"/>
    <cellStyle name="SAPBEXHLevel0 2 3 2 3 2" xfId="35376" xr:uid="{00000000-0005-0000-0000-000066650000}"/>
    <cellStyle name="SAPBEXHLevel0 2 3 2 3 2 2" xfId="35377" xr:uid="{00000000-0005-0000-0000-000067650000}"/>
    <cellStyle name="SAPBEXHLevel0 2 3 2 3 3" xfId="35378" xr:uid="{00000000-0005-0000-0000-000068650000}"/>
    <cellStyle name="SAPBEXHLevel0 2 3 2 4" xfId="35379" xr:uid="{00000000-0005-0000-0000-000069650000}"/>
    <cellStyle name="SAPBEXHLevel0 2 3 2 4 2" xfId="35380" xr:uid="{00000000-0005-0000-0000-00006A650000}"/>
    <cellStyle name="SAPBEXHLevel0 2 3 2 4 2 2" xfId="35381" xr:uid="{00000000-0005-0000-0000-00006B650000}"/>
    <cellStyle name="SAPBEXHLevel0 2 3 2 5" xfId="35382" xr:uid="{00000000-0005-0000-0000-00006C650000}"/>
    <cellStyle name="SAPBEXHLevel0 2 3 2 5 2" xfId="35383" xr:uid="{00000000-0005-0000-0000-00006D650000}"/>
    <cellStyle name="SAPBEXHLevel0 2 3 20" xfId="18100" xr:uid="{00000000-0005-0000-0000-00006E650000}"/>
    <cellStyle name="SAPBEXHLevel0 2 3 21" xfId="18981" xr:uid="{00000000-0005-0000-0000-00006F650000}"/>
    <cellStyle name="SAPBEXHLevel0 2 3 22" xfId="19839" xr:uid="{00000000-0005-0000-0000-000070650000}"/>
    <cellStyle name="SAPBEXHLevel0 2 3 23" xfId="20705" xr:uid="{00000000-0005-0000-0000-000071650000}"/>
    <cellStyle name="SAPBEXHLevel0 2 3 24" xfId="21563" xr:uid="{00000000-0005-0000-0000-000072650000}"/>
    <cellStyle name="SAPBEXHLevel0 2 3 25" xfId="22404" xr:uid="{00000000-0005-0000-0000-000073650000}"/>
    <cellStyle name="SAPBEXHLevel0 2 3 26" xfId="23233" xr:uid="{00000000-0005-0000-0000-000074650000}"/>
    <cellStyle name="SAPBEXHLevel0 2 3 27" xfId="24033" xr:uid="{00000000-0005-0000-0000-000075650000}"/>
    <cellStyle name="SAPBEXHLevel0 2 3 3" xfId="3103" xr:uid="{00000000-0005-0000-0000-000076650000}"/>
    <cellStyle name="SAPBEXHLevel0 2 3 4" xfId="4005" xr:uid="{00000000-0005-0000-0000-000077650000}"/>
    <cellStyle name="SAPBEXHLevel0 2 3 5" xfId="4893" xr:uid="{00000000-0005-0000-0000-000078650000}"/>
    <cellStyle name="SAPBEXHLevel0 2 3 6" xfId="5782" xr:uid="{00000000-0005-0000-0000-000079650000}"/>
    <cellStyle name="SAPBEXHLevel0 2 3 7" xfId="6676" xr:uid="{00000000-0005-0000-0000-00007A650000}"/>
    <cellStyle name="SAPBEXHLevel0 2 3 8" xfId="3424" xr:uid="{00000000-0005-0000-0000-00007B650000}"/>
    <cellStyle name="SAPBEXHLevel0 2 3 9" xfId="8378" xr:uid="{00000000-0005-0000-0000-00007C650000}"/>
    <cellStyle name="SAPBEXHLevel0 2 30" xfId="21030" xr:uid="{00000000-0005-0000-0000-00007D650000}"/>
    <cellStyle name="SAPBEXHLevel0 2 31" xfId="21885" xr:uid="{00000000-0005-0000-0000-00007E650000}"/>
    <cellStyle name="SAPBEXHLevel0 2 32" xfId="22719" xr:uid="{00000000-0005-0000-0000-00007F650000}"/>
    <cellStyle name="SAPBEXHLevel0 2 4" xfId="1003" xr:uid="{00000000-0005-0000-0000-000080650000}"/>
    <cellStyle name="SAPBEXHLevel0 2 4 10" xfId="9268" xr:uid="{00000000-0005-0000-0000-000081650000}"/>
    <cellStyle name="SAPBEXHLevel0 2 4 11" xfId="10157" xr:uid="{00000000-0005-0000-0000-000082650000}"/>
    <cellStyle name="SAPBEXHLevel0 2 4 12" xfId="11026" xr:uid="{00000000-0005-0000-0000-000083650000}"/>
    <cellStyle name="SAPBEXHLevel0 2 4 13" xfId="11917" xr:uid="{00000000-0005-0000-0000-000084650000}"/>
    <cellStyle name="SAPBEXHLevel0 2 4 14" xfId="12808" xr:uid="{00000000-0005-0000-0000-000085650000}"/>
    <cellStyle name="SAPBEXHLevel0 2 4 15" xfId="13674" xr:uid="{00000000-0005-0000-0000-000086650000}"/>
    <cellStyle name="SAPBEXHLevel0 2 4 16" xfId="14565" xr:uid="{00000000-0005-0000-0000-000087650000}"/>
    <cellStyle name="SAPBEXHLevel0 2 4 17" xfId="15451" xr:uid="{00000000-0005-0000-0000-000088650000}"/>
    <cellStyle name="SAPBEXHLevel0 2 4 18" xfId="16335" xr:uid="{00000000-0005-0000-0000-000089650000}"/>
    <cellStyle name="SAPBEXHLevel0 2 4 19" xfId="17221" xr:uid="{00000000-0005-0000-0000-00008A650000}"/>
    <cellStyle name="SAPBEXHLevel0 2 4 2" xfId="2383" xr:uid="{00000000-0005-0000-0000-00008B650000}"/>
    <cellStyle name="SAPBEXHLevel0 2 4 2 2" xfId="25001" xr:uid="{00000000-0005-0000-0000-00008C650000}"/>
    <cellStyle name="SAPBEXHLevel0 2 4 2 2 2" xfId="35384" xr:uid="{00000000-0005-0000-0000-00008D650000}"/>
    <cellStyle name="SAPBEXHLevel0 2 4 2 2 2 2" xfId="35385" xr:uid="{00000000-0005-0000-0000-00008E650000}"/>
    <cellStyle name="SAPBEXHLevel0 2 4 2 2 2 2 2" xfId="35386" xr:uid="{00000000-0005-0000-0000-00008F650000}"/>
    <cellStyle name="SAPBEXHLevel0 2 4 2 2 2 3" xfId="35387" xr:uid="{00000000-0005-0000-0000-000090650000}"/>
    <cellStyle name="SAPBEXHLevel0 2 4 2 2 3" xfId="35388" xr:uid="{00000000-0005-0000-0000-000091650000}"/>
    <cellStyle name="SAPBEXHLevel0 2 4 2 2 3 2" xfId="35389" xr:uid="{00000000-0005-0000-0000-000092650000}"/>
    <cellStyle name="SAPBEXHLevel0 2 4 2 2 3 2 2" xfId="35390" xr:uid="{00000000-0005-0000-0000-000093650000}"/>
    <cellStyle name="SAPBEXHLevel0 2 4 2 2 4" xfId="35391" xr:uid="{00000000-0005-0000-0000-000094650000}"/>
    <cellStyle name="SAPBEXHLevel0 2 4 2 2 4 2" xfId="35392" xr:uid="{00000000-0005-0000-0000-000095650000}"/>
    <cellStyle name="SAPBEXHLevel0 2 4 2 3" xfId="35393" xr:uid="{00000000-0005-0000-0000-000096650000}"/>
    <cellStyle name="SAPBEXHLevel0 2 4 2 3 2" xfId="35394" xr:uid="{00000000-0005-0000-0000-000097650000}"/>
    <cellStyle name="SAPBEXHLevel0 2 4 2 3 2 2" xfId="35395" xr:uid="{00000000-0005-0000-0000-000098650000}"/>
    <cellStyle name="SAPBEXHLevel0 2 4 2 3 3" xfId="35396" xr:uid="{00000000-0005-0000-0000-000099650000}"/>
    <cellStyle name="SAPBEXHLevel0 2 4 2 4" xfId="35397" xr:uid="{00000000-0005-0000-0000-00009A650000}"/>
    <cellStyle name="SAPBEXHLevel0 2 4 2 4 2" xfId="35398" xr:uid="{00000000-0005-0000-0000-00009B650000}"/>
    <cellStyle name="SAPBEXHLevel0 2 4 2 4 2 2" xfId="35399" xr:uid="{00000000-0005-0000-0000-00009C650000}"/>
    <cellStyle name="SAPBEXHLevel0 2 4 2 5" xfId="35400" xr:uid="{00000000-0005-0000-0000-00009D650000}"/>
    <cellStyle name="SAPBEXHLevel0 2 4 2 5 2" xfId="35401" xr:uid="{00000000-0005-0000-0000-00009E650000}"/>
    <cellStyle name="SAPBEXHLevel0 2 4 20" xfId="18101" xr:uid="{00000000-0005-0000-0000-00009F650000}"/>
    <cellStyle name="SAPBEXHLevel0 2 4 21" xfId="18982" xr:uid="{00000000-0005-0000-0000-0000A0650000}"/>
    <cellStyle name="SAPBEXHLevel0 2 4 22" xfId="19840" xr:uid="{00000000-0005-0000-0000-0000A1650000}"/>
    <cellStyle name="SAPBEXHLevel0 2 4 23" xfId="20706" xr:uid="{00000000-0005-0000-0000-0000A2650000}"/>
    <cellStyle name="SAPBEXHLevel0 2 4 24" xfId="21564" xr:uid="{00000000-0005-0000-0000-0000A3650000}"/>
    <cellStyle name="SAPBEXHLevel0 2 4 25" xfId="22405" xr:uid="{00000000-0005-0000-0000-0000A4650000}"/>
    <cellStyle name="SAPBEXHLevel0 2 4 26" xfId="23234" xr:uid="{00000000-0005-0000-0000-0000A5650000}"/>
    <cellStyle name="SAPBEXHLevel0 2 4 27" xfId="24034" xr:uid="{00000000-0005-0000-0000-0000A6650000}"/>
    <cellStyle name="SAPBEXHLevel0 2 4 3" xfId="3104" xr:uid="{00000000-0005-0000-0000-0000A7650000}"/>
    <cellStyle name="SAPBEXHLevel0 2 4 4" xfId="4006" xr:uid="{00000000-0005-0000-0000-0000A8650000}"/>
    <cellStyle name="SAPBEXHLevel0 2 4 5" xfId="4894" xr:uid="{00000000-0005-0000-0000-0000A9650000}"/>
    <cellStyle name="SAPBEXHLevel0 2 4 6" xfId="5783" xr:uid="{00000000-0005-0000-0000-0000AA650000}"/>
    <cellStyle name="SAPBEXHLevel0 2 4 7" xfId="6677" xr:uid="{00000000-0005-0000-0000-0000AB650000}"/>
    <cellStyle name="SAPBEXHLevel0 2 4 8" xfId="5225" xr:uid="{00000000-0005-0000-0000-0000AC650000}"/>
    <cellStyle name="SAPBEXHLevel0 2 4 9" xfId="8379" xr:uid="{00000000-0005-0000-0000-0000AD650000}"/>
    <cellStyle name="SAPBEXHLevel0 2 5" xfId="1004" xr:uid="{00000000-0005-0000-0000-0000AE650000}"/>
    <cellStyle name="SAPBEXHLevel0 2 5 10" xfId="9269" xr:uid="{00000000-0005-0000-0000-0000AF650000}"/>
    <cellStyle name="SAPBEXHLevel0 2 5 11" xfId="10158" xr:uid="{00000000-0005-0000-0000-0000B0650000}"/>
    <cellStyle name="SAPBEXHLevel0 2 5 12" xfId="11027" xr:uid="{00000000-0005-0000-0000-0000B1650000}"/>
    <cellStyle name="SAPBEXHLevel0 2 5 13" xfId="11918" xr:uid="{00000000-0005-0000-0000-0000B2650000}"/>
    <cellStyle name="SAPBEXHLevel0 2 5 14" xfId="12809" xr:uid="{00000000-0005-0000-0000-0000B3650000}"/>
    <cellStyle name="SAPBEXHLevel0 2 5 15" xfId="13675" xr:uid="{00000000-0005-0000-0000-0000B4650000}"/>
    <cellStyle name="SAPBEXHLevel0 2 5 16" xfId="14566" xr:uid="{00000000-0005-0000-0000-0000B5650000}"/>
    <cellStyle name="SAPBEXHLevel0 2 5 17" xfId="15452" xr:uid="{00000000-0005-0000-0000-0000B6650000}"/>
    <cellStyle name="SAPBEXHLevel0 2 5 18" xfId="16336" xr:uid="{00000000-0005-0000-0000-0000B7650000}"/>
    <cellStyle name="SAPBEXHLevel0 2 5 19" xfId="17222" xr:uid="{00000000-0005-0000-0000-0000B8650000}"/>
    <cellStyle name="SAPBEXHLevel0 2 5 2" xfId="2384" xr:uid="{00000000-0005-0000-0000-0000B9650000}"/>
    <cellStyle name="SAPBEXHLevel0 2 5 2 2" xfId="25002" xr:uid="{00000000-0005-0000-0000-0000BA650000}"/>
    <cellStyle name="SAPBEXHLevel0 2 5 2 2 2" xfId="35402" xr:uid="{00000000-0005-0000-0000-0000BB650000}"/>
    <cellStyle name="SAPBEXHLevel0 2 5 2 2 2 2" xfId="35403" xr:uid="{00000000-0005-0000-0000-0000BC650000}"/>
    <cellStyle name="SAPBEXHLevel0 2 5 2 2 2 2 2" xfId="35404" xr:uid="{00000000-0005-0000-0000-0000BD650000}"/>
    <cellStyle name="SAPBEXHLevel0 2 5 2 2 2 3" xfId="35405" xr:uid="{00000000-0005-0000-0000-0000BE650000}"/>
    <cellStyle name="SAPBEXHLevel0 2 5 2 2 3" xfId="35406" xr:uid="{00000000-0005-0000-0000-0000BF650000}"/>
    <cellStyle name="SAPBEXHLevel0 2 5 2 2 3 2" xfId="35407" xr:uid="{00000000-0005-0000-0000-0000C0650000}"/>
    <cellStyle name="SAPBEXHLevel0 2 5 2 2 3 2 2" xfId="35408" xr:uid="{00000000-0005-0000-0000-0000C1650000}"/>
    <cellStyle name="SAPBEXHLevel0 2 5 2 2 4" xfId="35409" xr:uid="{00000000-0005-0000-0000-0000C2650000}"/>
    <cellStyle name="SAPBEXHLevel0 2 5 2 2 4 2" xfId="35410" xr:uid="{00000000-0005-0000-0000-0000C3650000}"/>
    <cellStyle name="SAPBEXHLevel0 2 5 2 3" xfId="35411" xr:uid="{00000000-0005-0000-0000-0000C4650000}"/>
    <cellStyle name="SAPBEXHLevel0 2 5 2 3 2" xfId="35412" xr:uid="{00000000-0005-0000-0000-0000C5650000}"/>
    <cellStyle name="SAPBEXHLevel0 2 5 2 3 2 2" xfId="35413" xr:uid="{00000000-0005-0000-0000-0000C6650000}"/>
    <cellStyle name="SAPBEXHLevel0 2 5 2 3 3" xfId="35414" xr:uid="{00000000-0005-0000-0000-0000C7650000}"/>
    <cellStyle name="SAPBEXHLevel0 2 5 2 4" xfId="35415" xr:uid="{00000000-0005-0000-0000-0000C8650000}"/>
    <cellStyle name="SAPBEXHLevel0 2 5 2 4 2" xfId="35416" xr:uid="{00000000-0005-0000-0000-0000C9650000}"/>
    <cellStyle name="SAPBEXHLevel0 2 5 2 4 2 2" xfId="35417" xr:uid="{00000000-0005-0000-0000-0000CA650000}"/>
    <cellStyle name="SAPBEXHLevel0 2 5 2 5" xfId="35418" xr:uid="{00000000-0005-0000-0000-0000CB650000}"/>
    <cellStyle name="SAPBEXHLevel0 2 5 2 5 2" xfId="35419" xr:uid="{00000000-0005-0000-0000-0000CC650000}"/>
    <cellStyle name="SAPBEXHLevel0 2 5 20" xfId="18102" xr:uid="{00000000-0005-0000-0000-0000CD650000}"/>
    <cellStyle name="SAPBEXHLevel0 2 5 21" xfId="18983" xr:uid="{00000000-0005-0000-0000-0000CE650000}"/>
    <cellStyle name="SAPBEXHLevel0 2 5 22" xfId="19841" xr:uid="{00000000-0005-0000-0000-0000CF650000}"/>
    <cellStyle name="SAPBEXHLevel0 2 5 23" xfId="20707" xr:uid="{00000000-0005-0000-0000-0000D0650000}"/>
    <cellStyle name="SAPBEXHLevel0 2 5 24" xfId="21565" xr:uid="{00000000-0005-0000-0000-0000D1650000}"/>
    <cellStyle name="SAPBEXHLevel0 2 5 25" xfId="22406" xr:uid="{00000000-0005-0000-0000-0000D2650000}"/>
    <cellStyle name="SAPBEXHLevel0 2 5 26" xfId="23235" xr:uid="{00000000-0005-0000-0000-0000D3650000}"/>
    <cellStyle name="SAPBEXHLevel0 2 5 27" xfId="24035" xr:uid="{00000000-0005-0000-0000-0000D4650000}"/>
    <cellStyle name="SAPBEXHLevel0 2 5 3" xfId="3105" xr:uid="{00000000-0005-0000-0000-0000D5650000}"/>
    <cellStyle name="SAPBEXHLevel0 2 5 4" xfId="4007" xr:uid="{00000000-0005-0000-0000-0000D6650000}"/>
    <cellStyle name="SAPBEXHLevel0 2 5 5" xfId="4895" xr:uid="{00000000-0005-0000-0000-0000D7650000}"/>
    <cellStyle name="SAPBEXHLevel0 2 5 6" xfId="5784" xr:uid="{00000000-0005-0000-0000-0000D8650000}"/>
    <cellStyle name="SAPBEXHLevel0 2 5 7" xfId="6678" xr:uid="{00000000-0005-0000-0000-0000D9650000}"/>
    <cellStyle name="SAPBEXHLevel0 2 5 8" xfId="1628" xr:uid="{00000000-0005-0000-0000-0000DA650000}"/>
    <cellStyle name="SAPBEXHLevel0 2 5 9" xfId="8380" xr:uid="{00000000-0005-0000-0000-0000DB650000}"/>
    <cellStyle name="SAPBEXHLevel0 2 6" xfId="1005" xr:uid="{00000000-0005-0000-0000-0000DC650000}"/>
    <cellStyle name="SAPBEXHLevel0 2 6 10" xfId="9270" xr:uid="{00000000-0005-0000-0000-0000DD650000}"/>
    <cellStyle name="SAPBEXHLevel0 2 6 11" xfId="10159" xr:uid="{00000000-0005-0000-0000-0000DE650000}"/>
    <cellStyle name="SAPBEXHLevel0 2 6 12" xfId="11028" xr:uid="{00000000-0005-0000-0000-0000DF650000}"/>
    <cellStyle name="SAPBEXHLevel0 2 6 13" xfId="11919" xr:uid="{00000000-0005-0000-0000-0000E0650000}"/>
    <cellStyle name="SAPBEXHLevel0 2 6 14" xfId="12810" xr:uid="{00000000-0005-0000-0000-0000E1650000}"/>
    <cellStyle name="SAPBEXHLevel0 2 6 15" xfId="13676" xr:uid="{00000000-0005-0000-0000-0000E2650000}"/>
    <cellStyle name="SAPBEXHLevel0 2 6 16" xfId="14567" xr:uid="{00000000-0005-0000-0000-0000E3650000}"/>
    <cellStyle name="SAPBEXHLevel0 2 6 17" xfId="15453" xr:uid="{00000000-0005-0000-0000-0000E4650000}"/>
    <cellStyle name="SAPBEXHLevel0 2 6 18" xfId="16337" xr:uid="{00000000-0005-0000-0000-0000E5650000}"/>
    <cellStyle name="SAPBEXHLevel0 2 6 19" xfId="17223" xr:uid="{00000000-0005-0000-0000-0000E6650000}"/>
    <cellStyle name="SAPBEXHLevel0 2 6 2" xfId="2385" xr:uid="{00000000-0005-0000-0000-0000E7650000}"/>
    <cellStyle name="SAPBEXHLevel0 2 6 2 2" xfId="25003" xr:uid="{00000000-0005-0000-0000-0000E8650000}"/>
    <cellStyle name="SAPBEXHLevel0 2 6 2 2 2" xfId="35420" xr:uid="{00000000-0005-0000-0000-0000E9650000}"/>
    <cellStyle name="SAPBEXHLevel0 2 6 2 2 2 2" xfId="35421" xr:uid="{00000000-0005-0000-0000-0000EA650000}"/>
    <cellStyle name="SAPBEXHLevel0 2 6 2 2 2 2 2" xfId="35422" xr:uid="{00000000-0005-0000-0000-0000EB650000}"/>
    <cellStyle name="SAPBEXHLevel0 2 6 2 2 2 3" xfId="35423" xr:uid="{00000000-0005-0000-0000-0000EC650000}"/>
    <cellStyle name="SAPBEXHLevel0 2 6 2 2 3" xfId="35424" xr:uid="{00000000-0005-0000-0000-0000ED650000}"/>
    <cellStyle name="SAPBEXHLevel0 2 6 2 2 3 2" xfId="35425" xr:uid="{00000000-0005-0000-0000-0000EE650000}"/>
    <cellStyle name="SAPBEXHLevel0 2 6 2 2 3 2 2" xfId="35426" xr:uid="{00000000-0005-0000-0000-0000EF650000}"/>
    <cellStyle name="SAPBEXHLevel0 2 6 2 2 4" xfId="35427" xr:uid="{00000000-0005-0000-0000-0000F0650000}"/>
    <cellStyle name="SAPBEXHLevel0 2 6 2 2 4 2" xfId="35428" xr:uid="{00000000-0005-0000-0000-0000F1650000}"/>
    <cellStyle name="SAPBEXHLevel0 2 6 2 3" xfId="35429" xr:uid="{00000000-0005-0000-0000-0000F2650000}"/>
    <cellStyle name="SAPBEXHLevel0 2 6 2 3 2" xfId="35430" xr:uid="{00000000-0005-0000-0000-0000F3650000}"/>
    <cellStyle name="SAPBEXHLevel0 2 6 2 3 2 2" xfId="35431" xr:uid="{00000000-0005-0000-0000-0000F4650000}"/>
    <cellStyle name="SAPBEXHLevel0 2 6 2 3 3" xfId="35432" xr:uid="{00000000-0005-0000-0000-0000F5650000}"/>
    <cellStyle name="SAPBEXHLevel0 2 6 2 4" xfId="35433" xr:uid="{00000000-0005-0000-0000-0000F6650000}"/>
    <cellStyle name="SAPBEXHLevel0 2 6 2 4 2" xfId="35434" xr:uid="{00000000-0005-0000-0000-0000F7650000}"/>
    <cellStyle name="SAPBEXHLevel0 2 6 2 4 2 2" xfId="35435" xr:uid="{00000000-0005-0000-0000-0000F8650000}"/>
    <cellStyle name="SAPBEXHLevel0 2 6 2 5" xfId="35436" xr:uid="{00000000-0005-0000-0000-0000F9650000}"/>
    <cellStyle name="SAPBEXHLevel0 2 6 2 5 2" xfId="35437" xr:uid="{00000000-0005-0000-0000-0000FA650000}"/>
    <cellStyle name="SAPBEXHLevel0 2 6 20" xfId="18103" xr:uid="{00000000-0005-0000-0000-0000FB650000}"/>
    <cellStyle name="SAPBEXHLevel0 2 6 21" xfId="18984" xr:uid="{00000000-0005-0000-0000-0000FC650000}"/>
    <cellStyle name="SAPBEXHLevel0 2 6 22" xfId="19842" xr:uid="{00000000-0005-0000-0000-0000FD650000}"/>
    <cellStyle name="SAPBEXHLevel0 2 6 23" xfId="20708" xr:uid="{00000000-0005-0000-0000-0000FE650000}"/>
    <cellStyle name="SAPBEXHLevel0 2 6 24" xfId="21566" xr:uid="{00000000-0005-0000-0000-0000FF650000}"/>
    <cellStyle name="SAPBEXHLevel0 2 6 25" xfId="22407" xr:uid="{00000000-0005-0000-0000-000000660000}"/>
    <cellStyle name="SAPBEXHLevel0 2 6 26" xfId="23236" xr:uid="{00000000-0005-0000-0000-000001660000}"/>
    <cellStyle name="SAPBEXHLevel0 2 6 27" xfId="24036" xr:uid="{00000000-0005-0000-0000-000002660000}"/>
    <cellStyle name="SAPBEXHLevel0 2 6 3" xfId="3106" xr:uid="{00000000-0005-0000-0000-000003660000}"/>
    <cellStyle name="SAPBEXHLevel0 2 6 4" xfId="4008" xr:uid="{00000000-0005-0000-0000-000004660000}"/>
    <cellStyle name="SAPBEXHLevel0 2 6 5" xfId="4896" xr:uid="{00000000-0005-0000-0000-000005660000}"/>
    <cellStyle name="SAPBEXHLevel0 2 6 6" xfId="5785" xr:uid="{00000000-0005-0000-0000-000006660000}"/>
    <cellStyle name="SAPBEXHLevel0 2 6 7" xfId="6679" xr:uid="{00000000-0005-0000-0000-000007660000}"/>
    <cellStyle name="SAPBEXHLevel0 2 6 8" xfId="6147" xr:uid="{00000000-0005-0000-0000-000008660000}"/>
    <cellStyle name="SAPBEXHLevel0 2 6 9" xfId="8381" xr:uid="{00000000-0005-0000-0000-000009660000}"/>
    <cellStyle name="SAPBEXHLevel0 2 7" xfId="1804" xr:uid="{00000000-0005-0000-0000-00000A660000}"/>
    <cellStyle name="SAPBEXHLevel0 2 7 2" xfId="25005" xr:uid="{00000000-0005-0000-0000-00000B660000}"/>
    <cellStyle name="SAPBEXHLevel0 2 7 2 2" xfId="35438" xr:uid="{00000000-0005-0000-0000-00000C660000}"/>
    <cellStyle name="SAPBEXHLevel0 2 7 2 2 2" xfId="35439" xr:uid="{00000000-0005-0000-0000-00000D660000}"/>
    <cellStyle name="SAPBEXHLevel0 2 7 2 2 2 2" xfId="35440" xr:uid="{00000000-0005-0000-0000-00000E660000}"/>
    <cellStyle name="SAPBEXHLevel0 2 7 2 2 3" xfId="35441" xr:uid="{00000000-0005-0000-0000-00000F660000}"/>
    <cellStyle name="SAPBEXHLevel0 2 7 2 3" xfId="35442" xr:uid="{00000000-0005-0000-0000-000010660000}"/>
    <cellStyle name="SAPBEXHLevel0 2 7 2 3 2" xfId="35443" xr:uid="{00000000-0005-0000-0000-000011660000}"/>
    <cellStyle name="SAPBEXHLevel0 2 7 2 3 2 2" xfId="35444" xr:uid="{00000000-0005-0000-0000-000012660000}"/>
    <cellStyle name="SAPBEXHLevel0 2 7 2 4" xfId="35445" xr:uid="{00000000-0005-0000-0000-000013660000}"/>
    <cellStyle name="SAPBEXHLevel0 2 7 2 4 2" xfId="35446" xr:uid="{00000000-0005-0000-0000-000014660000}"/>
    <cellStyle name="SAPBEXHLevel0 2 7 3" xfId="25004" xr:uid="{00000000-0005-0000-0000-000015660000}"/>
    <cellStyle name="SAPBEXHLevel0 2 7 3 2" xfId="35447" xr:uid="{00000000-0005-0000-0000-000016660000}"/>
    <cellStyle name="SAPBEXHLevel0 2 7 3 2 2" xfId="35448" xr:uid="{00000000-0005-0000-0000-000017660000}"/>
    <cellStyle name="SAPBEXHLevel0 2 7 3 2 2 2" xfId="35449" xr:uid="{00000000-0005-0000-0000-000018660000}"/>
    <cellStyle name="SAPBEXHLevel0 2 7 3 2 3" xfId="35450" xr:uid="{00000000-0005-0000-0000-000019660000}"/>
    <cellStyle name="SAPBEXHLevel0 2 7 3 3" xfId="35451" xr:uid="{00000000-0005-0000-0000-00001A660000}"/>
    <cellStyle name="SAPBEXHLevel0 2 7 3 3 2" xfId="35452" xr:uid="{00000000-0005-0000-0000-00001B660000}"/>
    <cellStyle name="SAPBEXHLevel0 2 7 3 3 2 2" xfId="35453" xr:uid="{00000000-0005-0000-0000-00001C660000}"/>
    <cellStyle name="SAPBEXHLevel0 2 7 3 4" xfId="35454" xr:uid="{00000000-0005-0000-0000-00001D660000}"/>
    <cellStyle name="SAPBEXHLevel0 2 7 3 4 2" xfId="35455" xr:uid="{00000000-0005-0000-0000-00001E660000}"/>
    <cellStyle name="SAPBEXHLevel0 2 7 4" xfId="35456" xr:uid="{00000000-0005-0000-0000-00001F660000}"/>
    <cellStyle name="SAPBEXHLevel0 2 7 4 2" xfId="35457" xr:uid="{00000000-0005-0000-0000-000020660000}"/>
    <cellStyle name="SAPBEXHLevel0 2 7 4 2 2" xfId="35458" xr:uid="{00000000-0005-0000-0000-000021660000}"/>
    <cellStyle name="SAPBEXHLevel0 2 7 4 2 2 2" xfId="35459" xr:uid="{00000000-0005-0000-0000-000022660000}"/>
    <cellStyle name="SAPBEXHLevel0 2 7 4 3" xfId="35460" xr:uid="{00000000-0005-0000-0000-000023660000}"/>
    <cellStyle name="SAPBEXHLevel0 2 7 4 3 2" xfId="35461" xr:uid="{00000000-0005-0000-0000-000024660000}"/>
    <cellStyle name="SAPBEXHLevel0 2 7 5" xfId="35462" xr:uid="{00000000-0005-0000-0000-000025660000}"/>
    <cellStyle name="SAPBEXHLevel0 2 7 5 2" xfId="35463" xr:uid="{00000000-0005-0000-0000-000026660000}"/>
    <cellStyle name="SAPBEXHLevel0 2 7 5 2 2" xfId="35464" xr:uid="{00000000-0005-0000-0000-000027660000}"/>
    <cellStyle name="SAPBEXHLevel0 2 7 5 3" xfId="35465" xr:uid="{00000000-0005-0000-0000-000028660000}"/>
    <cellStyle name="SAPBEXHLevel0 2 7 6" xfId="35466" xr:uid="{00000000-0005-0000-0000-000029660000}"/>
    <cellStyle name="SAPBEXHLevel0 2 7 6 2" xfId="35467" xr:uid="{00000000-0005-0000-0000-00002A660000}"/>
    <cellStyle name="SAPBEXHLevel0 2 7 6 2 2" xfId="35468" xr:uid="{00000000-0005-0000-0000-00002B660000}"/>
    <cellStyle name="SAPBEXHLevel0 2 7 7" xfId="35469" xr:uid="{00000000-0005-0000-0000-00002C660000}"/>
    <cellStyle name="SAPBEXHLevel0 2 7 7 2" xfId="35470" xr:uid="{00000000-0005-0000-0000-00002D660000}"/>
    <cellStyle name="SAPBEXHLevel0 2 8" xfId="1471" xr:uid="{00000000-0005-0000-0000-00002E660000}"/>
    <cellStyle name="SAPBEXHLevel0 2 9" xfId="1717" xr:uid="{00000000-0005-0000-0000-00002F660000}"/>
    <cellStyle name="SAPBEXHLevel0 20" xfId="7570" xr:uid="{00000000-0005-0000-0000-000030660000}"/>
    <cellStyle name="SAPBEXHLevel0 21" xfId="11164" xr:uid="{00000000-0005-0000-0000-000031660000}"/>
    <cellStyle name="SAPBEXHLevel0 22" xfId="12055" xr:uid="{00000000-0005-0000-0000-000032660000}"/>
    <cellStyle name="SAPBEXHLevel0 23" xfId="7415" xr:uid="{00000000-0005-0000-0000-000033660000}"/>
    <cellStyle name="SAPBEXHLevel0 24" xfId="13812" xr:uid="{00000000-0005-0000-0000-000034660000}"/>
    <cellStyle name="SAPBEXHLevel0 25" xfId="14703" xr:uid="{00000000-0005-0000-0000-000035660000}"/>
    <cellStyle name="SAPBEXHLevel0 26" xfId="15589" xr:uid="{00000000-0005-0000-0000-000036660000}"/>
    <cellStyle name="SAPBEXHLevel0 27" xfId="16473" xr:uid="{00000000-0005-0000-0000-000037660000}"/>
    <cellStyle name="SAPBEXHLevel0 28" xfId="17359" xr:uid="{00000000-0005-0000-0000-000038660000}"/>
    <cellStyle name="SAPBEXHLevel0 29" xfId="18239" xr:uid="{00000000-0005-0000-0000-000039660000}"/>
    <cellStyle name="SAPBEXHLevel0 3" xfId="1006" xr:uid="{00000000-0005-0000-0000-00003A660000}"/>
    <cellStyle name="SAPBEXHLevel0 3 10" xfId="4402" xr:uid="{00000000-0005-0000-0000-00003B660000}"/>
    <cellStyle name="SAPBEXHLevel0 3 11" xfId="5292" xr:uid="{00000000-0005-0000-0000-00003C660000}"/>
    <cellStyle name="SAPBEXHLevel0 3 12" xfId="6187" xr:uid="{00000000-0005-0000-0000-00003D660000}"/>
    <cellStyle name="SAPBEXHLevel0 3 13" xfId="7067" xr:uid="{00000000-0005-0000-0000-00003E660000}"/>
    <cellStyle name="SAPBEXHLevel0 3 14" xfId="7893" xr:uid="{00000000-0005-0000-0000-00003F660000}"/>
    <cellStyle name="SAPBEXHLevel0 3 15" xfId="8783" xr:uid="{00000000-0005-0000-0000-000040660000}"/>
    <cellStyle name="SAPBEXHLevel0 3 16" xfId="9672" xr:uid="{00000000-0005-0000-0000-000041660000}"/>
    <cellStyle name="SAPBEXHLevel0 3 17" xfId="10540" xr:uid="{00000000-0005-0000-0000-000042660000}"/>
    <cellStyle name="SAPBEXHLevel0 3 18" xfId="11431" xr:uid="{00000000-0005-0000-0000-000043660000}"/>
    <cellStyle name="SAPBEXHLevel0 3 19" xfId="12321" xr:uid="{00000000-0005-0000-0000-000044660000}"/>
    <cellStyle name="SAPBEXHLevel0 3 2" xfId="1007" xr:uid="{00000000-0005-0000-0000-000045660000}"/>
    <cellStyle name="SAPBEXHLevel0 3 2 10" xfId="9271" xr:uid="{00000000-0005-0000-0000-000046660000}"/>
    <cellStyle name="SAPBEXHLevel0 3 2 11" xfId="10160" xr:uid="{00000000-0005-0000-0000-000047660000}"/>
    <cellStyle name="SAPBEXHLevel0 3 2 12" xfId="11029" xr:uid="{00000000-0005-0000-0000-000048660000}"/>
    <cellStyle name="SAPBEXHLevel0 3 2 13" xfId="11920" xr:uid="{00000000-0005-0000-0000-000049660000}"/>
    <cellStyle name="SAPBEXHLevel0 3 2 14" xfId="12811" xr:uid="{00000000-0005-0000-0000-00004A660000}"/>
    <cellStyle name="SAPBEXHLevel0 3 2 15" xfId="13677" xr:uid="{00000000-0005-0000-0000-00004B660000}"/>
    <cellStyle name="SAPBEXHLevel0 3 2 16" xfId="14568" xr:uid="{00000000-0005-0000-0000-00004C660000}"/>
    <cellStyle name="SAPBEXHLevel0 3 2 17" xfId="15454" xr:uid="{00000000-0005-0000-0000-00004D660000}"/>
    <cellStyle name="SAPBEXHLevel0 3 2 18" xfId="16338" xr:uid="{00000000-0005-0000-0000-00004E660000}"/>
    <cellStyle name="SAPBEXHLevel0 3 2 19" xfId="17224" xr:uid="{00000000-0005-0000-0000-00004F660000}"/>
    <cellStyle name="SAPBEXHLevel0 3 2 2" xfId="2386" xr:uid="{00000000-0005-0000-0000-000050660000}"/>
    <cellStyle name="SAPBEXHLevel0 3 2 2 2" xfId="25006" xr:uid="{00000000-0005-0000-0000-000051660000}"/>
    <cellStyle name="SAPBEXHLevel0 3 2 2 2 2" xfId="35471" xr:uid="{00000000-0005-0000-0000-000052660000}"/>
    <cellStyle name="SAPBEXHLevel0 3 2 2 2 2 2" xfId="35472" xr:uid="{00000000-0005-0000-0000-000053660000}"/>
    <cellStyle name="SAPBEXHLevel0 3 2 2 2 2 2 2" xfId="35473" xr:uid="{00000000-0005-0000-0000-000054660000}"/>
    <cellStyle name="SAPBEXHLevel0 3 2 2 2 2 3" xfId="35474" xr:uid="{00000000-0005-0000-0000-000055660000}"/>
    <cellStyle name="SAPBEXHLevel0 3 2 2 2 3" xfId="35475" xr:uid="{00000000-0005-0000-0000-000056660000}"/>
    <cellStyle name="SAPBEXHLevel0 3 2 2 2 3 2" xfId="35476" xr:uid="{00000000-0005-0000-0000-000057660000}"/>
    <cellStyle name="SAPBEXHLevel0 3 2 2 2 3 2 2" xfId="35477" xr:uid="{00000000-0005-0000-0000-000058660000}"/>
    <cellStyle name="SAPBEXHLevel0 3 2 2 2 4" xfId="35478" xr:uid="{00000000-0005-0000-0000-000059660000}"/>
    <cellStyle name="SAPBEXHLevel0 3 2 2 2 4 2" xfId="35479" xr:uid="{00000000-0005-0000-0000-00005A660000}"/>
    <cellStyle name="SAPBEXHLevel0 3 2 2 3" xfId="35480" xr:uid="{00000000-0005-0000-0000-00005B660000}"/>
    <cellStyle name="SAPBEXHLevel0 3 2 2 3 2" xfId="35481" xr:uid="{00000000-0005-0000-0000-00005C660000}"/>
    <cellStyle name="SAPBEXHLevel0 3 2 2 3 2 2" xfId="35482" xr:uid="{00000000-0005-0000-0000-00005D660000}"/>
    <cellStyle name="SAPBEXHLevel0 3 2 2 3 3" xfId="35483" xr:uid="{00000000-0005-0000-0000-00005E660000}"/>
    <cellStyle name="SAPBEXHLevel0 3 2 2 4" xfId="35484" xr:uid="{00000000-0005-0000-0000-00005F660000}"/>
    <cellStyle name="SAPBEXHLevel0 3 2 2 4 2" xfId="35485" xr:uid="{00000000-0005-0000-0000-000060660000}"/>
    <cellStyle name="SAPBEXHLevel0 3 2 2 4 2 2" xfId="35486" xr:uid="{00000000-0005-0000-0000-000061660000}"/>
    <cellStyle name="SAPBEXHLevel0 3 2 2 5" xfId="35487" xr:uid="{00000000-0005-0000-0000-000062660000}"/>
    <cellStyle name="SAPBEXHLevel0 3 2 2 5 2" xfId="35488" xr:uid="{00000000-0005-0000-0000-000063660000}"/>
    <cellStyle name="SAPBEXHLevel0 3 2 20" xfId="18104" xr:uid="{00000000-0005-0000-0000-000064660000}"/>
    <cellStyle name="SAPBEXHLevel0 3 2 21" xfId="18985" xr:uid="{00000000-0005-0000-0000-000065660000}"/>
    <cellStyle name="SAPBEXHLevel0 3 2 22" xfId="19843" xr:uid="{00000000-0005-0000-0000-000066660000}"/>
    <cellStyle name="SAPBEXHLevel0 3 2 23" xfId="20709" xr:uid="{00000000-0005-0000-0000-000067660000}"/>
    <cellStyle name="SAPBEXHLevel0 3 2 24" xfId="21567" xr:uid="{00000000-0005-0000-0000-000068660000}"/>
    <cellStyle name="SAPBEXHLevel0 3 2 25" xfId="22408" xr:uid="{00000000-0005-0000-0000-000069660000}"/>
    <cellStyle name="SAPBEXHLevel0 3 2 26" xfId="23237" xr:uid="{00000000-0005-0000-0000-00006A660000}"/>
    <cellStyle name="SAPBEXHLevel0 3 2 27" xfId="24037" xr:uid="{00000000-0005-0000-0000-00006B660000}"/>
    <cellStyle name="SAPBEXHLevel0 3 2 3" xfId="3107" xr:uid="{00000000-0005-0000-0000-00006C660000}"/>
    <cellStyle name="SAPBEXHLevel0 3 2 4" xfId="4009" xr:uid="{00000000-0005-0000-0000-00006D660000}"/>
    <cellStyle name="SAPBEXHLevel0 3 2 5" xfId="4897" xr:uid="{00000000-0005-0000-0000-00006E660000}"/>
    <cellStyle name="SAPBEXHLevel0 3 2 6" xfId="5786" xr:uid="{00000000-0005-0000-0000-00006F660000}"/>
    <cellStyle name="SAPBEXHLevel0 3 2 7" xfId="6680" xr:uid="{00000000-0005-0000-0000-000070660000}"/>
    <cellStyle name="SAPBEXHLevel0 3 2 8" xfId="5164" xr:uid="{00000000-0005-0000-0000-000071660000}"/>
    <cellStyle name="SAPBEXHLevel0 3 2 9" xfId="8382" xr:uid="{00000000-0005-0000-0000-000072660000}"/>
    <cellStyle name="SAPBEXHLevel0 3 20" xfId="13191" xr:uid="{00000000-0005-0000-0000-000073660000}"/>
    <cellStyle name="SAPBEXHLevel0 3 21" xfId="14081" xr:uid="{00000000-0005-0000-0000-000074660000}"/>
    <cellStyle name="SAPBEXHLevel0 3 22" xfId="14968" xr:uid="{00000000-0005-0000-0000-000075660000}"/>
    <cellStyle name="SAPBEXHLevel0 3 23" xfId="15854" xr:uid="{00000000-0005-0000-0000-000076660000}"/>
    <cellStyle name="SAPBEXHLevel0 3 24" xfId="16737" xr:uid="{00000000-0005-0000-0000-000077660000}"/>
    <cellStyle name="SAPBEXHLevel0 3 25" xfId="17622" xr:uid="{00000000-0005-0000-0000-000078660000}"/>
    <cellStyle name="SAPBEXHLevel0 3 26" xfId="18498" xr:uid="{00000000-0005-0000-0000-000079660000}"/>
    <cellStyle name="SAPBEXHLevel0 3 27" xfId="19359" xr:uid="{00000000-0005-0000-0000-00007A660000}"/>
    <cellStyle name="SAPBEXHLevel0 3 28" xfId="20227" xr:uid="{00000000-0005-0000-0000-00007B660000}"/>
    <cellStyle name="SAPBEXHLevel0 3 29" xfId="21089" xr:uid="{00000000-0005-0000-0000-00007C660000}"/>
    <cellStyle name="SAPBEXHLevel0 3 3" xfId="1008" xr:uid="{00000000-0005-0000-0000-00007D660000}"/>
    <cellStyle name="SAPBEXHLevel0 3 3 10" xfId="9272" xr:uid="{00000000-0005-0000-0000-00007E660000}"/>
    <cellStyle name="SAPBEXHLevel0 3 3 11" xfId="10161" xr:uid="{00000000-0005-0000-0000-00007F660000}"/>
    <cellStyle name="SAPBEXHLevel0 3 3 12" xfId="11030" xr:uid="{00000000-0005-0000-0000-000080660000}"/>
    <cellStyle name="SAPBEXHLevel0 3 3 13" xfId="11921" xr:uid="{00000000-0005-0000-0000-000081660000}"/>
    <cellStyle name="SAPBEXHLevel0 3 3 14" xfId="12812" xr:uid="{00000000-0005-0000-0000-000082660000}"/>
    <cellStyle name="SAPBEXHLevel0 3 3 15" xfId="13678" xr:uid="{00000000-0005-0000-0000-000083660000}"/>
    <cellStyle name="SAPBEXHLevel0 3 3 16" xfId="14569" xr:uid="{00000000-0005-0000-0000-000084660000}"/>
    <cellStyle name="SAPBEXHLevel0 3 3 17" xfId="15455" xr:uid="{00000000-0005-0000-0000-000085660000}"/>
    <cellStyle name="SAPBEXHLevel0 3 3 18" xfId="16339" xr:uid="{00000000-0005-0000-0000-000086660000}"/>
    <cellStyle name="SAPBEXHLevel0 3 3 19" xfId="17225" xr:uid="{00000000-0005-0000-0000-000087660000}"/>
    <cellStyle name="SAPBEXHLevel0 3 3 2" xfId="2387" xr:uid="{00000000-0005-0000-0000-000088660000}"/>
    <cellStyle name="SAPBEXHLevel0 3 3 2 2" xfId="25007" xr:uid="{00000000-0005-0000-0000-000089660000}"/>
    <cellStyle name="SAPBEXHLevel0 3 3 2 2 2" xfId="35489" xr:uid="{00000000-0005-0000-0000-00008A660000}"/>
    <cellStyle name="SAPBEXHLevel0 3 3 2 2 2 2" xfId="35490" xr:uid="{00000000-0005-0000-0000-00008B660000}"/>
    <cellStyle name="SAPBEXHLevel0 3 3 2 2 2 2 2" xfId="35491" xr:uid="{00000000-0005-0000-0000-00008C660000}"/>
    <cellStyle name="SAPBEXHLevel0 3 3 2 2 2 3" xfId="35492" xr:uid="{00000000-0005-0000-0000-00008D660000}"/>
    <cellStyle name="SAPBEXHLevel0 3 3 2 2 3" xfId="35493" xr:uid="{00000000-0005-0000-0000-00008E660000}"/>
    <cellStyle name="SAPBEXHLevel0 3 3 2 2 3 2" xfId="35494" xr:uid="{00000000-0005-0000-0000-00008F660000}"/>
    <cellStyle name="SAPBEXHLevel0 3 3 2 2 3 2 2" xfId="35495" xr:uid="{00000000-0005-0000-0000-000090660000}"/>
    <cellStyle name="SAPBEXHLevel0 3 3 2 2 4" xfId="35496" xr:uid="{00000000-0005-0000-0000-000091660000}"/>
    <cellStyle name="SAPBEXHLevel0 3 3 2 2 4 2" xfId="35497" xr:uid="{00000000-0005-0000-0000-000092660000}"/>
    <cellStyle name="SAPBEXHLevel0 3 3 2 3" xfId="35498" xr:uid="{00000000-0005-0000-0000-000093660000}"/>
    <cellStyle name="SAPBEXHLevel0 3 3 2 3 2" xfId="35499" xr:uid="{00000000-0005-0000-0000-000094660000}"/>
    <cellStyle name="SAPBEXHLevel0 3 3 2 3 2 2" xfId="35500" xr:uid="{00000000-0005-0000-0000-000095660000}"/>
    <cellStyle name="SAPBEXHLevel0 3 3 2 3 3" xfId="35501" xr:uid="{00000000-0005-0000-0000-000096660000}"/>
    <cellStyle name="SAPBEXHLevel0 3 3 2 4" xfId="35502" xr:uid="{00000000-0005-0000-0000-000097660000}"/>
    <cellStyle name="SAPBEXHLevel0 3 3 2 4 2" xfId="35503" xr:uid="{00000000-0005-0000-0000-000098660000}"/>
    <cellStyle name="SAPBEXHLevel0 3 3 2 4 2 2" xfId="35504" xr:uid="{00000000-0005-0000-0000-000099660000}"/>
    <cellStyle name="SAPBEXHLevel0 3 3 2 5" xfId="35505" xr:uid="{00000000-0005-0000-0000-00009A660000}"/>
    <cellStyle name="SAPBEXHLevel0 3 3 2 5 2" xfId="35506" xr:uid="{00000000-0005-0000-0000-00009B660000}"/>
    <cellStyle name="SAPBEXHLevel0 3 3 20" xfId="18105" xr:uid="{00000000-0005-0000-0000-00009C660000}"/>
    <cellStyle name="SAPBEXHLevel0 3 3 21" xfId="18986" xr:uid="{00000000-0005-0000-0000-00009D660000}"/>
    <cellStyle name="SAPBEXHLevel0 3 3 22" xfId="19844" xr:uid="{00000000-0005-0000-0000-00009E660000}"/>
    <cellStyle name="SAPBEXHLevel0 3 3 23" xfId="20710" xr:uid="{00000000-0005-0000-0000-00009F660000}"/>
    <cellStyle name="SAPBEXHLevel0 3 3 24" xfId="21568" xr:uid="{00000000-0005-0000-0000-0000A0660000}"/>
    <cellStyle name="SAPBEXHLevel0 3 3 25" xfId="22409" xr:uid="{00000000-0005-0000-0000-0000A1660000}"/>
    <cellStyle name="SAPBEXHLevel0 3 3 26" xfId="23238" xr:uid="{00000000-0005-0000-0000-0000A2660000}"/>
    <cellStyle name="SAPBEXHLevel0 3 3 27" xfId="24038" xr:uid="{00000000-0005-0000-0000-0000A3660000}"/>
    <cellStyle name="SAPBEXHLevel0 3 3 3" xfId="3108" xr:uid="{00000000-0005-0000-0000-0000A4660000}"/>
    <cellStyle name="SAPBEXHLevel0 3 3 4" xfId="4010" xr:uid="{00000000-0005-0000-0000-0000A5660000}"/>
    <cellStyle name="SAPBEXHLevel0 3 3 5" xfId="4898" xr:uid="{00000000-0005-0000-0000-0000A6660000}"/>
    <cellStyle name="SAPBEXHLevel0 3 3 6" xfId="5787" xr:uid="{00000000-0005-0000-0000-0000A7660000}"/>
    <cellStyle name="SAPBEXHLevel0 3 3 7" xfId="6681" xr:uid="{00000000-0005-0000-0000-0000A8660000}"/>
    <cellStyle name="SAPBEXHLevel0 3 3 8" xfId="6228" xr:uid="{00000000-0005-0000-0000-0000A9660000}"/>
    <cellStyle name="SAPBEXHLevel0 3 3 9" xfId="8383" xr:uid="{00000000-0005-0000-0000-0000AA660000}"/>
    <cellStyle name="SAPBEXHLevel0 3 30" xfId="21940" xr:uid="{00000000-0005-0000-0000-0000AB660000}"/>
    <cellStyle name="SAPBEXHLevel0 3 31" xfId="22772" xr:uid="{00000000-0005-0000-0000-0000AC660000}"/>
    <cellStyle name="SAPBEXHLevel0 3 32" xfId="23581" xr:uid="{00000000-0005-0000-0000-0000AD660000}"/>
    <cellStyle name="SAPBEXHLevel0 3 4" xfId="1009" xr:uid="{00000000-0005-0000-0000-0000AE660000}"/>
    <cellStyle name="SAPBEXHLevel0 3 4 10" xfId="9273" xr:uid="{00000000-0005-0000-0000-0000AF660000}"/>
    <cellStyle name="SAPBEXHLevel0 3 4 11" xfId="10162" xr:uid="{00000000-0005-0000-0000-0000B0660000}"/>
    <cellStyle name="SAPBEXHLevel0 3 4 12" xfId="11031" xr:uid="{00000000-0005-0000-0000-0000B1660000}"/>
    <cellStyle name="SAPBEXHLevel0 3 4 13" xfId="11922" xr:uid="{00000000-0005-0000-0000-0000B2660000}"/>
    <cellStyle name="SAPBEXHLevel0 3 4 14" xfId="12813" xr:uid="{00000000-0005-0000-0000-0000B3660000}"/>
    <cellStyle name="SAPBEXHLevel0 3 4 15" xfId="13679" xr:uid="{00000000-0005-0000-0000-0000B4660000}"/>
    <cellStyle name="SAPBEXHLevel0 3 4 16" xfId="14570" xr:uid="{00000000-0005-0000-0000-0000B5660000}"/>
    <cellStyle name="SAPBEXHLevel0 3 4 17" xfId="15456" xr:uid="{00000000-0005-0000-0000-0000B6660000}"/>
    <cellStyle name="SAPBEXHLevel0 3 4 18" xfId="16340" xr:uid="{00000000-0005-0000-0000-0000B7660000}"/>
    <cellStyle name="SAPBEXHLevel0 3 4 19" xfId="17226" xr:uid="{00000000-0005-0000-0000-0000B8660000}"/>
    <cellStyle name="SAPBEXHLevel0 3 4 2" xfId="2388" xr:uid="{00000000-0005-0000-0000-0000B9660000}"/>
    <cellStyle name="SAPBEXHLevel0 3 4 2 2" xfId="25008" xr:uid="{00000000-0005-0000-0000-0000BA660000}"/>
    <cellStyle name="SAPBEXHLevel0 3 4 2 2 2" xfId="35507" xr:uid="{00000000-0005-0000-0000-0000BB660000}"/>
    <cellStyle name="SAPBEXHLevel0 3 4 2 2 2 2" xfId="35508" xr:uid="{00000000-0005-0000-0000-0000BC660000}"/>
    <cellStyle name="SAPBEXHLevel0 3 4 2 2 2 2 2" xfId="35509" xr:uid="{00000000-0005-0000-0000-0000BD660000}"/>
    <cellStyle name="SAPBEXHLevel0 3 4 2 2 2 3" xfId="35510" xr:uid="{00000000-0005-0000-0000-0000BE660000}"/>
    <cellStyle name="SAPBEXHLevel0 3 4 2 2 3" xfId="35511" xr:uid="{00000000-0005-0000-0000-0000BF660000}"/>
    <cellStyle name="SAPBEXHLevel0 3 4 2 2 3 2" xfId="35512" xr:uid="{00000000-0005-0000-0000-0000C0660000}"/>
    <cellStyle name="SAPBEXHLevel0 3 4 2 2 3 2 2" xfId="35513" xr:uid="{00000000-0005-0000-0000-0000C1660000}"/>
    <cellStyle name="SAPBEXHLevel0 3 4 2 2 4" xfId="35514" xr:uid="{00000000-0005-0000-0000-0000C2660000}"/>
    <cellStyle name="SAPBEXHLevel0 3 4 2 2 4 2" xfId="35515" xr:uid="{00000000-0005-0000-0000-0000C3660000}"/>
    <cellStyle name="SAPBEXHLevel0 3 4 2 3" xfId="35516" xr:uid="{00000000-0005-0000-0000-0000C4660000}"/>
    <cellStyle name="SAPBEXHLevel0 3 4 2 3 2" xfId="35517" xr:uid="{00000000-0005-0000-0000-0000C5660000}"/>
    <cellStyle name="SAPBEXHLevel0 3 4 2 3 2 2" xfId="35518" xr:uid="{00000000-0005-0000-0000-0000C6660000}"/>
    <cellStyle name="SAPBEXHLevel0 3 4 2 3 3" xfId="35519" xr:uid="{00000000-0005-0000-0000-0000C7660000}"/>
    <cellStyle name="SAPBEXHLevel0 3 4 2 4" xfId="35520" xr:uid="{00000000-0005-0000-0000-0000C8660000}"/>
    <cellStyle name="SAPBEXHLevel0 3 4 2 4 2" xfId="35521" xr:uid="{00000000-0005-0000-0000-0000C9660000}"/>
    <cellStyle name="SAPBEXHLevel0 3 4 2 4 2 2" xfId="35522" xr:uid="{00000000-0005-0000-0000-0000CA660000}"/>
    <cellStyle name="SAPBEXHLevel0 3 4 2 5" xfId="35523" xr:uid="{00000000-0005-0000-0000-0000CB660000}"/>
    <cellStyle name="SAPBEXHLevel0 3 4 2 5 2" xfId="35524" xr:uid="{00000000-0005-0000-0000-0000CC660000}"/>
    <cellStyle name="SAPBEXHLevel0 3 4 20" xfId="18106" xr:uid="{00000000-0005-0000-0000-0000CD660000}"/>
    <cellStyle name="SAPBEXHLevel0 3 4 21" xfId="18987" xr:uid="{00000000-0005-0000-0000-0000CE660000}"/>
    <cellStyle name="SAPBEXHLevel0 3 4 22" xfId="19845" xr:uid="{00000000-0005-0000-0000-0000CF660000}"/>
    <cellStyle name="SAPBEXHLevel0 3 4 23" xfId="20711" xr:uid="{00000000-0005-0000-0000-0000D0660000}"/>
    <cellStyle name="SAPBEXHLevel0 3 4 24" xfId="21569" xr:uid="{00000000-0005-0000-0000-0000D1660000}"/>
    <cellStyle name="SAPBEXHLevel0 3 4 25" xfId="22410" xr:uid="{00000000-0005-0000-0000-0000D2660000}"/>
    <cellStyle name="SAPBEXHLevel0 3 4 26" xfId="23239" xr:uid="{00000000-0005-0000-0000-0000D3660000}"/>
    <cellStyle name="SAPBEXHLevel0 3 4 27" xfId="24039" xr:uid="{00000000-0005-0000-0000-0000D4660000}"/>
    <cellStyle name="SAPBEXHLevel0 3 4 3" xfId="3109" xr:uid="{00000000-0005-0000-0000-0000D5660000}"/>
    <cellStyle name="SAPBEXHLevel0 3 4 4" xfId="4011" xr:uid="{00000000-0005-0000-0000-0000D6660000}"/>
    <cellStyle name="SAPBEXHLevel0 3 4 5" xfId="4899" xr:uid="{00000000-0005-0000-0000-0000D7660000}"/>
    <cellStyle name="SAPBEXHLevel0 3 4 6" xfId="5788" xr:uid="{00000000-0005-0000-0000-0000D8660000}"/>
    <cellStyle name="SAPBEXHLevel0 3 4 7" xfId="6682" xr:uid="{00000000-0005-0000-0000-0000D9660000}"/>
    <cellStyle name="SAPBEXHLevel0 3 4 8" xfId="6139" xr:uid="{00000000-0005-0000-0000-0000DA660000}"/>
    <cellStyle name="SAPBEXHLevel0 3 4 9" xfId="8384" xr:uid="{00000000-0005-0000-0000-0000DB660000}"/>
    <cellStyle name="SAPBEXHLevel0 3 5" xfId="1010" xr:uid="{00000000-0005-0000-0000-0000DC660000}"/>
    <cellStyle name="SAPBEXHLevel0 3 5 10" xfId="9274" xr:uid="{00000000-0005-0000-0000-0000DD660000}"/>
    <cellStyle name="SAPBEXHLevel0 3 5 11" xfId="10163" xr:uid="{00000000-0005-0000-0000-0000DE660000}"/>
    <cellStyle name="SAPBEXHLevel0 3 5 12" xfId="11032" xr:uid="{00000000-0005-0000-0000-0000DF660000}"/>
    <cellStyle name="SAPBEXHLevel0 3 5 13" xfId="11923" xr:uid="{00000000-0005-0000-0000-0000E0660000}"/>
    <cellStyle name="SAPBEXHLevel0 3 5 14" xfId="12814" xr:uid="{00000000-0005-0000-0000-0000E1660000}"/>
    <cellStyle name="SAPBEXHLevel0 3 5 15" xfId="13680" xr:uid="{00000000-0005-0000-0000-0000E2660000}"/>
    <cellStyle name="SAPBEXHLevel0 3 5 16" xfId="14571" xr:uid="{00000000-0005-0000-0000-0000E3660000}"/>
    <cellStyle name="SAPBEXHLevel0 3 5 17" xfId="15457" xr:uid="{00000000-0005-0000-0000-0000E4660000}"/>
    <cellStyle name="SAPBEXHLevel0 3 5 18" xfId="16341" xr:uid="{00000000-0005-0000-0000-0000E5660000}"/>
    <cellStyle name="SAPBEXHLevel0 3 5 19" xfId="17227" xr:uid="{00000000-0005-0000-0000-0000E6660000}"/>
    <cellStyle name="SAPBEXHLevel0 3 5 2" xfId="2389" xr:uid="{00000000-0005-0000-0000-0000E7660000}"/>
    <cellStyle name="SAPBEXHLevel0 3 5 2 2" xfId="25009" xr:uid="{00000000-0005-0000-0000-0000E8660000}"/>
    <cellStyle name="SAPBEXHLevel0 3 5 2 2 2" xfId="35525" xr:uid="{00000000-0005-0000-0000-0000E9660000}"/>
    <cellStyle name="SAPBEXHLevel0 3 5 2 2 2 2" xfId="35526" xr:uid="{00000000-0005-0000-0000-0000EA660000}"/>
    <cellStyle name="SAPBEXHLevel0 3 5 2 2 2 2 2" xfId="35527" xr:uid="{00000000-0005-0000-0000-0000EB660000}"/>
    <cellStyle name="SAPBEXHLevel0 3 5 2 2 2 3" xfId="35528" xr:uid="{00000000-0005-0000-0000-0000EC660000}"/>
    <cellStyle name="SAPBEXHLevel0 3 5 2 2 3" xfId="35529" xr:uid="{00000000-0005-0000-0000-0000ED660000}"/>
    <cellStyle name="SAPBEXHLevel0 3 5 2 2 3 2" xfId="35530" xr:uid="{00000000-0005-0000-0000-0000EE660000}"/>
    <cellStyle name="SAPBEXHLevel0 3 5 2 2 3 2 2" xfId="35531" xr:uid="{00000000-0005-0000-0000-0000EF660000}"/>
    <cellStyle name="SAPBEXHLevel0 3 5 2 2 4" xfId="35532" xr:uid="{00000000-0005-0000-0000-0000F0660000}"/>
    <cellStyle name="SAPBEXHLevel0 3 5 2 2 4 2" xfId="35533" xr:uid="{00000000-0005-0000-0000-0000F1660000}"/>
    <cellStyle name="SAPBEXHLevel0 3 5 2 3" xfId="35534" xr:uid="{00000000-0005-0000-0000-0000F2660000}"/>
    <cellStyle name="SAPBEXHLevel0 3 5 2 3 2" xfId="35535" xr:uid="{00000000-0005-0000-0000-0000F3660000}"/>
    <cellStyle name="SAPBEXHLevel0 3 5 2 3 2 2" xfId="35536" xr:uid="{00000000-0005-0000-0000-0000F4660000}"/>
    <cellStyle name="SAPBEXHLevel0 3 5 2 3 3" xfId="35537" xr:uid="{00000000-0005-0000-0000-0000F5660000}"/>
    <cellStyle name="SAPBEXHLevel0 3 5 2 4" xfId="35538" xr:uid="{00000000-0005-0000-0000-0000F6660000}"/>
    <cellStyle name="SAPBEXHLevel0 3 5 2 4 2" xfId="35539" xr:uid="{00000000-0005-0000-0000-0000F7660000}"/>
    <cellStyle name="SAPBEXHLevel0 3 5 2 4 2 2" xfId="35540" xr:uid="{00000000-0005-0000-0000-0000F8660000}"/>
    <cellStyle name="SAPBEXHLevel0 3 5 2 5" xfId="35541" xr:uid="{00000000-0005-0000-0000-0000F9660000}"/>
    <cellStyle name="SAPBEXHLevel0 3 5 2 5 2" xfId="35542" xr:uid="{00000000-0005-0000-0000-0000FA660000}"/>
    <cellStyle name="SAPBEXHLevel0 3 5 20" xfId="18107" xr:uid="{00000000-0005-0000-0000-0000FB660000}"/>
    <cellStyle name="SAPBEXHLevel0 3 5 21" xfId="18988" xr:uid="{00000000-0005-0000-0000-0000FC660000}"/>
    <cellStyle name="SAPBEXHLevel0 3 5 22" xfId="19846" xr:uid="{00000000-0005-0000-0000-0000FD660000}"/>
    <cellStyle name="SAPBEXHLevel0 3 5 23" xfId="20712" xr:uid="{00000000-0005-0000-0000-0000FE660000}"/>
    <cellStyle name="SAPBEXHLevel0 3 5 24" xfId="21570" xr:uid="{00000000-0005-0000-0000-0000FF660000}"/>
    <cellStyle name="SAPBEXHLevel0 3 5 25" xfId="22411" xr:uid="{00000000-0005-0000-0000-000000670000}"/>
    <cellStyle name="SAPBEXHLevel0 3 5 26" xfId="23240" xr:uid="{00000000-0005-0000-0000-000001670000}"/>
    <cellStyle name="SAPBEXHLevel0 3 5 27" xfId="24040" xr:uid="{00000000-0005-0000-0000-000002670000}"/>
    <cellStyle name="SAPBEXHLevel0 3 5 3" xfId="3110" xr:uid="{00000000-0005-0000-0000-000003670000}"/>
    <cellStyle name="SAPBEXHLevel0 3 5 4" xfId="4012" xr:uid="{00000000-0005-0000-0000-000004670000}"/>
    <cellStyle name="SAPBEXHLevel0 3 5 5" xfId="4900" xr:uid="{00000000-0005-0000-0000-000005670000}"/>
    <cellStyle name="SAPBEXHLevel0 3 5 6" xfId="5789" xr:uid="{00000000-0005-0000-0000-000006670000}"/>
    <cellStyle name="SAPBEXHLevel0 3 5 7" xfId="6683" xr:uid="{00000000-0005-0000-0000-000007670000}"/>
    <cellStyle name="SAPBEXHLevel0 3 5 8" xfId="7142" xr:uid="{00000000-0005-0000-0000-000008670000}"/>
    <cellStyle name="SAPBEXHLevel0 3 5 9" xfId="8385" xr:uid="{00000000-0005-0000-0000-000009670000}"/>
    <cellStyle name="SAPBEXHLevel0 3 6" xfId="1011" xr:uid="{00000000-0005-0000-0000-00000A670000}"/>
    <cellStyle name="SAPBEXHLevel0 3 6 10" xfId="9275" xr:uid="{00000000-0005-0000-0000-00000B670000}"/>
    <cellStyle name="SAPBEXHLevel0 3 6 11" xfId="10164" xr:uid="{00000000-0005-0000-0000-00000C670000}"/>
    <cellStyle name="SAPBEXHLevel0 3 6 12" xfId="11033" xr:uid="{00000000-0005-0000-0000-00000D670000}"/>
    <cellStyle name="SAPBEXHLevel0 3 6 13" xfId="11924" xr:uid="{00000000-0005-0000-0000-00000E670000}"/>
    <cellStyle name="SAPBEXHLevel0 3 6 14" xfId="12815" xr:uid="{00000000-0005-0000-0000-00000F670000}"/>
    <cellStyle name="SAPBEXHLevel0 3 6 15" xfId="13681" xr:uid="{00000000-0005-0000-0000-000010670000}"/>
    <cellStyle name="SAPBEXHLevel0 3 6 16" xfId="14572" xr:uid="{00000000-0005-0000-0000-000011670000}"/>
    <cellStyle name="SAPBEXHLevel0 3 6 17" xfId="15458" xr:uid="{00000000-0005-0000-0000-000012670000}"/>
    <cellStyle name="SAPBEXHLevel0 3 6 18" xfId="16342" xr:uid="{00000000-0005-0000-0000-000013670000}"/>
    <cellStyle name="SAPBEXHLevel0 3 6 19" xfId="17228" xr:uid="{00000000-0005-0000-0000-000014670000}"/>
    <cellStyle name="SAPBEXHLevel0 3 6 2" xfId="2390" xr:uid="{00000000-0005-0000-0000-000015670000}"/>
    <cellStyle name="SAPBEXHLevel0 3 6 2 2" xfId="25010" xr:uid="{00000000-0005-0000-0000-000016670000}"/>
    <cellStyle name="SAPBEXHLevel0 3 6 2 2 2" xfId="35543" xr:uid="{00000000-0005-0000-0000-000017670000}"/>
    <cellStyle name="SAPBEXHLevel0 3 6 2 2 2 2" xfId="35544" xr:uid="{00000000-0005-0000-0000-000018670000}"/>
    <cellStyle name="SAPBEXHLevel0 3 6 2 2 2 2 2" xfId="35545" xr:uid="{00000000-0005-0000-0000-000019670000}"/>
    <cellStyle name="SAPBEXHLevel0 3 6 2 2 2 3" xfId="35546" xr:uid="{00000000-0005-0000-0000-00001A670000}"/>
    <cellStyle name="SAPBEXHLevel0 3 6 2 2 3" xfId="35547" xr:uid="{00000000-0005-0000-0000-00001B670000}"/>
    <cellStyle name="SAPBEXHLevel0 3 6 2 2 3 2" xfId="35548" xr:uid="{00000000-0005-0000-0000-00001C670000}"/>
    <cellStyle name="SAPBEXHLevel0 3 6 2 2 3 2 2" xfId="35549" xr:uid="{00000000-0005-0000-0000-00001D670000}"/>
    <cellStyle name="SAPBEXHLevel0 3 6 2 2 4" xfId="35550" xr:uid="{00000000-0005-0000-0000-00001E670000}"/>
    <cellStyle name="SAPBEXHLevel0 3 6 2 2 4 2" xfId="35551" xr:uid="{00000000-0005-0000-0000-00001F670000}"/>
    <cellStyle name="SAPBEXHLevel0 3 6 2 3" xfId="35552" xr:uid="{00000000-0005-0000-0000-000020670000}"/>
    <cellStyle name="SAPBEXHLevel0 3 6 2 3 2" xfId="35553" xr:uid="{00000000-0005-0000-0000-000021670000}"/>
    <cellStyle name="SAPBEXHLevel0 3 6 2 3 2 2" xfId="35554" xr:uid="{00000000-0005-0000-0000-000022670000}"/>
    <cellStyle name="SAPBEXHLevel0 3 6 2 3 3" xfId="35555" xr:uid="{00000000-0005-0000-0000-000023670000}"/>
    <cellStyle name="SAPBEXHLevel0 3 6 2 4" xfId="35556" xr:uid="{00000000-0005-0000-0000-000024670000}"/>
    <cellStyle name="SAPBEXHLevel0 3 6 2 4 2" xfId="35557" xr:uid="{00000000-0005-0000-0000-000025670000}"/>
    <cellStyle name="SAPBEXHLevel0 3 6 2 4 2 2" xfId="35558" xr:uid="{00000000-0005-0000-0000-000026670000}"/>
    <cellStyle name="SAPBEXHLevel0 3 6 2 5" xfId="35559" xr:uid="{00000000-0005-0000-0000-000027670000}"/>
    <cellStyle name="SAPBEXHLevel0 3 6 2 5 2" xfId="35560" xr:uid="{00000000-0005-0000-0000-000028670000}"/>
    <cellStyle name="SAPBEXHLevel0 3 6 20" xfId="18108" xr:uid="{00000000-0005-0000-0000-000029670000}"/>
    <cellStyle name="SAPBEXHLevel0 3 6 21" xfId="18989" xr:uid="{00000000-0005-0000-0000-00002A670000}"/>
    <cellStyle name="SAPBEXHLevel0 3 6 22" xfId="19847" xr:uid="{00000000-0005-0000-0000-00002B670000}"/>
    <cellStyle name="SAPBEXHLevel0 3 6 23" xfId="20713" xr:uid="{00000000-0005-0000-0000-00002C670000}"/>
    <cellStyle name="SAPBEXHLevel0 3 6 24" xfId="21571" xr:uid="{00000000-0005-0000-0000-00002D670000}"/>
    <cellStyle name="SAPBEXHLevel0 3 6 25" xfId="22412" xr:uid="{00000000-0005-0000-0000-00002E670000}"/>
    <cellStyle name="SAPBEXHLevel0 3 6 26" xfId="23241" xr:uid="{00000000-0005-0000-0000-00002F670000}"/>
    <cellStyle name="SAPBEXHLevel0 3 6 27" xfId="24041" xr:uid="{00000000-0005-0000-0000-000030670000}"/>
    <cellStyle name="SAPBEXHLevel0 3 6 3" xfId="3111" xr:uid="{00000000-0005-0000-0000-000031670000}"/>
    <cellStyle name="SAPBEXHLevel0 3 6 4" xfId="4013" xr:uid="{00000000-0005-0000-0000-000032670000}"/>
    <cellStyle name="SAPBEXHLevel0 3 6 5" xfId="4901" xr:uid="{00000000-0005-0000-0000-000033670000}"/>
    <cellStyle name="SAPBEXHLevel0 3 6 6" xfId="5790" xr:uid="{00000000-0005-0000-0000-000034670000}"/>
    <cellStyle name="SAPBEXHLevel0 3 6 7" xfId="6684" xr:uid="{00000000-0005-0000-0000-000035670000}"/>
    <cellStyle name="SAPBEXHLevel0 3 6 8" xfId="7141" xr:uid="{00000000-0005-0000-0000-000036670000}"/>
    <cellStyle name="SAPBEXHLevel0 3 6 9" xfId="8386" xr:uid="{00000000-0005-0000-0000-000037670000}"/>
    <cellStyle name="SAPBEXHLevel0 3 7" xfId="1898" xr:uid="{00000000-0005-0000-0000-000038670000}"/>
    <cellStyle name="SAPBEXHLevel0 3 7 2" xfId="25011" xr:uid="{00000000-0005-0000-0000-000039670000}"/>
    <cellStyle name="SAPBEXHLevel0 3 7 2 2" xfId="35561" xr:uid="{00000000-0005-0000-0000-00003A670000}"/>
    <cellStyle name="SAPBEXHLevel0 3 7 2 2 2" xfId="35562" xr:uid="{00000000-0005-0000-0000-00003B670000}"/>
    <cellStyle name="SAPBEXHLevel0 3 7 2 2 2 2" xfId="35563" xr:uid="{00000000-0005-0000-0000-00003C670000}"/>
    <cellStyle name="SAPBEXHLevel0 3 7 2 2 3" xfId="35564" xr:uid="{00000000-0005-0000-0000-00003D670000}"/>
    <cellStyle name="SAPBEXHLevel0 3 7 2 3" xfId="35565" xr:uid="{00000000-0005-0000-0000-00003E670000}"/>
    <cellStyle name="SAPBEXHLevel0 3 7 2 3 2" xfId="35566" xr:uid="{00000000-0005-0000-0000-00003F670000}"/>
    <cellStyle name="SAPBEXHLevel0 3 7 2 3 2 2" xfId="35567" xr:uid="{00000000-0005-0000-0000-000040670000}"/>
    <cellStyle name="SAPBEXHLevel0 3 7 2 4" xfId="35568" xr:uid="{00000000-0005-0000-0000-000041670000}"/>
    <cellStyle name="SAPBEXHLevel0 3 7 2 4 2" xfId="35569" xr:uid="{00000000-0005-0000-0000-000042670000}"/>
    <cellStyle name="SAPBEXHLevel0 3 7 3" xfId="35570" xr:uid="{00000000-0005-0000-0000-000043670000}"/>
    <cellStyle name="SAPBEXHLevel0 3 7 3 2" xfId="35571" xr:uid="{00000000-0005-0000-0000-000044670000}"/>
    <cellStyle name="SAPBEXHLevel0 3 7 3 2 2" xfId="35572" xr:uid="{00000000-0005-0000-0000-000045670000}"/>
    <cellStyle name="SAPBEXHLevel0 3 7 3 3" xfId="35573" xr:uid="{00000000-0005-0000-0000-000046670000}"/>
    <cellStyle name="SAPBEXHLevel0 3 7 4" xfId="35574" xr:uid="{00000000-0005-0000-0000-000047670000}"/>
    <cellStyle name="SAPBEXHLevel0 3 7 4 2" xfId="35575" xr:uid="{00000000-0005-0000-0000-000048670000}"/>
    <cellStyle name="SAPBEXHLevel0 3 7 4 2 2" xfId="35576" xr:uid="{00000000-0005-0000-0000-000049670000}"/>
    <cellStyle name="SAPBEXHLevel0 3 7 5" xfId="35577" xr:uid="{00000000-0005-0000-0000-00004A670000}"/>
    <cellStyle name="SAPBEXHLevel0 3 7 5 2" xfId="35578" xr:uid="{00000000-0005-0000-0000-00004B670000}"/>
    <cellStyle name="SAPBEXHLevel0 3 8" xfId="1678" xr:uid="{00000000-0005-0000-0000-00004C670000}"/>
    <cellStyle name="SAPBEXHLevel0 3 9" xfId="3515" xr:uid="{00000000-0005-0000-0000-00004D670000}"/>
    <cellStyle name="SAPBEXHLevel0 30" xfId="7589" xr:uid="{00000000-0005-0000-0000-00004E670000}"/>
    <cellStyle name="SAPBEXHLevel0 31" xfId="19978" xr:uid="{00000000-0005-0000-0000-00004F670000}"/>
    <cellStyle name="SAPBEXHLevel0 32" xfId="20844" xr:uid="{00000000-0005-0000-0000-000050670000}"/>
    <cellStyle name="SAPBEXHLevel0 33" xfId="21702" xr:uid="{00000000-0005-0000-0000-000051670000}"/>
    <cellStyle name="SAPBEXHLevel0 34" xfId="22543" xr:uid="{00000000-0005-0000-0000-000052670000}"/>
    <cellStyle name="SAPBEXHLevel0 35" xfId="23372" xr:uid="{00000000-0005-0000-0000-000053670000}"/>
    <cellStyle name="SAPBEXHLevel0 4" xfId="1012" xr:uid="{00000000-0005-0000-0000-000054670000}"/>
    <cellStyle name="SAPBEXHLevel0 4 10" xfId="9276" xr:uid="{00000000-0005-0000-0000-000055670000}"/>
    <cellStyle name="SAPBEXHLevel0 4 11" xfId="10165" xr:uid="{00000000-0005-0000-0000-000056670000}"/>
    <cellStyle name="SAPBEXHLevel0 4 12" xfId="11034" xr:uid="{00000000-0005-0000-0000-000057670000}"/>
    <cellStyle name="SAPBEXHLevel0 4 13" xfId="11925" xr:uid="{00000000-0005-0000-0000-000058670000}"/>
    <cellStyle name="SAPBEXHLevel0 4 14" xfId="12816" xr:uid="{00000000-0005-0000-0000-000059670000}"/>
    <cellStyle name="SAPBEXHLevel0 4 15" xfId="13682" xr:uid="{00000000-0005-0000-0000-00005A670000}"/>
    <cellStyle name="SAPBEXHLevel0 4 16" xfId="14573" xr:uid="{00000000-0005-0000-0000-00005B670000}"/>
    <cellStyle name="SAPBEXHLevel0 4 17" xfId="15459" xr:uid="{00000000-0005-0000-0000-00005C670000}"/>
    <cellStyle name="SAPBEXHLevel0 4 18" xfId="16343" xr:uid="{00000000-0005-0000-0000-00005D670000}"/>
    <cellStyle name="SAPBEXHLevel0 4 19" xfId="17229" xr:uid="{00000000-0005-0000-0000-00005E670000}"/>
    <cellStyle name="SAPBEXHLevel0 4 2" xfId="2391" xr:uid="{00000000-0005-0000-0000-00005F670000}"/>
    <cellStyle name="SAPBEXHLevel0 4 2 2" xfId="25012" xr:uid="{00000000-0005-0000-0000-000060670000}"/>
    <cellStyle name="SAPBEXHLevel0 4 2 2 2" xfId="35579" xr:uid="{00000000-0005-0000-0000-000061670000}"/>
    <cellStyle name="SAPBEXHLevel0 4 2 2 2 2" xfId="35580" xr:uid="{00000000-0005-0000-0000-000062670000}"/>
    <cellStyle name="SAPBEXHLevel0 4 2 2 2 2 2" xfId="35581" xr:uid="{00000000-0005-0000-0000-000063670000}"/>
    <cellStyle name="SAPBEXHLevel0 4 2 2 2 3" xfId="35582" xr:uid="{00000000-0005-0000-0000-000064670000}"/>
    <cellStyle name="SAPBEXHLevel0 4 2 2 3" xfId="35583" xr:uid="{00000000-0005-0000-0000-000065670000}"/>
    <cellStyle name="SAPBEXHLevel0 4 2 2 3 2" xfId="35584" xr:uid="{00000000-0005-0000-0000-000066670000}"/>
    <cellStyle name="SAPBEXHLevel0 4 2 2 3 2 2" xfId="35585" xr:uid="{00000000-0005-0000-0000-000067670000}"/>
    <cellStyle name="SAPBEXHLevel0 4 2 2 4" xfId="35586" xr:uid="{00000000-0005-0000-0000-000068670000}"/>
    <cellStyle name="SAPBEXHLevel0 4 2 2 4 2" xfId="35587" xr:uid="{00000000-0005-0000-0000-000069670000}"/>
    <cellStyle name="SAPBEXHLevel0 4 2 3" xfId="35588" xr:uid="{00000000-0005-0000-0000-00006A670000}"/>
    <cellStyle name="SAPBEXHLevel0 4 2 3 2" xfId="35589" xr:uid="{00000000-0005-0000-0000-00006B670000}"/>
    <cellStyle name="SAPBEXHLevel0 4 2 3 2 2" xfId="35590" xr:uid="{00000000-0005-0000-0000-00006C670000}"/>
    <cellStyle name="SAPBEXHLevel0 4 2 3 3" xfId="35591" xr:uid="{00000000-0005-0000-0000-00006D670000}"/>
    <cellStyle name="SAPBEXHLevel0 4 2 4" xfId="35592" xr:uid="{00000000-0005-0000-0000-00006E670000}"/>
    <cellStyle name="SAPBEXHLevel0 4 2 4 2" xfId="35593" xr:uid="{00000000-0005-0000-0000-00006F670000}"/>
    <cellStyle name="SAPBEXHLevel0 4 2 4 2 2" xfId="35594" xr:uid="{00000000-0005-0000-0000-000070670000}"/>
    <cellStyle name="SAPBEXHLevel0 4 2 5" xfId="35595" xr:uid="{00000000-0005-0000-0000-000071670000}"/>
    <cellStyle name="SAPBEXHLevel0 4 2 5 2" xfId="35596" xr:uid="{00000000-0005-0000-0000-000072670000}"/>
    <cellStyle name="SAPBEXHLevel0 4 20" xfId="18109" xr:uid="{00000000-0005-0000-0000-000073670000}"/>
    <cellStyle name="SAPBEXHLevel0 4 21" xfId="18990" xr:uid="{00000000-0005-0000-0000-000074670000}"/>
    <cellStyle name="SAPBEXHLevel0 4 22" xfId="19848" xr:uid="{00000000-0005-0000-0000-000075670000}"/>
    <cellStyle name="SAPBEXHLevel0 4 23" xfId="20714" xr:uid="{00000000-0005-0000-0000-000076670000}"/>
    <cellStyle name="SAPBEXHLevel0 4 24" xfId="21572" xr:uid="{00000000-0005-0000-0000-000077670000}"/>
    <cellStyle name="SAPBEXHLevel0 4 25" xfId="22413" xr:uid="{00000000-0005-0000-0000-000078670000}"/>
    <cellStyle name="SAPBEXHLevel0 4 26" xfId="23242" xr:uid="{00000000-0005-0000-0000-000079670000}"/>
    <cellStyle name="SAPBEXHLevel0 4 27" xfId="24042" xr:uid="{00000000-0005-0000-0000-00007A670000}"/>
    <cellStyle name="SAPBEXHLevel0 4 3" xfId="3112" xr:uid="{00000000-0005-0000-0000-00007B670000}"/>
    <cellStyle name="SAPBEXHLevel0 4 4" xfId="4014" xr:uid="{00000000-0005-0000-0000-00007C670000}"/>
    <cellStyle name="SAPBEXHLevel0 4 5" xfId="4902" xr:uid="{00000000-0005-0000-0000-00007D670000}"/>
    <cellStyle name="SAPBEXHLevel0 4 6" xfId="5791" xr:uid="{00000000-0005-0000-0000-00007E670000}"/>
    <cellStyle name="SAPBEXHLevel0 4 7" xfId="6685" xr:uid="{00000000-0005-0000-0000-00007F670000}"/>
    <cellStyle name="SAPBEXHLevel0 4 8" xfId="7140" xr:uid="{00000000-0005-0000-0000-000080670000}"/>
    <cellStyle name="SAPBEXHLevel0 4 9" xfId="8387" xr:uid="{00000000-0005-0000-0000-000081670000}"/>
    <cellStyle name="SAPBEXHLevel0 5" xfId="1013" xr:uid="{00000000-0005-0000-0000-000082670000}"/>
    <cellStyle name="SAPBEXHLevel0 5 10" xfId="9277" xr:uid="{00000000-0005-0000-0000-000083670000}"/>
    <cellStyle name="SAPBEXHLevel0 5 11" xfId="10166" xr:uid="{00000000-0005-0000-0000-000084670000}"/>
    <cellStyle name="SAPBEXHLevel0 5 12" xfId="11035" xr:uid="{00000000-0005-0000-0000-000085670000}"/>
    <cellStyle name="SAPBEXHLevel0 5 13" xfId="11926" xr:uid="{00000000-0005-0000-0000-000086670000}"/>
    <cellStyle name="SAPBEXHLevel0 5 14" xfId="12817" xr:uid="{00000000-0005-0000-0000-000087670000}"/>
    <cellStyle name="SAPBEXHLevel0 5 15" xfId="13683" xr:uid="{00000000-0005-0000-0000-000088670000}"/>
    <cellStyle name="SAPBEXHLevel0 5 16" xfId="14574" xr:uid="{00000000-0005-0000-0000-000089670000}"/>
    <cellStyle name="SAPBEXHLevel0 5 17" xfId="15460" xr:uid="{00000000-0005-0000-0000-00008A670000}"/>
    <cellStyle name="SAPBEXHLevel0 5 18" xfId="16344" xr:uid="{00000000-0005-0000-0000-00008B670000}"/>
    <cellStyle name="SAPBEXHLevel0 5 19" xfId="17230" xr:uid="{00000000-0005-0000-0000-00008C670000}"/>
    <cellStyle name="SAPBEXHLevel0 5 2" xfId="2392" xr:uid="{00000000-0005-0000-0000-00008D670000}"/>
    <cellStyle name="SAPBEXHLevel0 5 2 2" xfId="25013" xr:uid="{00000000-0005-0000-0000-00008E670000}"/>
    <cellStyle name="SAPBEXHLevel0 5 2 2 2" xfId="35597" xr:uid="{00000000-0005-0000-0000-00008F670000}"/>
    <cellStyle name="SAPBEXHLevel0 5 2 2 2 2" xfId="35598" xr:uid="{00000000-0005-0000-0000-000090670000}"/>
    <cellStyle name="SAPBEXHLevel0 5 2 2 2 2 2" xfId="35599" xr:uid="{00000000-0005-0000-0000-000091670000}"/>
    <cellStyle name="SAPBEXHLevel0 5 2 2 2 3" xfId="35600" xr:uid="{00000000-0005-0000-0000-000092670000}"/>
    <cellStyle name="SAPBEXHLevel0 5 2 2 3" xfId="35601" xr:uid="{00000000-0005-0000-0000-000093670000}"/>
    <cellStyle name="SAPBEXHLevel0 5 2 2 3 2" xfId="35602" xr:uid="{00000000-0005-0000-0000-000094670000}"/>
    <cellStyle name="SAPBEXHLevel0 5 2 2 3 2 2" xfId="35603" xr:uid="{00000000-0005-0000-0000-000095670000}"/>
    <cellStyle name="SAPBEXHLevel0 5 2 2 4" xfId="35604" xr:uid="{00000000-0005-0000-0000-000096670000}"/>
    <cellStyle name="SAPBEXHLevel0 5 2 2 4 2" xfId="35605" xr:uid="{00000000-0005-0000-0000-000097670000}"/>
    <cellStyle name="SAPBEXHLevel0 5 2 3" xfId="35606" xr:uid="{00000000-0005-0000-0000-000098670000}"/>
    <cellStyle name="SAPBEXHLevel0 5 2 3 2" xfId="35607" xr:uid="{00000000-0005-0000-0000-000099670000}"/>
    <cellStyle name="SAPBEXHLevel0 5 2 3 2 2" xfId="35608" xr:uid="{00000000-0005-0000-0000-00009A670000}"/>
    <cellStyle name="SAPBEXHLevel0 5 2 3 3" xfId="35609" xr:uid="{00000000-0005-0000-0000-00009B670000}"/>
    <cellStyle name="SAPBEXHLevel0 5 2 4" xfId="35610" xr:uid="{00000000-0005-0000-0000-00009C670000}"/>
    <cellStyle name="SAPBEXHLevel0 5 2 4 2" xfId="35611" xr:uid="{00000000-0005-0000-0000-00009D670000}"/>
    <cellStyle name="SAPBEXHLevel0 5 2 4 2 2" xfId="35612" xr:uid="{00000000-0005-0000-0000-00009E670000}"/>
    <cellStyle name="SAPBEXHLevel0 5 2 5" xfId="35613" xr:uid="{00000000-0005-0000-0000-00009F670000}"/>
    <cellStyle name="SAPBEXHLevel0 5 2 5 2" xfId="35614" xr:uid="{00000000-0005-0000-0000-0000A0670000}"/>
    <cellStyle name="SAPBEXHLevel0 5 20" xfId="18110" xr:uid="{00000000-0005-0000-0000-0000A1670000}"/>
    <cellStyle name="SAPBEXHLevel0 5 21" xfId="18991" xr:uid="{00000000-0005-0000-0000-0000A2670000}"/>
    <cellStyle name="SAPBEXHLevel0 5 22" xfId="19849" xr:uid="{00000000-0005-0000-0000-0000A3670000}"/>
    <cellStyle name="SAPBEXHLevel0 5 23" xfId="20715" xr:uid="{00000000-0005-0000-0000-0000A4670000}"/>
    <cellStyle name="SAPBEXHLevel0 5 24" xfId="21573" xr:uid="{00000000-0005-0000-0000-0000A5670000}"/>
    <cellStyle name="SAPBEXHLevel0 5 25" xfId="22414" xr:uid="{00000000-0005-0000-0000-0000A6670000}"/>
    <cellStyle name="SAPBEXHLevel0 5 26" xfId="23243" xr:uid="{00000000-0005-0000-0000-0000A7670000}"/>
    <cellStyle name="SAPBEXHLevel0 5 27" xfId="24043" xr:uid="{00000000-0005-0000-0000-0000A8670000}"/>
    <cellStyle name="SAPBEXHLevel0 5 3" xfId="3113" xr:uid="{00000000-0005-0000-0000-0000A9670000}"/>
    <cellStyle name="SAPBEXHLevel0 5 4" xfId="4015" xr:uid="{00000000-0005-0000-0000-0000AA670000}"/>
    <cellStyle name="SAPBEXHLevel0 5 5" xfId="4903" xr:uid="{00000000-0005-0000-0000-0000AB670000}"/>
    <cellStyle name="SAPBEXHLevel0 5 6" xfId="5792" xr:uid="{00000000-0005-0000-0000-0000AC670000}"/>
    <cellStyle name="SAPBEXHLevel0 5 7" xfId="6686" xr:uid="{00000000-0005-0000-0000-0000AD670000}"/>
    <cellStyle name="SAPBEXHLevel0 5 8" xfId="7139" xr:uid="{00000000-0005-0000-0000-0000AE670000}"/>
    <cellStyle name="SAPBEXHLevel0 5 9" xfId="8388" xr:uid="{00000000-0005-0000-0000-0000AF670000}"/>
    <cellStyle name="SAPBEXHLevel0 6" xfId="1014" xr:uid="{00000000-0005-0000-0000-0000B0670000}"/>
    <cellStyle name="SAPBEXHLevel0 6 10" xfId="9278" xr:uid="{00000000-0005-0000-0000-0000B1670000}"/>
    <cellStyle name="SAPBEXHLevel0 6 11" xfId="10167" xr:uid="{00000000-0005-0000-0000-0000B2670000}"/>
    <cellStyle name="SAPBEXHLevel0 6 12" xfId="11036" xr:uid="{00000000-0005-0000-0000-0000B3670000}"/>
    <cellStyle name="SAPBEXHLevel0 6 13" xfId="11927" xr:uid="{00000000-0005-0000-0000-0000B4670000}"/>
    <cellStyle name="SAPBEXHLevel0 6 14" xfId="12818" xr:uid="{00000000-0005-0000-0000-0000B5670000}"/>
    <cellStyle name="SAPBEXHLevel0 6 15" xfId="13684" xr:uid="{00000000-0005-0000-0000-0000B6670000}"/>
    <cellStyle name="SAPBEXHLevel0 6 16" xfId="14575" xr:uid="{00000000-0005-0000-0000-0000B7670000}"/>
    <cellStyle name="SAPBEXHLevel0 6 17" xfId="15461" xr:uid="{00000000-0005-0000-0000-0000B8670000}"/>
    <cellStyle name="SAPBEXHLevel0 6 18" xfId="16345" xr:uid="{00000000-0005-0000-0000-0000B9670000}"/>
    <cellStyle name="SAPBEXHLevel0 6 19" xfId="17231" xr:uid="{00000000-0005-0000-0000-0000BA670000}"/>
    <cellStyle name="SAPBEXHLevel0 6 2" xfId="2393" xr:uid="{00000000-0005-0000-0000-0000BB670000}"/>
    <cellStyle name="SAPBEXHLevel0 6 2 2" xfId="25014" xr:uid="{00000000-0005-0000-0000-0000BC670000}"/>
    <cellStyle name="SAPBEXHLevel0 6 2 2 2" xfId="35615" xr:uid="{00000000-0005-0000-0000-0000BD670000}"/>
    <cellStyle name="SAPBEXHLevel0 6 2 2 2 2" xfId="35616" xr:uid="{00000000-0005-0000-0000-0000BE670000}"/>
    <cellStyle name="SAPBEXHLevel0 6 2 2 2 2 2" xfId="35617" xr:uid="{00000000-0005-0000-0000-0000BF670000}"/>
    <cellStyle name="SAPBEXHLevel0 6 2 2 2 3" xfId="35618" xr:uid="{00000000-0005-0000-0000-0000C0670000}"/>
    <cellStyle name="SAPBEXHLevel0 6 2 2 3" xfId="35619" xr:uid="{00000000-0005-0000-0000-0000C1670000}"/>
    <cellStyle name="SAPBEXHLevel0 6 2 2 3 2" xfId="35620" xr:uid="{00000000-0005-0000-0000-0000C2670000}"/>
    <cellStyle name="SAPBEXHLevel0 6 2 2 3 2 2" xfId="35621" xr:uid="{00000000-0005-0000-0000-0000C3670000}"/>
    <cellStyle name="SAPBEXHLevel0 6 2 2 4" xfId="35622" xr:uid="{00000000-0005-0000-0000-0000C4670000}"/>
    <cellStyle name="SAPBEXHLevel0 6 2 2 4 2" xfId="35623" xr:uid="{00000000-0005-0000-0000-0000C5670000}"/>
    <cellStyle name="SAPBEXHLevel0 6 2 3" xfId="35624" xr:uid="{00000000-0005-0000-0000-0000C6670000}"/>
    <cellStyle name="SAPBEXHLevel0 6 2 3 2" xfId="35625" xr:uid="{00000000-0005-0000-0000-0000C7670000}"/>
    <cellStyle name="SAPBEXHLevel0 6 2 3 2 2" xfId="35626" xr:uid="{00000000-0005-0000-0000-0000C8670000}"/>
    <cellStyle name="SAPBEXHLevel0 6 2 3 3" xfId="35627" xr:uid="{00000000-0005-0000-0000-0000C9670000}"/>
    <cellStyle name="SAPBEXHLevel0 6 2 4" xfId="35628" xr:uid="{00000000-0005-0000-0000-0000CA670000}"/>
    <cellStyle name="SAPBEXHLevel0 6 2 4 2" xfId="35629" xr:uid="{00000000-0005-0000-0000-0000CB670000}"/>
    <cellStyle name="SAPBEXHLevel0 6 2 4 2 2" xfId="35630" xr:uid="{00000000-0005-0000-0000-0000CC670000}"/>
    <cellStyle name="SAPBEXHLevel0 6 2 5" xfId="35631" xr:uid="{00000000-0005-0000-0000-0000CD670000}"/>
    <cellStyle name="SAPBEXHLevel0 6 2 5 2" xfId="35632" xr:uid="{00000000-0005-0000-0000-0000CE670000}"/>
    <cellStyle name="SAPBEXHLevel0 6 20" xfId="18111" xr:uid="{00000000-0005-0000-0000-0000CF670000}"/>
    <cellStyle name="SAPBEXHLevel0 6 21" xfId="18992" xr:uid="{00000000-0005-0000-0000-0000D0670000}"/>
    <cellStyle name="SAPBEXHLevel0 6 22" xfId="19850" xr:uid="{00000000-0005-0000-0000-0000D1670000}"/>
    <cellStyle name="SAPBEXHLevel0 6 23" xfId="20716" xr:uid="{00000000-0005-0000-0000-0000D2670000}"/>
    <cellStyle name="SAPBEXHLevel0 6 24" xfId="21574" xr:uid="{00000000-0005-0000-0000-0000D3670000}"/>
    <cellStyle name="SAPBEXHLevel0 6 25" xfId="22415" xr:uid="{00000000-0005-0000-0000-0000D4670000}"/>
    <cellStyle name="SAPBEXHLevel0 6 26" xfId="23244" xr:uid="{00000000-0005-0000-0000-0000D5670000}"/>
    <cellStyle name="SAPBEXHLevel0 6 27" xfId="24044" xr:uid="{00000000-0005-0000-0000-0000D6670000}"/>
    <cellStyle name="SAPBEXHLevel0 6 3" xfId="3114" xr:uid="{00000000-0005-0000-0000-0000D7670000}"/>
    <cellStyle name="SAPBEXHLevel0 6 4" xfId="4016" xr:uid="{00000000-0005-0000-0000-0000D8670000}"/>
    <cellStyle name="SAPBEXHLevel0 6 5" xfId="4904" xr:uid="{00000000-0005-0000-0000-0000D9670000}"/>
    <cellStyle name="SAPBEXHLevel0 6 6" xfId="5793" xr:uid="{00000000-0005-0000-0000-0000DA670000}"/>
    <cellStyle name="SAPBEXHLevel0 6 7" xfId="6687" xr:uid="{00000000-0005-0000-0000-0000DB670000}"/>
    <cellStyle name="SAPBEXHLevel0 6 8" xfId="3412" xr:uid="{00000000-0005-0000-0000-0000DC670000}"/>
    <cellStyle name="SAPBEXHLevel0 6 9" xfId="8389" xr:uid="{00000000-0005-0000-0000-0000DD670000}"/>
    <cellStyle name="SAPBEXHLevel0 7" xfId="1015" xr:uid="{00000000-0005-0000-0000-0000DE670000}"/>
    <cellStyle name="SAPBEXHLevel0 7 10" xfId="9279" xr:uid="{00000000-0005-0000-0000-0000DF670000}"/>
    <cellStyle name="SAPBEXHLevel0 7 11" xfId="10168" xr:uid="{00000000-0005-0000-0000-0000E0670000}"/>
    <cellStyle name="SAPBEXHLevel0 7 12" xfId="11037" xr:uid="{00000000-0005-0000-0000-0000E1670000}"/>
    <cellStyle name="SAPBEXHLevel0 7 13" xfId="11928" xr:uid="{00000000-0005-0000-0000-0000E2670000}"/>
    <cellStyle name="SAPBEXHLevel0 7 14" xfId="12819" xr:uid="{00000000-0005-0000-0000-0000E3670000}"/>
    <cellStyle name="SAPBEXHLevel0 7 15" xfId="13685" xr:uid="{00000000-0005-0000-0000-0000E4670000}"/>
    <cellStyle name="SAPBEXHLevel0 7 16" xfId="14576" xr:uid="{00000000-0005-0000-0000-0000E5670000}"/>
    <cellStyle name="SAPBEXHLevel0 7 17" xfId="15462" xr:uid="{00000000-0005-0000-0000-0000E6670000}"/>
    <cellStyle name="SAPBEXHLevel0 7 18" xfId="16346" xr:uid="{00000000-0005-0000-0000-0000E7670000}"/>
    <cellStyle name="SAPBEXHLevel0 7 19" xfId="17232" xr:uid="{00000000-0005-0000-0000-0000E8670000}"/>
    <cellStyle name="SAPBEXHLevel0 7 2" xfId="2394" xr:uid="{00000000-0005-0000-0000-0000E9670000}"/>
    <cellStyle name="SAPBEXHLevel0 7 2 2" xfId="25015" xr:uid="{00000000-0005-0000-0000-0000EA670000}"/>
    <cellStyle name="SAPBEXHLevel0 7 2 2 2" xfId="35633" xr:uid="{00000000-0005-0000-0000-0000EB670000}"/>
    <cellStyle name="SAPBEXHLevel0 7 2 2 2 2" xfId="35634" xr:uid="{00000000-0005-0000-0000-0000EC670000}"/>
    <cellStyle name="SAPBEXHLevel0 7 2 2 2 2 2" xfId="35635" xr:uid="{00000000-0005-0000-0000-0000ED670000}"/>
    <cellStyle name="SAPBEXHLevel0 7 2 2 2 3" xfId="35636" xr:uid="{00000000-0005-0000-0000-0000EE670000}"/>
    <cellStyle name="SAPBEXHLevel0 7 2 2 3" xfId="35637" xr:uid="{00000000-0005-0000-0000-0000EF670000}"/>
    <cellStyle name="SAPBEXHLevel0 7 2 2 3 2" xfId="35638" xr:uid="{00000000-0005-0000-0000-0000F0670000}"/>
    <cellStyle name="SAPBEXHLevel0 7 2 2 3 2 2" xfId="35639" xr:uid="{00000000-0005-0000-0000-0000F1670000}"/>
    <cellStyle name="SAPBEXHLevel0 7 2 2 4" xfId="35640" xr:uid="{00000000-0005-0000-0000-0000F2670000}"/>
    <cellStyle name="SAPBEXHLevel0 7 2 2 4 2" xfId="35641" xr:uid="{00000000-0005-0000-0000-0000F3670000}"/>
    <cellStyle name="SAPBEXHLevel0 7 2 3" xfId="35642" xr:uid="{00000000-0005-0000-0000-0000F4670000}"/>
    <cellStyle name="SAPBEXHLevel0 7 2 3 2" xfId="35643" xr:uid="{00000000-0005-0000-0000-0000F5670000}"/>
    <cellStyle name="SAPBEXHLevel0 7 2 3 2 2" xfId="35644" xr:uid="{00000000-0005-0000-0000-0000F6670000}"/>
    <cellStyle name="SAPBEXHLevel0 7 2 3 3" xfId="35645" xr:uid="{00000000-0005-0000-0000-0000F7670000}"/>
    <cellStyle name="SAPBEXHLevel0 7 2 4" xfId="35646" xr:uid="{00000000-0005-0000-0000-0000F8670000}"/>
    <cellStyle name="SAPBEXHLevel0 7 2 4 2" xfId="35647" xr:uid="{00000000-0005-0000-0000-0000F9670000}"/>
    <cellStyle name="SAPBEXHLevel0 7 2 4 2 2" xfId="35648" xr:uid="{00000000-0005-0000-0000-0000FA670000}"/>
    <cellStyle name="SAPBEXHLevel0 7 2 5" xfId="35649" xr:uid="{00000000-0005-0000-0000-0000FB670000}"/>
    <cellStyle name="SAPBEXHLevel0 7 2 5 2" xfId="35650" xr:uid="{00000000-0005-0000-0000-0000FC670000}"/>
    <cellStyle name="SAPBEXHLevel0 7 20" xfId="18112" xr:uid="{00000000-0005-0000-0000-0000FD670000}"/>
    <cellStyle name="SAPBEXHLevel0 7 21" xfId="18993" xr:uid="{00000000-0005-0000-0000-0000FE670000}"/>
    <cellStyle name="SAPBEXHLevel0 7 22" xfId="19851" xr:uid="{00000000-0005-0000-0000-0000FF670000}"/>
    <cellStyle name="SAPBEXHLevel0 7 23" xfId="20717" xr:uid="{00000000-0005-0000-0000-000000680000}"/>
    <cellStyle name="SAPBEXHLevel0 7 24" xfId="21575" xr:uid="{00000000-0005-0000-0000-000001680000}"/>
    <cellStyle name="SAPBEXHLevel0 7 25" xfId="22416" xr:uid="{00000000-0005-0000-0000-000002680000}"/>
    <cellStyle name="SAPBEXHLevel0 7 26" xfId="23245" xr:uid="{00000000-0005-0000-0000-000003680000}"/>
    <cellStyle name="SAPBEXHLevel0 7 27" xfId="24045" xr:uid="{00000000-0005-0000-0000-000004680000}"/>
    <cellStyle name="SAPBEXHLevel0 7 3" xfId="3115" xr:uid="{00000000-0005-0000-0000-000005680000}"/>
    <cellStyle name="SAPBEXHLevel0 7 4" xfId="4017" xr:uid="{00000000-0005-0000-0000-000006680000}"/>
    <cellStyle name="SAPBEXHLevel0 7 5" xfId="4905" xr:uid="{00000000-0005-0000-0000-000007680000}"/>
    <cellStyle name="SAPBEXHLevel0 7 6" xfId="5794" xr:uid="{00000000-0005-0000-0000-000008680000}"/>
    <cellStyle name="SAPBEXHLevel0 7 7" xfId="6688" xr:uid="{00000000-0005-0000-0000-000009680000}"/>
    <cellStyle name="SAPBEXHLevel0 7 8" xfId="7138" xr:uid="{00000000-0005-0000-0000-00000A680000}"/>
    <cellStyle name="SAPBEXHLevel0 7 9" xfId="8390" xr:uid="{00000000-0005-0000-0000-00000B680000}"/>
    <cellStyle name="SAPBEXHLevel0 8" xfId="1016" xr:uid="{00000000-0005-0000-0000-00000C680000}"/>
    <cellStyle name="SAPBEXHLevel0 8 10" xfId="10150" xr:uid="{00000000-0005-0000-0000-00000D680000}"/>
    <cellStyle name="SAPBEXHLevel0 8 11" xfId="11019" xr:uid="{00000000-0005-0000-0000-00000E680000}"/>
    <cellStyle name="SAPBEXHLevel0 8 12" xfId="11910" xr:uid="{00000000-0005-0000-0000-00000F680000}"/>
    <cellStyle name="SAPBEXHLevel0 8 13" xfId="12801" xr:uid="{00000000-0005-0000-0000-000010680000}"/>
    <cellStyle name="SAPBEXHLevel0 8 14" xfId="13667" xr:uid="{00000000-0005-0000-0000-000011680000}"/>
    <cellStyle name="SAPBEXHLevel0 8 15" xfId="14558" xr:uid="{00000000-0005-0000-0000-000012680000}"/>
    <cellStyle name="SAPBEXHLevel0 8 16" xfId="15444" xr:uid="{00000000-0005-0000-0000-000013680000}"/>
    <cellStyle name="SAPBEXHLevel0 8 17" xfId="16328" xr:uid="{00000000-0005-0000-0000-000014680000}"/>
    <cellStyle name="SAPBEXHLevel0 8 18" xfId="17214" xr:uid="{00000000-0005-0000-0000-000015680000}"/>
    <cellStyle name="SAPBEXHLevel0 8 19" xfId="18094" xr:uid="{00000000-0005-0000-0000-000016680000}"/>
    <cellStyle name="SAPBEXHLevel0 8 2" xfId="3097" xr:uid="{00000000-0005-0000-0000-000017680000}"/>
    <cellStyle name="SAPBEXHLevel0 8 2 2" xfId="25016" xr:uid="{00000000-0005-0000-0000-000018680000}"/>
    <cellStyle name="SAPBEXHLevel0 8 2 2 2" xfId="35651" xr:uid="{00000000-0005-0000-0000-000019680000}"/>
    <cellStyle name="SAPBEXHLevel0 8 2 2 2 2" xfId="35652" xr:uid="{00000000-0005-0000-0000-00001A680000}"/>
    <cellStyle name="SAPBEXHLevel0 8 2 2 2 2 2" xfId="35653" xr:uid="{00000000-0005-0000-0000-00001B680000}"/>
    <cellStyle name="SAPBEXHLevel0 8 2 2 2 3" xfId="35654" xr:uid="{00000000-0005-0000-0000-00001C680000}"/>
    <cellStyle name="SAPBEXHLevel0 8 2 2 3" xfId="35655" xr:uid="{00000000-0005-0000-0000-00001D680000}"/>
    <cellStyle name="SAPBEXHLevel0 8 2 2 3 2" xfId="35656" xr:uid="{00000000-0005-0000-0000-00001E680000}"/>
    <cellStyle name="SAPBEXHLevel0 8 2 2 3 2 2" xfId="35657" xr:uid="{00000000-0005-0000-0000-00001F680000}"/>
    <cellStyle name="SAPBEXHLevel0 8 2 2 4" xfId="35658" xr:uid="{00000000-0005-0000-0000-000020680000}"/>
    <cellStyle name="SAPBEXHLevel0 8 2 2 4 2" xfId="35659" xr:uid="{00000000-0005-0000-0000-000021680000}"/>
    <cellStyle name="SAPBEXHLevel0 8 2 3" xfId="35660" xr:uid="{00000000-0005-0000-0000-000022680000}"/>
    <cellStyle name="SAPBEXHLevel0 8 2 3 2" xfId="35661" xr:uid="{00000000-0005-0000-0000-000023680000}"/>
    <cellStyle name="SAPBEXHLevel0 8 2 3 2 2" xfId="35662" xr:uid="{00000000-0005-0000-0000-000024680000}"/>
    <cellStyle name="SAPBEXHLevel0 8 2 3 3" xfId="35663" xr:uid="{00000000-0005-0000-0000-000025680000}"/>
    <cellStyle name="SAPBEXHLevel0 8 2 4" xfId="35664" xr:uid="{00000000-0005-0000-0000-000026680000}"/>
    <cellStyle name="SAPBEXHLevel0 8 2 4 2" xfId="35665" xr:uid="{00000000-0005-0000-0000-000027680000}"/>
    <cellStyle name="SAPBEXHLevel0 8 2 4 2 2" xfId="35666" xr:uid="{00000000-0005-0000-0000-000028680000}"/>
    <cellStyle name="SAPBEXHLevel0 8 2 5" xfId="35667" xr:uid="{00000000-0005-0000-0000-000029680000}"/>
    <cellStyle name="SAPBEXHLevel0 8 2 5 2" xfId="35668" xr:uid="{00000000-0005-0000-0000-00002A680000}"/>
    <cellStyle name="SAPBEXHLevel0 8 20" xfId="18975" xr:uid="{00000000-0005-0000-0000-00002B680000}"/>
    <cellStyle name="SAPBEXHLevel0 8 21" xfId="19833" xr:uid="{00000000-0005-0000-0000-00002C680000}"/>
    <cellStyle name="SAPBEXHLevel0 8 22" xfId="20699" xr:uid="{00000000-0005-0000-0000-00002D680000}"/>
    <cellStyle name="SAPBEXHLevel0 8 23" xfId="21557" xr:uid="{00000000-0005-0000-0000-00002E680000}"/>
    <cellStyle name="SAPBEXHLevel0 8 24" xfId="22398" xr:uid="{00000000-0005-0000-0000-00002F680000}"/>
    <cellStyle name="SAPBEXHLevel0 8 25" xfId="23227" xr:uid="{00000000-0005-0000-0000-000030680000}"/>
    <cellStyle name="SAPBEXHLevel0 8 26" xfId="24027" xr:uid="{00000000-0005-0000-0000-000031680000}"/>
    <cellStyle name="SAPBEXHLevel0 8 3" xfId="3999" xr:uid="{00000000-0005-0000-0000-000032680000}"/>
    <cellStyle name="SAPBEXHLevel0 8 4" xfId="4887" xr:uid="{00000000-0005-0000-0000-000033680000}"/>
    <cellStyle name="SAPBEXHLevel0 8 5" xfId="5776" xr:uid="{00000000-0005-0000-0000-000034680000}"/>
    <cellStyle name="SAPBEXHLevel0 8 6" xfId="6670" xr:uid="{00000000-0005-0000-0000-000035680000}"/>
    <cellStyle name="SAPBEXHLevel0 8 7" xfId="1574" xr:uid="{00000000-0005-0000-0000-000036680000}"/>
    <cellStyle name="SAPBEXHLevel0 8 8" xfId="8372" xr:uid="{00000000-0005-0000-0000-000037680000}"/>
    <cellStyle name="SAPBEXHLevel0 8 9" xfId="9261" xr:uid="{00000000-0005-0000-0000-000038680000}"/>
    <cellStyle name="SAPBEXHLevel0 9" xfId="1017" xr:uid="{00000000-0005-0000-0000-000039680000}"/>
    <cellStyle name="SAPBEXHLevel0 9 10" xfId="7492" xr:uid="{00000000-0005-0000-0000-00003A680000}"/>
    <cellStyle name="SAPBEXHLevel0 9 11" xfId="7839" xr:uid="{00000000-0005-0000-0000-00003B680000}"/>
    <cellStyle name="SAPBEXHLevel0 9 12" xfId="7940" xr:uid="{00000000-0005-0000-0000-00003C680000}"/>
    <cellStyle name="SAPBEXHLevel0 9 13" xfId="6818" xr:uid="{00000000-0005-0000-0000-00003D680000}"/>
    <cellStyle name="SAPBEXHLevel0 9 14" xfId="10487" xr:uid="{00000000-0005-0000-0000-00003E680000}"/>
    <cellStyle name="SAPBEXHLevel0 9 15" xfId="10587" xr:uid="{00000000-0005-0000-0000-00003F680000}"/>
    <cellStyle name="SAPBEXHLevel0 9 16" xfId="7581" xr:uid="{00000000-0005-0000-0000-000040680000}"/>
    <cellStyle name="SAPBEXHLevel0 9 17" xfId="13138" xr:uid="{00000000-0005-0000-0000-000041680000}"/>
    <cellStyle name="SAPBEXHLevel0 9 18" xfId="14028" xr:uid="{00000000-0005-0000-0000-000042680000}"/>
    <cellStyle name="SAPBEXHLevel0 9 19" xfId="14915" xr:uid="{00000000-0005-0000-0000-000043680000}"/>
    <cellStyle name="SAPBEXHLevel0 9 2" xfId="1615" xr:uid="{00000000-0005-0000-0000-000044680000}"/>
    <cellStyle name="SAPBEXHLevel0 9 2 2" xfId="25018" xr:uid="{00000000-0005-0000-0000-000045680000}"/>
    <cellStyle name="SAPBEXHLevel0 9 2 2 2" xfId="35669" xr:uid="{00000000-0005-0000-0000-000046680000}"/>
    <cellStyle name="SAPBEXHLevel0 9 2 2 2 2" xfId="35670" xr:uid="{00000000-0005-0000-0000-000047680000}"/>
    <cellStyle name="SAPBEXHLevel0 9 2 2 2 2 2" xfId="35671" xr:uid="{00000000-0005-0000-0000-000048680000}"/>
    <cellStyle name="SAPBEXHLevel0 9 2 2 2 3" xfId="35672" xr:uid="{00000000-0005-0000-0000-000049680000}"/>
    <cellStyle name="SAPBEXHLevel0 9 2 2 3" xfId="35673" xr:uid="{00000000-0005-0000-0000-00004A680000}"/>
    <cellStyle name="SAPBEXHLevel0 9 2 2 3 2" xfId="35674" xr:uid="{00000000-0005-0000-0000-00004B680000}"/>
    <cellStyle name="SAPBEXHLevel0 9 2 2 3 2 2" xfId="35675" xr:uid="{00000000-0005-0000-0000-00004C680000}"/>
    <cellStyle name="SAPBEXHLevel0 9 2 2 4" xfId="35676" xr:uid="{00000000-0005-0000-0000-00004D680000}"/>
    <cellStyle name="SAPBEXHLevel0 9 2 2 4 2" xfId="35677" xr:uid="{00000000-0005-0000-0000-00004E680000}"/>
    <cellStyle name="SAPBEXHLevel0 9 2 3" xfId="35678" xr:uid="{00000000-0005-0000-0000-00004F680000}"/>
    <cellStyle name="SAPBEXHLevel0 9 2 3 2" xfId="35679" xr:uid="{00000000-0005-0000-0000-000050680000}"/>
    <cellStyle name="SAPBEXHLevel0 9 2 3 2 2" xfId="35680" xr:uid="{00000000-0005-0000-0000-000051680000}"/>
    <cellStyle name="SAPBEXHLevel0 9 2 3 3" xfId="35681" xr:uid="{00000000-0005-0000-0000-000052680000}"/>
    <cellStyle name="SAPBEXHLevel0 9 2 4" xfId="35682" xr:uid="{00000000-0005-0000-0000-000053680000}"/>
    <cellStyle name="SAPBEXHLevel0 9 2 4 2" xfId="35683" xr:uid="{00000000-0005-0000-0000-000054680000}"/>
    <cellStyle name="SAPBEXHLevel0 9 2 4 2 2" xfId="35684" xr:uid="{00000000-0005-0000-0000-000055680000}"/>
    <cellStyle name="SAPBEXHLevel0 9 2 5" xfId="35685" xr:uid="{00000000-0005-0000-0000-000056680000}"/>
    <cellStyle name="SAPBEXHLevel0 9 2 5 2" xfId="35686" xr:uid="{00000000-0005-0000-0000-000057680000}"/>
    <cellStyle name="SAPBEXHLevel0 9 20" xfId="15802" xr:uid="{00000000-0005-0000-0000-000058680000}"/>
    <cellStyle name="SAPBEXHLevel0 9 21" xfId="16684" xr:uid="{00000000-0005-0000-0000-000059680000}"/>
    <cellStyle name="SAPBEXHLevel0 9 22" xfId="16783" xr:uid="{00000000-0005-0000-0000-00005A680000}"/>
    <cellStyle name="SAPBEXHLevel0 9 23" xfId="14892" xr:uid="{00000000-0005-0000-0000-00005B680000}"/>
    <cellStyle name="SAPBEXHLevel0 9 24" xfId="19306" xr:uid="{00000000-0005-0000-0000-00005C680000}"/>
    <cellStyle name="SAPBEXHLevel0 9 25" xfId="20176" xr:uid="{00000000-0005-0000-0000-00005D680000}"/>
    <cellStyle name="SAPBEXHLevel0 9 26" xfId="21038" xr:uid="{00000000-0005-0000-0000-00005E680000}"/>
    <cellStyle name="SAPBEXHLevel0 9 27" xfId="21892" xr:uid="{00000000-0005-0000-0000-00005F680000}"/>
    <cellStyle name="SAPBEXHLevel0 9 28" xfId="25017" xr:uid="{00000000-0005-0000-0000-000060680000}"/>
    <cellStyle name="SAPBEXHLevel0 9 3" xfId="1519" xr:uid="{00000000-0005-0000-0000-000061680000}"/>
    <cellStyle name="SAPBEXHLevel0 9 3 2" xfId="35687" xr:uid="{00000000-0005-0000-0000-000062680000}"/>
    <cellStyle name="SAPBEXHLevel0 9 3 2 2" xfId="35688" xr:uid="{00000000-0005-0000-0000-000063680000}"/>
    <cellStyle name="SAPBEXHLevel0 9 3 2 2 2" xfId="35689" xr:uid="{00000000-0005-0000-0000-000064680000}"/>
    <cellStyle name="SAPBEXHLevel0 9 3 3" xfId="35690" xr:uid="{00000000-0005-0000-0000-000065680000}"/>
    <cellStyle name="SAPBEXHLevel0 9 3 3 2" xfId="35691" xr:uid="{00000000-0005-0000-0000-000066680000}"/>
    <cellStyle name="SAPBEXHLevel0 9 4" xfId="2532" xr:uid="{00000000-0005-0000-0000-000067680000}"/>
    <cellStyle name="SAPBEXHLevel0 9 5" xfId="1671" xr:uid="{00000000-0005-0000-0000-000068680000}"/>
    <cellStyle name="SAPBEXHLevel0 9 6" xfId="1647" xr:uid="{00000000-0005-0000-0000-000069680000}"/>
    <cellStyle name="SAPBEXHLevel0 9 7" xfId="4310" xr:uid="{00000000-0005-0000-0000-00006A680000}"/>
    <cellStyle name="SAPBEXHLevel0 9 8" xfId="7086" xr:uid="{00000000-0005-0000-0000-00006B680000}"/>
    <cellStyle name="SAPBEXHLevel0 9 9" xfId="5348" xr:uid="{00000000-0005-0000-0000-00006C680000}"/>
    <cellStyle name="SAPBEXHLevel0_20120921_SF-grote-ronde-Liesbethdump2" xfId="1018" xr:uid="{00000000-0005-0000-0000-00006D680000}"/>
    <cellStyle name="SAPBEXHLevel0X" xfId="1019" xr:uid="{00000000-0005-0000-0000-00006E680000}"/>
    <cellStyle name="SAPBEXHLevel0X 10" xfId="3241" xr:uid="{00000000-0005-0000-0000-00006F680000}"/>
    <cellStyle name="SAPBEXHLevel0X 11" xfId="2602" xr:uid="{00000000-0005-0000-0000-000070680000}"/>
    <cellStyle name="SAPBEXHLevel0X 12" xfId="1467" xr:uid="{00000000-0005-0000-0000-000071680000}"/>
    <cellStyle name="SAPBEXHLevel0X 13" xfId="1712" xr:uid="{00000000-0005-0000-0000-000072680000}"/>
    <cellStyle name="SAPBEXHLevel0X 14" xfId="7735" xr:uid="{00000000-0005-0000-0000-000073680000}"/>
    <cellStyle name="SAPBEXHLevel0X 15" xfId="6093" xr:uid="{00000000-0005-0000-0000-000074680000}"/>
    <cellStyle name="SAPBEXHLevel0X 16" xfId="8516" xr:uid="{00000000-0005-0000-0000-000075680000}"/>
    <cellStyle name="SAPBEXHLevel0X 17" xfId="9405" xr:uid="{00000000-0005-0000-0000-000076680000}"/>
    <cellStyle name="SAPBEXHLevel0X 18" xfId="7823" xr:uid="{00000000-0005-0000-0000-000077680000}"/>
    <cellStyle name="SAPBEXHLevel0X 19" xfId="11163" xr:uid="{00000000-0005-0000-0000-000078680000}"/>
    <cellStyle name="SAPBEXHLevel0X 2" xfId="1020" xr:uid="{00000000-0005-0000-0000-000079680000}"/>
    <cellStyle name="SAPBEXHLevel0X 2 10" xfId="5293" xr:uid="{00000000-0005-0000-0000-00007A680000}"/>
    <cellStyle name="SAPBEXHLevel0X 2 11" xfId="6188" xr:uid="{00000000-0005-0000-0000-00007B680000}"/>
    <cellStyle name="SAPBEXHLevel0X 2 12" xfId="7455" xr:uid="{00000000-0005-0000-0000-00007C680000}"/>
    <cellStyle name="SAPBEXHLevel0X 2 13" xfId="7894" xr:uid="{00000000-0005-0000-0000-00007D680000}"/>
    <cellStyle name="SAPBEXHLevel0X 2 14" xfId="8784" xr:uid="{00000000-0005-0000-0000-00007E680000}"/>
    <cellStyle name="SAPBEXHLevel0X 2 15" xfId="9673" xr:uid="{00000000-0005-0000-0000-00007F680000}"/>
    <cellStyle name="SAPBEXHLevel0X 2 16" xfId="10541" xr:uid="{00000000-0005-0000-0000-000080680000}"/>
    <cellStyle name="SAPBEXHLevel0X 2 17" xfId="11432" xr:uid="{00000000-0005-0000-0000-000081680000}"/>
    <cellStyle name="SAPBEXHLevel0X 2 18" xfId="12322" xr:uid="{00000000-0005-0000-0000-000082680000}"/>
    <cellStyle name="SAPBEXHLevel0X 2 19" xfId="13192" xr:uid="{00000000-0005-0000-0000-000083680000}"/>
    <cellStyle name="SAPBEXHLevel0X 2 2" xfId="1021" xr:uid="{00000000-0005-0000-0000-000084680000}"/>
    <cellStyle name="SAPBEXHLevel0X 2 2 10" xfId="10170" xr:uid="{00000000-0005-0000-0000-000085680000}"/>
    <cellStyle name="SAPBEXHLevel0X 2 2 11" xfId="11039" xr:uid="{00000000-0005-0000-0000-000086680000}"/>
    <cellStyle name="SAPBEXHLevel0X 2 2 12" xfId="11930" xr:uid="{00000000-0005-0000-0000-000087680000}"/>
    <cellStyle name="SAPBEXHLevel0X 2 2 13" xfId="12821" xr:uid="{00000000-0005-0000-0000-000088680000}"/>
    <cellStyle name="SAPBEXHLevel0X 2 2 14" xfId="13687" xr:uid="{00000000-0005-0000-0000-000089680000}"/>
    <cellStyle name="SAPBEXHLevel0X 2 2 15" xfId="14578" xr:uid="{00000000-0005-0000-0000-00008A680000}"/>
    <cellStyle name="SAPBEXHLevel0X 2 2 16" xfId="15464" xr:uid="{00000000-0005-0000-0000-00008B680000}"/>
    <cellStyle name="SAPBEXHLevel0X 2 2 17" xfId="16348" xr:uid="{00000000-0005-0000-0000-00008C680000}"/>
    <cellStyle name="SAPBEXHLevel0X 2 2 18" xfId="17234" xr:uid="{00000000-0005-0000-0000-00008D680000}"/>
    <cellStyle name="SAPBEXHLevel0X 2 2 19" xfId="18114" xr:uid="{00000000-0005-0000-0000-00008E680000}"/>
    <cellStyle name="SAPBEXHLevel0X 2 2 2" xfId="3117" xr:uid="{00000000-0005-0000-0000-00008F680000}"/>
    <cellStyle name="SAPBEXHLevel0X 2 2 2 2" xfId="25019" xr:uid="{00000000-0005-0000-0000-000090680000}"/>
    <cellStyle name="SAPBEXHLevel0X 2 2 2 2 2" xfId="35692" xr:uid="{00000000-0005-0000-0000-000091680000}"/>
    <cellStyle name="SAPBEXHLevel0X 2 2 2 2 2 2" xfId="35693" xr:uid="{00000000-0005-0000-0000-000092680000}"/>
    <cellStyle name="SAPBEXHLevel0X 2 2 2 2 2 2 2" xfId="35694" xr:uid="{00000000-0005-0000-0000-000093680000}"/>
    <cellStyle name="SAPBEXHLevel0X 2 2 2 2 2 3" xfId="35695" xr:uid="{00000000-0005-0000-0000-000094680000}"/>
    <cellStyle name="SAPBEXHLevel0X 2 2 2 2 3" xfId="35696" xr:uid="{00000000-0005-0000-0000-000095680000}"/>
    <cellStyle name="SAPBEXHLevel0X 2 2 2 2 3 2" xfId="35697" xr:uid="{00000000-0005-0000-0000-000096680000}"/>
    <cellStyle name="SAPBEXHLevel0X 2 2 2 2 3 2 2" xfId="35698" xr:uid="{00000000-0005-0000-0000-000097680000}"/>
    <cellStyle name="SAPBEXHLevel0X 2 2 2 2 4" xfId="35699" xr:uid="{00000000-0005-0000-0000-000098680000}"/>
    <cellStyle name="SAPBEXHLevel0X 2 2 2 2 4 2" xfId="35700" xr:uid="{00000000-0005-0000-0000-000099680000}"/>
    <cellStyle name="SAPBEXHLevel0X 2 2 2 3" xfId="35701" xr:uid="{00000000-0005-0000-0000-00009A680000}"/>
    <cellStyle name="SAPBEXHLevel0X 2 2 2 3 2" xfId="35702" xr:uid="{00000000-0005-0000-0000-00009B680000}"/>
    <cellStyle name="SAPBEXHLevel0X 2 2 2 3 2 2" xfId="35703" xr:uid="{00000000-0005-0000-0000-00009C680000}"/>
    <cellStyle name="SAPBEXHLevel0X 2 2 2 3 3" xfId="35704" xr:uid="{00000000-0005-0000-0000-00009D680000}"/>
    <cellStyle name="SAPBEXHLevel0X 2 2 2 4" xfId="35705" xr:uid="{00000000-0005-0000-0000-00009E680000}"/>
    <cellStyle name="SAPBEXHLevel0X 2 2 2 4 2" xfId="35706" xr:uid="{00000000-0005-0000-0000-00009F680000}"/>
    <cellStyle name="SAPBEXHLevel0X 2 2 2 4 2 2" xfId="35707" xr:uid="{00000000-0005-0000-0000-0000A0680000}"/>
    <cellStyle name="SAPBEXHLevel0X 2 2 2 5" xfId="35708" xr:uid="{00000000-0005-0000-0000-0000A1680000}"/>
    <cellStyle name="SAPBEXHLevel0X 2 2 2 5 2" xfId="35709" xr:uid="{00000000-0005-0000-0000-0000A2680000}"/>
    <cellStyle name="SAPBEXHLevel0X 2 2 20" xfId="18995" xr:uid="{00000000-0005-0000-0000-0000A3680000}"/>
    <cellStyle name="SAPBEXHLevel0X 2 2 21" xfId="19853" xr:uid="{00000000-0005-0000-0000-0000A4680000}"/>
    <cellStyle name="SAPBEXHLevel0X 2 2 22" xfId="20719" xr:uid="{00000000-0005-0000-0000-0000A5680000}"/>
    <cellStyle name="SAPBEXHLevel0X 2 2 23" xfId="21577" xr:uid="{00000000-0005-0000-0000-0000A6680000}"/>
    <cellStyle name="SAPBEXHLevel0X 2 2 24" xfId="22418" xr:uid="{00000000-0005-0000-0000-0000A7680000}"/>
    <cellStyle name="SAPBEXHLevel0X 2 2 25" xfId="23247" xr:uid="{00000000-0005-0000-0000-0000A8680000}"/>
    <cellStyle name="SAPBEXHLevel0X 2 2 26" xfId="24047" xr:uid="{00000000-0005-0000-0000-0000A9680000}"/>
    <cellStyle name="SAPBEXHLevel0X 2 2 3" xfId="4019" xr:uid="{00000000-0005-0000-0000-0000AA680000}"/>
    <cellStyle name="SAPBEXHLevel0X 2 2 4" xfId="4907" xr:uid="{00000000-0005-0000-0000-0000AB680000}"/>
    <cellStyle name="SAPBEXHLevel0X 2 2 5" xfId="5796" xr:uid="{00000000-0005-0000-0000-0000AC680000}"/>
    <cellStyle name="SAPBEXHLevel0X 2 2 6" xfId="6690" xr:uid="{00000000-0005-0000-0000-0000AD680000}"/>
    <cellStyle name="SAPBEXHLevel0X 2 2 7" xfId="7136" xr:uid="{00000000-0005-0000-0000-0000AE680000}"/>
    <cellStyle name="SAPBEXHLevel0X 2 2 8" xfId="8392" xr:uid="{00000000-0005-0000-0000-0000AF680000}"/>
    <cellStyle name="SAPBEXHLevel0X 2 2 9" xfId="9281" xr:uid="{00000000-0005-0000-0000-0000B0680000}"/>
    <cellStyle name="SAPBEXHLevel0X 2 20" xfId="14082" xr:uid="{00000000-0005-0000-0000-0000B1680000}"/>
    <cellStyle name="SAPBEXHLevel0X 2 21" xfId="14969" xr:uid="{00000000-0005-0000-0000-0000B2680000}"/>
    <cellStyle name="SAPBEXHLevel0X 2 22" xfId="15855" xr:uid="{00000000-0005-0000-0000-0000B3680000}"/>
    <cellStyle name="SAPBEXHLevel0X 2 23" xfId="16738" xr:uid="{00000000-0005-0000-0000-0000B4680000}"/>
    <cellStyle name="SAPBEXHLevel0X 2 24" xfId="17623" xr:uid="{00000000-0005-0000-0000-0000B5680000}"/>
    <cellStyle name="SAPBEXHLevel0X 2 25" xfId="18499" xr:uid="{00000000-0005-0000-0000-0000B6680000}"/>
    <cellStyle name="SAPBEXHLevel0X 2 26" xfId="19360" xr:uid="{00000000-0005-0000-0000-0000B7680000}"/>
    <cellStyle name="SAPBEXHLevel0X 2 27" xfId="20228" xr:uid="{00000000-0005-0000-0000-0000B8680000}"/>
    <cellStyle name="SAPBEXHLevel0X 2 28" xfId="21090" xr:uid="{00000000-0005-0000-0000-0000B9680000}"/>
    <cellStyle name="SAPBEXHLevel0X 2 29" xfId="21941" xr:uid="{00000000-0005-0000-0000-0000BA680000}"/>
    <cellStyle name="SAPBEXHLevel0X 2 3" xfId="1022" xr:uid="{00000000-0005-0000-0000-0000BB680000}"/>
    <cellStyle name="SAPBEXHLevel0X 2 3 10" xfId="10171" xr:uid="{00000000-0005-0000-0000-0000BC680000}"/>
    <cellStyle name="SAPBEXHLevel0X 2 3 11" xfId="11040" xr:uid="{00000000-0005-0000-0000-0000BD680000}"/>
    <cellStyle name="SAPBEXHLevel0X 2 3 12" xfId="11931" xr:uid="{00000000-0005-0000-0000-0000BE680000}"/>
    <cellStyle name="SAPBEXHLevel0X 2 3 13" xfId="12822" xr:uid="{00000000-0005-0000-0000-0000BF680000}"/>
    <cellStyle name="SAPBEXHLevel0X 2 3 14" xfId="13688" xr:uid="{00000000-0005-0000-0000-0000C0680000}"/>
    <cellStyle name="SAPBEXHLevel0X 2 3 15" xfId="14579" xr:uid="{00000000-0005-0000-0000-0000C1680000}"/>
    <cellStyle name="SAPBEXHLevel0X 2 3 16" xfId="15465" xr:uid="{00000000-0005-0000-0000-0000C2680000}"/>
    <cellStyle name="SAPBEXHLevel0X 2 3 17" xfId="16349" xr:uid="{00000000-0005-0000-0000-0000C3680000}"/>
    <cellStyle name="SAPBEXHLevel0X 2 3 18" xfId="17235" xr:uid="{00000000-0005-0000-0000-0000C4680000}"/>
    <cellStyle name="SAPBEXHLevel0X 2 3 19" xfId="18115" xr:uid="{00000000-0005-0000-0000-0000C5680000}"/>
    <cellStyle name="SAPBEXHLevel0X 2 3 2" xfId="3118" xr:uid="{00000000-0005-0000-0000-0000C6680000}"/>
    <cellStyle name="SAPBEXHLevel0X 2 3 2 2" xfId="25020" xr:uid="{00000000-0005-0000-0000-0000C7680000}"/>
    <cellStyle name="SAPBEXHLevel0X 2 3 2 2 2" xfId="35710" xr:uid="{00000000-0005-0000-0000-0000C8680000}"/>
    <cellStyle name="SAPBEXHLevel0X 2 3 2 2 2 2" xfId="35711" xr:uid="{00000000-0005-0000-0000-0000C9680000}"/>
    <cellStyle name="SAPBEXHLevel0X 2 3 2 2 2 2 2" xfId="35712" xr:uid="{00000000-0005-0000-0000-0000CA680000}"/>
    <cellStyle name="SAPBEXHLevel0X 2 3 2 2 2 3" xfId="35713" xr:uid="{00000000-0005-0000-0000-0000CB680000}"/>
    <cellStyle name="SAPBEXHLevel0X 2 3 2 2 3" xfId="35714" xr:uid="{00000000-0005-0000-0000-0000CC680000}"/>
    <cellStyle name="SAPBEXHLevel0X 2 3 2 2 3 2" xfId="35715" xr:uid="{00000000-0005-0000-0000-0000CD680000}"/>
    <cellStyle name="SAPBEXHLevel0X 2 3 2 2 3 2 2" xfId="35716" xr:uid="{00000000-0005-0000-0000-0000CE680000}"/>
    <cellStyle name="SAPBEXHLevel0X 2 3 2 2 4" xfId="35717" xr:uid="{00000000-0005-0000-0000-0000CF680000}"/>
    <cellStyle name="SAPBEXHLevel0X 2 3 2 2 4 2" xfId="35718" xr:uid="{00000000-0005-0000-0000-0000D0680000}"/>
    <cellStyle name="SAPBEXHLevel0X 2 3 2 3" xfId="35719" xr:uid="{00000000-0005-0000-0000-0000D1680000}"/>
    <cellStyle name="SAPBEXHLevel0X 2 3 2 3 2" xfId="35720" xr:uid="{00000000-0005-0000-0000-0000D2680000}"/>
    <cellStyle name="SAPBEXHLevel0X 2 3 2 3 2 2" xfId="35721" xr:uid="{00000000-0005-0000-0000-0000D3680000}"/>
    <cellStyle name="SAPBEXHLevel0X 2 3 2 3 3" xfId="35722" xr:uid="{00000000-0005-0000-0000-0000D4680000}"/>
    <cellStyle name="SAPBEXHLevel0X 2 3 2 4" xfId="35723" xr:uid="{00000000-0005-0000-0000-0000D5680000}"/>
    <cellStyle name="SAPBEXHLevel0X 2 3 2 4 2" xfId="35724" xr:uid="{00000000-0005-0000-0000-0000D6680000}"/>
    <cellStyle name="SAPBEXHLevel0X 2 3 2 4 2 2" xfId="35725" xr:uid="{00000000-0005-0000-0000-0000D7680000}"/>
    <cellStyle name="SAPBEXHLevel0X 2 3 2 5" xfId="35726" xr:uid="{00000000-0005-0000-0000-0000D8680000}"/>
    <cellStyle name="SAPBEXHLevel0X 2 3 2 5 2" xfId="35727" xr:uid="{00000000-0005-0000-0000-0000D9680000}"/>
    <cellStyle name="SAPBEXHLevel0X 2 3 20" xfId="18996" xr:uid="{00000000-0005-0000-0000-0000DA680000}"/>
    <cellStyle name="SAPBEXHLevel0X 2 3 21" xfId="19854" xr:uid="{00000000-0005-0000-0000-0000DB680000}"/>
    <cellStyle name="SAPBEXHLevel0X 2 3 22" xfId="20720" xr:uid="{00000000-0005-0000-0000-0000DC680000}"/>
    <cellStyle name="SAPBEXHLevel0X 2 3 23" xfId="21578" xr:uid="{00000000-0005-0000-0000-0000DD680000}"/>
    <cellStyle name="SAPBEXHLevel0X 2 3 24" xfId="22419" xr:uid="{00000000-0005-0000-0000-0000DE680000}"/>
    <cellStyle name="SAPBEXHLevel0X 2 3 25" xfId="23248" xr:uid="{00000000-0005-0000-0000-0000DF680000}"/>
    <cellStyle name="SAPBEXHLevel0X 2 3 26" xfId="24048" xr:uid="{00000000-0005-0000-0000-0000E0680000}"/>
    <cellStyle name="SAPBEXHLevel0X 2 3 3" xfId="4020" xr:uid="{00000000-0005-0000-0000-0000E1680000}"/>
    <cellStyle name="SAPBEXHLevel0X 2 3 4" xfId="4908" xr:uid="{00000000-0005-0000-0000-0000E2680000}"/>
    <cellStyle name="SAPBEXHLevel0X 2 3 5" xfId="5797" xr:uid="{00000000-0005-0000-0000-0000E3680000}"/>
    <cellStyle name="SAPBEXHLevel0X 2 3 6" xfId="6691" xr:uid="{00000000-0005-0000-0000-0000E4680000}"/>
    <cellStyle name="SAPBEXHLevel0X 2 3 7" xfId="7135" xr:uid="{00000000-0005-0000-0000-0000E5680000}"/>
    <cellStyle name="SAPBEXHLevel0X 2 3 8" xfId="8393" xr:uid="{00000000-0005-0000-0000-0000E6680000}"/>
    <cellStyle name="SAPBEXHLevel0X 2 3 9" xfId="9282" xr:uid="{00000000-0005-0000-0000-0000E7680000}"/>
    <cellStyle name="SAPBEXHLevel0X 2 30" xfId="22773" xr:uid="{00000000-0005-0000-0000-0000E8680000}"/>
    <cellStyle name="SAPBEXHLevel0X 2 31" xfId="23582" xr:uid="{00000000-0005-0000-0000-0000E9680000}"/>
    <cellStyle name="SAPBEXHLevel0X 2 4" xfId="1023" xr:uid="{00000000-0005-0000-0000-0000EA680000}"/>
    <cellStyle name="SAPBEXHLevel0X 2 4 10" xfId="10172" xr:uid="{00000000-0005-0000-0000-0000EB680000}"/>
    <cellStyle name="SAPBEXHLevel0X 2 4 11" xfId="11041" xr:uid="{00000000-0005-0000-0000-0000EC680000}"/>
    <cellStyle name="SAPBEXHLevel0X 2 4 12" xfId="11932" xr:uid="{00000000-0005-0000-0000-0000ED680000}"/>
    <cellStyle name="SAPBEXHLevel0X 2 4 13" xfId="12823" xr:uid="{00000000-0005-0000-0000-0000EE680000}"/>
    <cellStyle name="SAPBEXHLevel0X 2 4 14" xfId="13689" xr:uid="{00000000-0005-0000-0000-0000EF680000}"/>
    <cellStyle name="SAPBEXHLevel0X 2 4 15" xfId="14580" xr:uid="{00000000-0005-0000-0000-0000F0680000}"/>
    <cellStyle name="SAPBEXHLevel0X 2 4 16" xfId="15466" xr:uid="{00000000-0005-0000-0000-0000F1680000}"/>
    <cellStyle name="SAPBEXHLevel0X 2 4 17" xfId="16350" xr:uid="{00000000-0005-0000-0000-0000F2680000}"/>
    <cellStyle name="SAPBEXHLevel0X 2 4 18" xfId="17236" xr:uid="{00000000-0005-0000-0000-0000F3680000}"/>
    <cellStyle name="SAPBEXHLevel0X 2 4 19" xfId="18116" xr:uid="{00000000-0005-0000-0000-0000F4680000}"/>
    <cellStyle name="SAPBEXHLevel0X 2 4 2" xfId="3119" xr:uid="{00000000-0005-0000-0000-0000F5680000}"/>
    <cellStyle name="SAPBEXHLevel0X 2 4 2 2" xfId="25021" xr:uid="{00000000-0005-0000-0000-0000F6680000}"/>
    <cellStyle name="SAPBEXHLevel0X 2 4 2 2 2" xfId="35728" xr:uid="{00000000-0005-0000-0000-0000F7680000}"/>
    <cellStyle name="SAPBEXHLevel0X 2 4 2 2 2 2" xfId="35729" xr:uid="{00000000-0005-0000-0000-0000F8680000}"/>
    <cellStyle name="SAPBEXHLevel0X 2 4 2 2 2 2 2" xfId="35730" xr:uid="{00000000-0005-0000-0000-0000F9680000}"/>
    <cellStyle name="SAPBEXHLevel0X 2 4 2 2 2 3" xfId="35731" xr:uid="{00000000-0005-0000-0000-0000FA680000}"/>
    <cellStyle name="SAPBEXHLevel0X 2 4 2 2 3" xfId="35732" xr:uid="{00000000-0005-0000-0000-0000FB680000}"/>
    <cellStyle name="SAPBEXHLevel0X 2 4 2 2 3 2" xfId="35733" xr:uid="{00000000-0005-0000-0000-0000FC680000}"/>
    <cellStyle name="SAPBEXHLevel0X 2 4 2 2 3 2 2" xfId="35734" xr:uid="{00000000-0005-0000-0000-0000FD680000}"/>
    <cellStyle name="SAPBEXHLevel0X 2 4 2 2 4" xfId="35735" xr:uid="{00000000-0005-0000-0000-0000FE680000}"/>
    <cellStyle name="SAPBEXHLevel0X 2 4 2 2 4 2" xfId="35736" xr:uid="{00000000-0005-0000-0000-0000FF680000}"/>
    <cellStyle name="SAPBEXHLevel0X 2 4 2 3" xfId="35737" xr:uid="{00000000-0005-0000-0000-000000690000}"/>
    <cellStyle name="SAPBEXHLevel0X 2 4 2 3 2" xfId="35738" xr:uid="{00000000-0005-0000-0000-000001690000}"/>
    <cellStyle name="SAPBEXHLevel0X 2 4 2 3 2 2" xfId="35739" xr:uid="{00000000-0005-0000-0000-000002690000}"/>
    <cellStyle name="SAPBEXHLevel0X 2 4 2 3 3" xfId="35740" xr:uid="{00000000-0005-0000-0000-000003690000}"/>
    <cellStyle name="SAPBEXHLevel0X 2 4 2 4" xfId="35741" xr:uid="{00000000-0005-0000-0000-000004690000}"/>
    <cellStyle name="SAPBEXHLevel0X 2 4 2 4 2" xfId="35742" xr:uid="{00000000-0005-0000-0000-000005690000}"/>
    <cellStyle name="SAPBEXHLevel0X 2 4 2 4 2 2" xfId="35743" xr:uid="{00000000-0005-0000-0000-000006690000}"/>
    <cellStyle name="SAPBEXHLevel0X 2 4 2 5" xfId="35744" xr:uid="{00000000-0005-0000-0000-000007690000}"/>
    <cellStyle name="SAPBEXHLevel0X 2 4 2 5 2" xfId="35745" xr:uid="{00000000-0005-0000-0000-000008690000}"/>
    <cellStyle name="SAPBEXHLevel0X 2 4 20" xfId="18997" xr:uid="{00000000-0005-0000-0000-000009690000}"/>
    <cellStyle name="SAPBEXHLevel0X 2 4 21" xfId="19855" xr:uid="{00000000-0005-0000-0000-00000A690000}"/>
    <cellStyle name="SAPBEXHLevel0X 2 4 22" xfId="20721" xr:uid="{00000000-0005-0000-0000-00000B690000}"/>
    <cellStyle name="SAPBEXHLevel0X 2 4 23" xfId="21579" xr:uid="{00000000-0005-0000-0000-00000C690000}"/>
    <cellStyle name="SAPBEXHLevel0X 2 4 24" xfId="22420" xr:uid="{00000000-0005-0000-0000-00000D690000}"/>
    <cellStyle name="SAPBEXHLevel0X 2 4 25" xfId="23249" xr:uid="{00000000-0005-0000-0000-00000E690000}"/>
    <cellStyle name="SAPBEXHLevel0X 2 4 26" xfId="24049" xr:uid="{00000000-0005-0000-0000-00000F690000}"/>
    <cellStyle name="SAPBEXHLevel0X 2 4 3" xfId="4021" xr:uid="{00000000-0005-0000-0000-000010690000}"/>
    <cellStyle name="SAPBEXHLevel0X 2 4 4" xfId="4909" xr:uid="{00000000-0005-0000-0000-000011690000}"/>
    <cellStyle name="SAPBEXHLevel0X 2 4 5" xfId="5798" xr:uid="{00000000-0005-0000-0000-000012690000}"/>
    <cellStyle name="SAPBEXHLevel0X 2 4 6" xfId="6692" xr:uid="{00000000-0005-0000-0000-000013690000}"/>
    <cellStyle name="SAPBEXHLevel0X 2 4 7" xfId="7021" xr:uid="{00000000-0005-0000-0000-000014690000}"/>
    <cellStyle name="SAPBEXHLevel0X 2 4 8" xfId="8394" xr:uid="{00000000-0005-0000-0000-000015690000}"/>
    <cellStyle name="SAPBEXHLevel0X 2 4 9" xfId="9283" xr:uid="{00000000-0005-0000-0000-000016690000}"/>
    <cellStyle name="SAPBEXHLevel0X 2 5" xfId="1024" xr:uid="{00000000-0005-0000-0000-000017690000}"/>
    <cellStyle name="SAPBEXHLevel0X 2 5 10" xfId="10173" xr:uid="{00000000-0005-0000-0000-000018690000}"/>
    <cellStyle name="SAPBEXHLevel0X 2 5 11" xfId="11042" xr:uid="{00000000-0005-0000-0000-000019690000}"/>
    <cellStyle name="SAPBEXHLevel0X 2 5 12" xfId="11933" xr:uid="{00000000-0005-0000-0000-00001A690000}"/>
    <cellStyle name="SAPBEXHLevel0X 2 5 13" xfId="12824" xr:uid="{00000000-0005-0000-0000-00001B690000}"/>
    <cellStyle name="SAPBEXHLevel0X 2 5 14" xfId="13690" xr:uid="{00000000-0005-0000-0000-00001C690000}"/>
    <cellStyle name="SAPBEXHLevel0X 2 5 15" xfId="14581" xr:uid="{00000000-0005-0000-0000-00001D690000}"/>
    <cellStyle name="SAPBEXHLevel0X 2 5 16" xfId="15467" xr:uid="{00000000-0005-0000-0000-00001E690000}"/>
    <cellStyle name="SAPBEXHLevel0X 2 5 17" xfId="16351" xr:uid="{00000000-0005-0000-0000-00001F690000}"/>
    <cellStyle name="SAPBEXHLevel0X 2 5 18" xfId="17237" xr:uid="{00000000-0005-0000-0000-000020690000}"/>
    <cellStyle name="SAPBEXHLevel0X 2 5 19" xfId="18117" xr:uid="{00000000-0005-0000-0000-000021690000}"/>
    <cellStyle name="SAPBEXHLevel0X 2 5 2" xfId="3120" xr:uid="{00000000-0005-0000-0000-000022690000}"/>
    <cellStyle name="SAPBEXHLevel0X 2 5 2 2" xfId="25022" xr:uid="{00000000-0005-0000-0000-000023690000}"/>
    <cellStyle name="SAPBEXHLevel0X 2 5 2 2 2" xfId="35746" xr:uid="{00000000-0005-0000-0000-000024690000}"/>
    <cellStyle name="SAPBEXHLevel0X 2 5 2 2 2 2" xfId="35747" xr:uid="{00000000-0005-0000-0000-000025690000}"/>
    <cellStyle name="SAPBEXHLevel0X 2 5 2 2 2 2 2" xfId="35748" xr:uid="{00000000-0005-0000-0000-000026690000}"/>
    <cellStyle name="SAPBEXHLevel0X 2 5 2 2 2 3" xfId="35749" xr:uid="{00000000-0005-0000-0000-000027690000}"/>
    <cellStyle name="SAPBEXHLevel0X 2 5 2 2 3" xfId="35750" xr:uid="{00000000-0005-0000-0000-000028690000}"/>
    <cellStyle name="SAPBEXHLevel0X 2 5 2 2 3 2" xfId="35751" xr:uid="{00000000-0005-0000-0000-000029690000}"/>
    <cellStyle name="SAPBEXHLevel0X 2 5 2 2 3 2 2" xfId="35752" xr:uid="{00000000-0005-0000-0000-00002A690000}"/>
    <cellStyle name="SAPBEXHLevel0X 2 5 2 2 4" xfId="35753" xr:uid="{00000000-0005-0000-0000-00002B690000}"/>
    <cellStyle name="SAPBEXHLevel0X 2 5 2 2 4 2" xfId="35754" xr:uid="{00000000-0005-0000-0000-00002C690000}"/>
    <cellStyle name="SAPBEXHLevel0X 2 5 2 3" xfId="35755" xr:uid="{00000000-0005-0000-0000-00002D690000}"/>
    <cellStyle name="SAPBEXHLevel0X 2 5 2 3 2" xfId="35756" xr:uid="{00000000-0005-0000-0000-00002E690000}"/>
    <cellStyle name="SAPBEXHLevel0X 2 5 2 3 2 2" xfId="35757" xr:uid="{00000000-0005-0000-0000-00002F690000}"/>
    <cellStyle name="SAPBEXHLevel0X 2 5 2 3 3" xfId="35758" xr:uid="{00000000-0005-0000-0000-000030690000}"/>
    <cellStyle name="SAPBEXHLevel0X 2 5 2 4" xfId="35759" xr:uid="{00000000-0005-0000-0000-000031690000}"/>
    <cellStyle name="SAPBEXHLevel0X 2 5 2 4 2" xfId="35760" xr:uid="{00000000-0005-0000-0000-000032690000}"/>
    <cellStyle name="SAPBEXHLevel0X 2 5 2 4 2 2" xfId="35761" xr:uid="{00000000-0005-0000-0000-000033690000}"/>
    <cellStyle name="SAPBEXHLevel0X 2 5 2 5" xfId="35762" xr:uid="{00000000-0005-0000-0000-000034690000}"/>
    <cellStyle name="SAPBEXHLevel0X 2 5 2 5 2" xfId="35763" xr:uid="{00000000-0005-0000-0000-000035690000}"/>
    <cellStyle name="SAPBEXHLevel0X 2 5 20" xfId="18998" xr:uid="{00000000-0005-0000-0000-000036690000}"/>
    <cellStyle name="SAPBEXHLevel0X 2 5 21" xfId="19856" xr:uid="{00000000-0005-0000-0000-000037690000}"/>
    <cellStyle name="SAPBEXHLevel0X 2 5 22" xfId="20722" xr:uid="{00000000-0005-0000-0000-000038690000}"/>
    <cellStyle name="SAPBEXHLevel0X 2 5 23" xfId="21580" xr:uid="{00000000-0005-0000-0000-000039690000}"/>
    <cellStyle name="SAPBEXHLevel0X 2 5 24" xfId="22421" xr:uid="{00000000-0005-0000-0000-00003A690000}"/>
    <cellStyle name="SAPBEXHLevel0X 2 5 25" xfId="23250" xr:uid="{00000000-0005-0000-0000-00003B690000}"/>
    <cellStyle name="SAPBEXHLevel0X 2 5 26" xfId="24050" xr:uid="{00000000-0005-0000-0000-00003C690000}"/>
    <cellStyle name="SAPBEXHLevel0X 2 5 3" xfId="4022" xr:uid="{00000000-0005-0000-0000-00003D690000}"/>
    <cellStyle name="SAPBEXHLevel0X 2 5 4" xfId="4910" xr:uid="{00000000-0005-0000-0000-00003E690000}"/>
    <cellStyle name="SAPBEXHLevel0X 2 5 5" xfId="5799" xr:uid="{00000000-0005-0000-0000-00003F690000}"/>
    <cellStyle name="SAPBEXHLevel0X 2 5 6" xfId="6693" xr:uid="{00000000-0005-0000-0000-000040690000}"/>
    <cellStyle name="SAPBEXHLevel0X 2 5 7" xfId="6229" xr:uid="{00000000-0005-0000-0000-000041690000}"/>
    <cellStyle name="SAPBEXHLevel0X 2 5 8" xfId="8395" xr:uid="{00000000-0005-0000-0000-000042690000}"/>
    <cellStyle name="SAPBEXHLevel0X 2 5 9" xfId="9284" xr:uid="{00000000-0005-0000-0000-000043690000}"/>
    <cellStyle name="SAPBEXHLevel0X 2 6" xfId="1025" xr:uid="{00000000-0005-0000-0000-000044690000}"/>
    <cellStyle name="SAPBEXHLevel0X 2 6 10" xfId="10174" xr:uid="{00000000-0005-0000-0000-000045690000}"/>
    <cellStyle name="SAPBEXHLevel0X 2 6 11" xfId="11043" xr:uid="{00000000-0005-0000-0000-000046690000}"/>
    <cellStyle name="SAPBEXHLevel0X 2 6 12" xfId="11934" xr:uid="{00000000-0005-0000-0000-000047690000}"/>
    <cellStyle name="SAPBEXHLevel0X 2 6 13" xfId="12825" xr:uid="{00000000-0005-0000-0000-000048690000}"/>
    <cellStyle name="SAPBEXHLevel0X 2 6 14" xfId="13691" xr:uid="{00000000-0005-0000-0000-000049690000}"/>
    <cellStyle name="SAPBEXHLevel0X 2 6 15" xfId="14582" xr:uid="{00000000-0005-0000-0000-00004A690000}"/>
    <cellStyle name="SAPBEXHLevel0X 2 6 16" xfId="15468" xr:uid="{00000000-0005-0000-0000-00004B690000}"/>
    <cellStyle name="SAPBEXHLevel0X 2 6 17" xfId="16352" xr:uid="{00000000-0005-0000-0000-00004C690000}"/>
    <cellStyle name="SAPBEXHLevel0X 2 6 18" xfId="17238" xr:uid="{00000000-0005-0000-0000-00004D690000}"/>
    <cellStyle name="SAPBEXHLevel0X 2 6 19" xfId="18118" xr:uid="{00000000-0005-0000-0000-00004E690000}"/>
    <cellStyle name="SAPBEXHLevel0X 2 6 2" xfId="3121" xr:uid="{00000000-0005-0000-0000-00004F690000}"/>
    <cellStyle name="SAPBEXHLevel0X 2 6 2 2" xfId="25023" xr:uid="{00000000-0005-0000-0000-000050690000}"/>
    <cellStyle name="SAPBEXHLevel0X 2 6 2 2 2" xfId="35764" xr:uid="{00000000-0005-0000-0000-000051690000}"/>
    <cellStyle name="SAPBEXHLevel0X 2 6 2 2 2 2" xfId="35765" xr:uid="{00000000-0005-0000-0000-000052690000}"/>
    <cellStyle name="SAPBEXHLevel0X 2 6 2 2 2 2 2" xfId="35766" xr:uid="{00000000-0005-0000-0000-000053690000}"/>
    <cellStyle name="SAPBEXHLevel0X 2 6 2 2 2 3" xfId="35767" xr:uid="{00000000-0005-0000-0000-000054690000}"/>
    <cellStyle name="SAPBEXHLevel0X 2 6 2 2 3" xfId="35768" xr:uid="{00000000-0005-0000-0000-000055690000}"/>
    <cellStyle name="SAPBEXHLevel0X 2 6 2 2 3 2" xfId="35769" xr:uid="{00000000-0005-0000-0000-000056690000}"/>
    <cellStyle name="SAPBEXHLevel0X 2 6 2 2 3 2 2" xfId="35770" xr:uid="{00000000-0005-0000-0000-000057690000}"/>
    <cellStyle name="SAPBEXHLevel0X 2 6 2 2 4" xfId="35771" xr:uid="{00000000-0005-0000-0000-000058690000}"/>
    <cellStyle name="SAPBEXHLevel0X 2 6 2 2 4 2" xfId="35772" xr:uid="{00000000-0005-0000-0000-000059690000}"/>
    <cellStyle name="SAPBEXHLevel0X 2 6 2 3" xfId="35773" xr:uid="{00000000-0005-0000-0000-00005A690000}"/>
    <cellStyle name="SAPBEXHLevel0X 2 6 2 3 2" xfId="35774" xr:uid="{00000000-0005-0000-0000-00005B690000}"/>
    <cellStyle name="SAPBEXHLevel0X 2 6 2 3 2 2" xfId="35775" xr:uid="{00000000-0005-0000-0000-00005C690000}"/>
    <cellStyle name="SAPBEXHLevel0X 2 6 2 3 3" xfId="35776" xr:uid="{00000000-0005-0000-0000-00005D690000}"/>
    <cellStyle name="SAPBEXHLevel0X 2 6 2 4" xfId="35777" xr:uid="{00000000-0005-0000-0000-00005E690000}"/>
    <cellStyle name="SAPBEXHLevel0X 2 6 2 4 2" xfId="35778" xr:uid="{00000000-0005-0000-0000-00005F690000}"/>
    <cellStyle name="SAPBEXHLevel0X 2 6 2 4 2 2" xfId="35779" xr:uid="{00000000-0005-0000-0000-000060690000}"/>
    <cellStyle name="SAPBEXHLevel0X 2 6 2 5" xfId="35780" xr:uid="{00000000-0005-0000-0000-000061690000}"/>
    <cellStyle name="SAPBEXHLevel0X 2 6 2 5 2" xfId="35781" xr:uid="{00000000-0005-0000-0000-000062690000}"/>
    <cellStyle name="SAPBEXHLevel0X 2 6 20" xfId="18999" xr:uid="{00000000-0005-0000-0000-000063690000}"/>
    <cellStyle name="SAPBEXHLevel0X 2 6 21" xfId="19857" xr:uid="{00000000-0005-0000-0000-000064690000}"/>
    <cellStyle name="SAPBEXHLevel0X 2 6 22" xfId="20723" xr:uid="{00000000-0005-0000-0000-000065690000}"/>
    <cellStyle name="SAPBEXHLevel0X 2 6 23" xfId="21581" xr:uid="{00000000-0005-0000-0000-000066690000}"/>
    <cellStyle name="SAPBEXHLevel0X 2 6 24" xfId="22422" xr:uid="{00000000-0005-0000-0000-000067690000}"/>
    <cellStyle name="SAPBEXHLevel0X 2 6 25" xfId="23251" xr:uid="{00000000-0005-0000-0000-000068690000}"/>
    <cellStyle name="SAPBEXHLevel0X 2 6 26" xfId="24051" xr:uid="{00000000-0005-0000-0000-000069690000}"/>
    <cellStyle name="SAPBEXHLevel0X 2 6 3" xfId="4023" xr:uid="{00000000-0005-0000-0000-00006A690000}"/>
    <cellStyle name="SAPBEXHLevel0X 2 6 4" xfId="4911" xr:uid="{00000000-0005-0000-0000-00006B690000}"/>
    <cellStyle name="SAPBEXHLevel0X 2 6 5" xfId="5800" xr:uid="{00000000-0005-0000-0000-00006C690000}"/>
    <cellStyle name="SAPBEXHLevel0X 2 6 6" xfId="6694" xr:uid="{00000000-0005-0000-0000-00006D690000}"/>
    <cellStyle name="SAPBEXHLevel0X 2 6 7" xfId="6140" xr:uid="{00000000-0005-0000-0000-00006E690000}"/>
    <cellStyle name="SAPBEXHLevel0X 2 6 8" xfId="8396" xr:uid="{00000000-0005-0000-0000-00006F690000}"/>
    <cellStyle name="SAPBEXHLevel0X 2 6 9" xfId="9285" xr:uid="{00000000-0005-0000-0000-000070690000}"/>
    <cellStyle name="SAPBEXHLevel0X 2 7" xfId="1677" xr:uid="{00000000-0005-0000-0000-000071690000}"/>
    <cellStyle name="SAPBEXHLevel0X 2 7 2" xfId="25024" xr:uid="{00000000-0005-0000-0000-000072690000}"/>
    <cellStyle name="SAPBEXHLevel0X 2 7 2 2" xfId="35782" xr:uid="{00000000-0005-0000-0000-000073690000}"/>
    <cellStyle name="SAPBEXHLevel0X 2 7 2 2 2" xfId="35783" xr:uid="{00000000-0005-0000-0000-000074690000}"/>
    <cellStyle name="SAPBEXHLevel0X 2 7 2 2 2 2" xfId="35784" xr:uid="{00000000-0005-0000-0000-000075690000}"/>
    <cellStyle name="SAPBEXHLevel0X 2 7 2 2 3" xfId="35785" xr:uid="{00000000-0005-0000-0000-000076690000}"/>
    <cellStyle name="SAPBEXHLevel0X 2 7 2 3" xfId="35786" xr:uid="{00000000-0005-0000-0000-000077690000}"/>
    <cellStyle name="SAPBEXHLevel0X 2 7 2 3 2" xfId="35787" xr:uid="{00000000-0005-0000-0000-000078690000}"/>
    <cellStyle name="SAPBEXHLevel0X 2 7 2 3 2 2" xfId="35788" xr:uid="{00000000-0005-0000-0000-000079690000}"/>
    <cellStyle name="SAPBEXHLevel0X 2 7 2 4" xfId="35789" xr:uid="{00000000-0005-0000-0000-00007A690000}"/>
    <cellStyle name="SAPBEXHLevel0X 2 7 2 4 2" xfId="35790" xr:uid="{00000000-0005-0000-0000-00007B690000}"/>
    <cellStyle name="SAPBEXHLevel0X 2 7 3" xfId="35791" xr:uid="{00000000-0005-0000-0000-00007C690000}"/>
    <cellStyle name="SAPBEXHLevel0X 2 7 3 2" xfId="35792" xr:uid="{00000000-0005-0000-0000-00007D690000}"/>
    <cellStyle name="SAPBEXHLevel0X 2 7 3 2 2" xfId="35793" xr:uid="{00000000-0005-0000-0000-00007E690000}"/>
    <cellStyle name="SAPBEXHLevel0X 2 7 3 3" xfId="35794" xr:uid="{00000000-0005-0000-0000-00007F690000}"/>
    <cellStyle name="SAPBEXHLevel0X 2 7 4" xfId="35795" xr:uid="{00000000-0005-0000-0000-000080690000}"/>
    <cellStyle name="SAPBEXHLevel0X 2 7 4 2" xfId="35796" xr:uid="{00000000-0005-0000-0000-000081690000}"/>
    <cellStyle name="SAPBEXHLevel0X 2 7 4 2 2" xfId="35797" xr:uid="{00000000-0005-0000-0000-000082690000}"/>
    <cellStyle name="SAPBEXHLevel0X 2 7 5" xfId="35798" xr:uid="{00000000-0005-0000-0000-000083690000}"/>
    <cellStyle name="SAPBEXHLevel0X 2 7 5 2" xfId="35799" xr:uid="{00000000-0005-0000-0000-000084690000}"/>
    <cellStyle name="SAPBEXHLevel0X 2 8" xfId="3516" xr:uid="{00000000-0005-0000-0000-000085690000}"/>
    <cellStyle name="SAPBEXHLevel0X 2 9" xfId="4403" xr:uid="{00000000-0005-0000-0000-000086690000}"/>
    <cellStyle name="SAPBEXHLevel0X 20" xfId="12054" xr:uid="{00000000-0005-0000-0000-000087690000}"/>
    <cellStyle name="SAPBEXHLevel0X 21" xfId="8717" xr:uid="{00000000-0005-0000-0000-000088690000}"/>
    <cellStyle name="SAPBEXHLevel0X 22" xfId="13811" xr:uid="{00000000-0005-0000-0000-000089690000}"/>
    <cellStyle name="SAPBEXHLevel0X 23" xfId="14702" xr:uid="{00000000-0005-0000-0000-00008A690000}"/>
    <cellStyle name="SAPBEXHLevel0X 24" xfId="15588" xr:uid="{00000000-0005-0000-0000-00008B690000}"/>
    <cellStyle name="SAPBEXHLevel0X 25" xfId="16472" xr:uid="{00000000-0005-0000-0000-00008C690000}"/>
    <cellStyle name="SAPBEXHLevel0X 26" xfId="17358" xr:uid="{00000000-0005-0000-0000-00008D690000}"/>
    <cellStyle name="SAPBEXHLevel0X 27" xfId="18238" xr:uid="{00000000-0005-0000-0000-00008E690000}"/>
    <cellStyle name="SAPBEXHLevel0X 28" xfId="16668" xr:uid="{00000000-0005-0000-0000-00008F690000}"/>
    <cellStyle name="SAPBEXHLevel0X 29" xfId="19977" xr:uid="{00000000-0005-0000-0000-000090690000}"/>
    <cellStyle name="SAPBEXHLevel0X 3" xfId="1026" xr:uid="{00000000-0005-0000-0000-000091690000}"/>
    <cellStyle name="SAPBEXHLevel0X 3 10" xfId="10175" xr:uid="{00000000-0005-0000-0000-000092690000}"/>
    <cellStyle name="SAPBEXHLevel0X 3 11" xfId="11044" xr:uid="{00000000-0005-0000-0000-000093690000}"/>
    <cellStyle name="SAPBEXHLevel0X 3 12" xfId="11935" xr:uid="{00000000-0005-0000-0000-000094690000}"/>
    <cellStyle name="SAPBEXHLevel0X 3 13" xfId="12826" xr:uid="{00000000-0005-0000-0000-000095690000}"/>
    <cellStyle name="SAPBEXHLevel0X 3 14" xfId="13692" xr:uid="{00000000-0005-0000-0000-000096690000}"/>
    <cellStyle name="SAPBEXHLevel0X 3 15" xfId="14583" xr:uid="{00000000-0005-0000-0000-000097690000}"/>
    <cellStyle name="SAPBEXHLevel0X 3 16" xfId="15469" xr:uid="{00000000-0005-0000-0000-000098690000}"/>
    <cellStyle name="SAPBEXHLevel0X 3 17" xfId="16353" xr:uid="{00000000-0005-0000-0000-000099690000}"/>
    <cellStyle name="SAPBEXHLevel0X 3 18" xfId="17239" xr:uid="{00000000-0005-0000-0000-00009A690000}"/>
    <cellStyle name="SAPBEXHLevel0X 3 19" xfId="18119" xr:uid="{00000000-0005-0000-0000-00009B690000}"/>
    <cellStyle name="SAPBEXHLevel0X 3 2" xfId="3122" xr:uid="{00000000-0005-0000-0000-00009C690000}"/>
    <cellStyle name="SAPBEXHLevel0X 3 2 2" xfId="25025" xr:uid="{00000000-0005-0000-0000-00009D690000}"/>
    <cellStyle name="SAPBEXHLevel0X 3 2 2 2" xfId="35800" xr:uid="{00000000-0005-0000-0000-00009E690000}"/>
    <cellStyle name="SAPBEXHLevel0X 3 2 2 2 2" xfId="35801" xr:uid="{00000000-0005-0000-0000-00009F690000}"/>
    <cellStyle name="SAPBEXHLevel0X 3 2 2 2 2 2" xfId="35802" xr:uid="{00000000-0005-0000-0000-0000A0690000}"/>
    <cellStyle name="SAPBEXHLevel0X 3 2 2 2 3" xfId="35803" xr:uid="{00000000-0005-0000-0000-0000A1690000}"/>
    <cellStyle name="SAPBEXHLevel0X 3 2 2 3" xfId="35804" xr:uid="{00000000-0005-0000-0000-0000A2690000}"/>
    <cellStyle name="SAPBEXHLevel0X 3 2 2 3 2" xfId="35805" xr:uid="{00000000-0005-0000-0000-0000A3690000}"/>
    <cellStyle name="SAPBEXHLevel0X 3 2 2 3 2 2" xfId="35806" xr:uid="{00000000-0005-0000-0000-0000A4690000}"/>
    <cellStyle name="SAPBEXHLevel0X 3 2 2 4" xfId="35807" xr:uid="{00000000-0005-0000-0000-0000A5690000}"/>
    <cellStyle name="SAPBEXHLevel0X 3 2 2 4 2" xfId="35808" xr:uid="{00000000-0005-0000-0000-0000A6690000}"/>
    <cellStyle name="SAPBEXHLevel0X 3 2 3" xfId="35809" xr:uid="{00000000-0005-0000-0000-0000A7690000}"/>
    <cellStyle name="SAPBEXHLevel0X 3 2 3 2" xfId="35810" xr:uid="{00000000-0005-0000-0000-0000A8690000}"/>
    <cellStyle name="SAPBEXHLevel0X 3 2 3 2 2" xfId="35811" xr:uid="{00000000-0005-0000-0000-0000A9690000}"/>
    <cellStyle name="SAPBEXHLevel0X 3 2 3 3" xfId="35812" xr:uid="{00000000-0005-0000-0000-0000AA690000}"/>
    <cellStyle name="SAPBEXHLevel0X 3 2 4" xfId="35813" xr:uid="{00000000-0005-0000-0000-0000AB690000}"/>
    <cellStyle name="SAPBEXHLevel0X 3 2 4 2" xfId="35814" xr:uid="{00000000-0005-0000-0000-0000AC690000}"/>
    <cellStyle name="SAPBEXHLevel0X 3 2 4 2 2" xfId="35815" xr:uid="{00000000-0005-0000-0000-0000AD690000}"/>
    <cellStyle name="SAPBEXHLevel0X 3 2 5" xfId="35816" xr:uid="{00000000-0005-0000-0000-0000AE690000}"/>
    <cellStyle name="SAPBEXHLevel0X 3 2 5 2" xfId="35817" xr:uid="{00000000-0005-0000-0000-0000AF690000}"/>
    <cellStyle name="SAPBEXHLevel0X 3 20" xfId="19000" xr:uid="{00000000-0005-0000-0000-0000B0690000}"/>
    <cellStyle name="SAPBEXHLevel0X 3 21" xfId="19858" xr:uid="{00000000-0005-0000-0000-0000B1690000}"/>
    <cellStyle name="SAPBEXHLevel0X 3 22" xfId="20724" xr:uid="{00000000-0005-0000-0000-0000B2690000}"/>
    <cellStyle name="SAPBEXHLevel0X 3 23" xfId="21582" xr:uid="{00000000-0005-0000-0000-0000B3690000}"/>
    <cellStyle name="SAPBEXHLevel0X 3 24" xfId="22423" xr:uid="{00000000-0005-0000-0000-0000B4690000}"/>
    <cellStyle name="SAPBEXHLevel0X 3 25" xfId="23252" xr:uid="{00000000-0005-0000-0000-0000B5690000}"/>
    <cellStyle name="SAPBEXHLevel0X 3 26" xfId="24052" xr:uid="{00000000-0005-0000-0000-0000B6690000}"/>
    <cellStyle name="SAPBEXHLevel0X 3 3" xfId="4024" xr:uid="{00000000-0005-0000-0000-0000B7690000}"/>
    <cellStyle name="SAPBEXHLevel0X 3 4" xfId="4912" xr:uid="{00000000-0005-0000-0000-0000B8690000}"/>
    <cellStyle name="SAPBEXHLevel0X 3 5" xfId="5801" xr:uid="{00000000-0005-0000-0000-0000B9690000}"/>
    <cellStyle name="SAPBEXHLevel0X 3 6" xfId="6695" xr:uid="{00000000-0005-0000-0000-0000BA690000}"/>
    <cellStyle name="SAPBEXHLevel0X 3 7" xfId="7134" xr:uid="{00000000-0005-0000-0000-0000BB690000}"/>
    <cellStyle name="SAPBEXHLevel0X 3 8" xfId="8397" xr:uid="{00000000-0005-0000-0000-0000BC690000}"/>
    <cellStyle name="SAPBEXHLevel0X 3 9" xfId="9286" xr:uid="{00000000-0005-0000-0000-0000BD690000}"/>
    <cellStyle name="SAPBEXHLevel0X 30" xfId="20843" xr:uid="{00000000-0005-0000-0000-0000BE690000}"/>
    <cellStyle name="SAPBEXHLevel0X 31" xfId="21701" xr:uid="{00000000-0005-0000-0000-0000BF690000}"/>
    <cellStyle name="SAPBEXHLevel0X 32" xfId="22542" xr:uid="{00000000-0005-0000-0000-0000C0690000}"/>
    <cellStyle name="SAPBEXHLevel0X 33" xfId="23371" xr:uid="{00000000-0005-0000-0000-0000C1690000}"/>
    <cellStyle name="SAPBEXHLevel0X 4" xfId="1027" xr:uid="{00000000-0005-0000-0000-0000C2690000}"/>
    <cellStyle name="SAPBEXHLevel0X 4 10" xfId="10176" xr:uid="{00000000-0005-0000-0000-0000C3690000}"/>
    <cellStyle name="SAPBEXHLevel0X 4 11" xfId="11045" xr:uid="{00000000-0005-0000-0000-0000C4690000}"/>
    <cellStyle name="SAPBEXHLevel0X 4 12" xfId="11936" xr:uid="{00000000-0005-0000-0000-0000C5690000}"/>
    <cellStyle name="SAPBEXHLevel0X 4 13" xfId="12827" xr:uid="{00000000-0005-0000-0000-0000C6690000}"/>
    <cellStyle name="SAPBEXHLevel0X 4 14" xfId="13693" xr:uid="{00000000-0005-0000-0000-0000C7690000}"/>
    <cellStyle name="SAPBEXHLevel0X 4 15" xfId="14584" xr:uid="{00000000-0005-0000-0000-0000C8690000}"/>
    <cellStyle name="SAPBEXHLevel0X 4 16" xfId="15470" xr:uid="{00000000-0005-0000-0000-0000C9690000}"/>
    <cellStyle name="SAPBEXHLevel0X 4 17" xfId="16354" xr:uid="{00000000-0005-0000-0000-0000CA690000}"/>
    <cellStyle name="SAPBEXHLevel0X 4 18" xfId="17240" xr:uid="{00000000-0005-0000-0000-0000CB690000}"/>
    <cellStyle name="SAPBEXHLevel0X 4 19" xfId="18120" xr:uid="{00000000-0005-0000-0000-0000CC690000}"/>
    <cellStyle name="SAPBEXHLevel0X 4 2" xfId="3123" xr:uid="{00000000-0005-0000-0000-0000CD690000}"/>
    <cellStyle name="SAPBEXHLevel0X 4 2 2" xfId="25026" xr:uid="{00000000-0005-0000-0000-0000CE690000}"/>
    <cellStyle name="SAPBEXHLevel0X 4 2 2 2" xfId="35818" xr:uid="{00000000-0005-0000-0000-0000CF690000}"/>
    <cellStyle name="SAPBEXHLevel0X 4 2 2 2 2" xfId="35819" xr:uid="{00000000-0005-0000-0000-0000D0690000}"/>
    <cellStyle name="SAPBEXHLevel0X 4 2 2 2 2 2" xfId="35820" xr:uid="{00000000-0005-0000-0000-0000D1690000}"/>
    <cellStyle name="SAPBEXHLevel0X 4 2 2 2 3" xfId="35821" xr:uid="{00000000-0005-0000-0000-0000D2690000}"/>
    <cellStyle name="SAPBEXHLevel0X 4 2 2 3" xfId="35822" xr:uid="{00000000-0005-0000-0000-0000D3690000}"/>
    <cellStyle name="SAPBEXHLevel0X 4 2 2 3 2" xfId="35823" xr:uid="{00000000-0005-0000-0000-0000D4690000}"/>
    <cellStyle name="SAPBEXHLevel0X 4 2 2 3 2 2" xfId="35824" xr:uid="{00000000-0005-0000-0000-0000D5690000}"/>
    <cellStyle name="SAPBEXHLevel0X 4 2 2 4" xfId="35825" xr:uid="{00000000-0005-0000-0000-0000D6690000}"/>
    <cellStyle name="SAPBEXHLevel0X 4 2 2 4 2" xfId="35826" xr:uid="{00000000-0005-0000-0000-0000D7690000}"/>
    <cellStyle name="SAPBEXHLevel0X 4 2 3" xfId="35827" xr:uid="{00000000-0005-0000-0000-0000D8690000}"/>
    <cellStyle name="SAPBEXHLevel0X 4 2 3 2" xfId="35828" xr:uid="{00000000-0005-0000-0000-0000D9690000}"/>
    <cellStyle name="SAPBEXHLevel0X 4 2 3 2 2" xfId="35829" xr:uid="{00000000-0005-0000-0000-0000DA690000}"/>
    <cellStyle name="SAPBEXHLevel0X 4 2 3 3" xfId="35830" xr:uid="{00000000-0005-0000-0000-0000DB690000}"/>
    <cellStyle name="SAPBEXHLevel0X 4 2 4" xfId="35831" xr:uid="{00000000-0005-0000-0000-0000DC690000}"/>
    <cellStyle name="SAPBEXHLevel0X 4 2 4 2" xfId="35832" xr:uid="{00000000-0005-0000-0000-0000DD690000}"/>
    <cellStyle name="SAPBEXHLevel0X 4 2 4 2 2" xfId="35833" xr:uid="{00000000-0005-0000-0000-0000DE690000}"/>
    <cellStyle name="SAPBEXHLevel0X 4 2 5" xfId="35834" xr:uid="{00000000-0005-0000-0000-0000DF690000}"/>
    <cellStyle name="SAPBEXHLevel0X 4 2 5 2" xfId="35835" xr:uid="{00000000-0005-0000-0000-0000E0690000}"/>
    <cellStyle name="SAPBEXHLevel0X 4 20" xfId="19001" xr:uid="{00000000-0005-0000-0000-0000E1690000}"/>
    <cellStyle name="SAPBEXHLevel0X 4 21" xfId="19859" xr:uid="{00000000-0005-0000-0000-0000E2690000}"/>
    <cellStyle name="SAPBEXHLevel0X 4 22" xfId="20725" xr:uid="{00000000-0005-0000-0000-0000E3690000}"/>
    <cellStyle name="SAPBEXHLevel0X 4 23" xfId="21583" xr:uid="{00000000-0005-0000-0000-0000E4690000}"/>
    <cellStyle name="SAPBEXHLevel0X 4 24" xfId="22424" xr:uid="{00000000-0005-0000-0000-0000E5690000}"/>
    <cellStyle name="SAPBEXHLevel0X 4 25" xfId="23253" xr:uid="{00000000-0005-0000-0000-0000E6690000}"/>
    <cellStyle name="SAPBEXHLevel0X 4 26" xfId="24053" xr:uid="{00000000-0005-0000-0000-0000E7690000}"/>
    <cellStyle name="SAPBEXHLevel0X 4 3" xfId="4025" xr:uid="{00000000-0005-0000-0000-0000E8690000}"/>
    <cellStyle name="SAPBEXHLevel0X 4 4" xfId="4913" xr:uid="{00000000-0005-0000-0000-0000E9690000}"/>
    <cellStyle name="SAPBEXHLevel0X 4 5" xfId="5802" xr:uid="{00000000-0005-0000-0000-0000EA690000}"/>
    <cellStyle name="SAPBEXHLevel0X 4 6" xfId="6696" xr:uid="{00000000-0005-0000-0000-0000EB690000}"/>
    <cellStyle name="SAPBEXHLevel0X 4 7" xfId="7133" xr:uid="{00000000-0005-0000-0000-0000EC690000}"/>
    <cellStyle name="SAPBEXHLevel0X 4 8" xfId="8398" xr:uid="{00000000-0005-0000-0000-0000ED690000}"/>
    <cellStyle name="SAPBEXHLevel0X 4 9" xfId="9287" xr:uid="{00000000-0005-0000-0000-0000EE690000}"/>
    <cellStyle name="SAPBEXHLevel0X 5" xfId="1028" xr:uid="{00000000-0005-0000-0000-0000EF690000}"/>
    <cellStyle name="SAPBEXHLevel0X 5 10" xfId="10177" xr:uid="{00000000-0005-0000-0000-0000F0690000}"/>
    <cellStyle name="SAPBEXHLevel0X 5 11" xfId="11046" xr:uid="{00000000-0005-0000-0000-0000F1690000}"/>
    <cellStyle name="SAPBEXHLevel0X 5 12" xfId="11937" xr:uid="{00000000-0005-0000-0000-0000F2690000}"/>
    <cellStyle name="SAPBEXHLevel0X 5 13" xfId="12828" xr:uid="{00000000-0005-0000-0000-0000F3690000}"/>
    <cellStyle name="SAPBEXHLevel0X 5 14" xfId="13694" xr:uid="{00000000-0005-0000-0000-0000F4690000}"/>
    <cellStyle name="SAPBEXHLevel0X 5 15" xfId="14585" xr:uid="{00000000-0005-0000-0000-0000F5690000}"/>
    <cellStyle name="SAPBEXHLevel0X 5 16" xfId="15471" xr:uid="{00000000-0005-0000-0000-0000F6690000}"/>
    <cellStyle name="SAPBEXHLevel0X 5 17" xfId="16355" xr:uid="{00000000-0005-0000-0000-0000F7690000}"/>
    <cellStyle name="SAPBEXHLevel0X 5 18" xfId="17241" xr:uid="{00000000-0005-0000-0000-0000F8690000}"/>
    <cellStyle name="SAPBEXHLevel0X 5 19" xfId="18121" xr:uid="{00000000-0005-0000-0000-0000F9690000}"/>
    <cellStyle name="SAPBEXHLevel0X 5 2" xfId="3124" xr:uid="{00000000-0005-0000-0000-0000FA690000}"/>
    <cellStyle name="SAPBEXHLevel0X 5 2 2" xfId="25027" xr:uid="{00000000-0005-0000-0000-0000FB690000}"/>
    <cellStyle name="SAPBEXHLevel0X 5 2 2 2" xfId="35836" xr:uid="{00000000-0005-0000-0000-0000FC690000}"/>
    <cellStyle name="SAPBEXHLevel0X 5 2 2 2 2" xfId="35837" xr:uid="{00000000-0005-0000-0000-0000FD690000}"/>
    <cellStyle name="SAPBEXHLevel0X 5 2 2 2 2 2" xfId="35838" xr:uid="{00000000-0005-0000-0000-0000FE690000}"/>
    <cellStyle name="SAPBEXHLevel0X 5 2 2 2 3" xfId="35839" xr:uid="{00000000-0005-0000-0000-0000FF690000}"/>
    <cellStyle name="SAPBEXHLevel0X 5 2 2 3" xfId="35840" xr:uid="{00000000-0005-0000-0000-0000006A0000}"/>
    <cellStyle name="SAPBEXHLevel0X 5 2 2 3 2" xfId="35841" xr:uid="{00000000-0005-0000-0000-0000016A0000}"/>
    <cellStyle name="SAPBEXHLevel0X 5 2 2 3 2 2" xfId="35842" xr:uid="{00000000-0005-0000-0000-0000026A0000}"/>
    <cellStyle name="SAPBEXHLevel0X 5 2 2 4" xfId="35843" xr:uid="{00000000-0005-0000-0000-0000036A0000}"/>
    <cellStyle name="SAPBEXHLevel0X 5 2 2 4 2" xfId="35844" xr:uid="{00000000-0005-0000-0000-0000046A0000}"/>
    <cellStyle name="SAPBEXHLevel0X 5 2 3" xfId="35845" xr:uid="{00000000-0005-0000-0000-0000056A0000}"/>
    <cellStyle name="SAPBEXHLevel0X 5 2 3 2" xfId="35846" xr:uid="{00000000-0005-0000-0000-0000066A0000}"/>
    <cellStyle name="SAPBEXHLevel0X 5 2 3 2 2" xfId="35847" xr:uid="{00000000-0005-0000-0000-0000076A0000}"/>
    <cellStyle name="SAPBEXHLevel0X 5 2 3 3" xfId="35848" xr:uid="{00000000-0005-0000-0000-0000086A0000}"/>
    <cellStyle name="SAPBEXHLevel0X 5 2 4" xfId="35849" xr:uid="{00000000-0005-0000-0000-0000096A0000}"/>
    <cellStyle name="SAPBEXHLevel0X 5 2 4 2" xfId="35850" xr:uid="{00000000-0005-0000-0000-00000A6A0000}"/>
    <cellStyle name="SAPBEXHLevel0X 5 2 4 2 2" xfId="35851" xr:uid="{00000000-0005-0000-0000-00000B6A0000}"/>
    <cellStyle name="SAPBEXHLevel0X 5 2 5" xfId="35852" xr:uid="{00000000-0005-0000-0000-00000C6A0000}"/>
    <cellStyle name="SAPBEXHLevel0X 5 2 5 2" xfId="35853" xr:uid="{00000000-0005-0000-0000-00000D6A0000}"/>
    <cellStyle name="SAPBEXHLevel0X 5 20" xfId="19002" xr:uid="{00000000-0005-0000-0000-00000E6A0000}"/>
    <cellStyle name="SAPBEXHLevel0X 5 21" xfId="19860" xr:uid="{00000000-0005-0000-0000-00000F6A0000}"/>
    <cellStyle name="SAPBEXHLevel0X 5 22" xfId="20726" xr:uid="{00000000-0005-0000-0000-0000106A0000}"/>
    <cellStyle name="SAPBEXHLevel0X 5 23" xfId="21584" xr:uid="{00000000-0005-0000-0000-0000116A0000}"/>
    <cellStyle name="SAPBEXHLevel0X 5 24" xfId="22425" xr:uid="{00000000-0005-0000-0000-0000126A0000}"/>
    <cellStyle name="SAPBEXHLevel0X 5 25" xfId="23254" xr:uid="{00000000-0005-0000-0000-0000136A0000}"/>
    <cellStyle name="SAPBEXHLevel0X 5 26" xfId="24054" xr:uid="{00000000-0005-0000-0000-0000146A0000}"/>
    <cellStyle name="SAPBEXHLevel0X 5 3" xfId="4026" xr:uid="{00000000-0005-0000-0000-0000156A0000}"/>
    <cellStyle name="SAPBEXHLevel0X 5 4" xfId="4914" xr:uid="{00000000-0005-0000-0000-0000166A0000}"/>
    <cellStyle name="SAPBEXHLevel0X 5 5" xfId="5803" xr:uid="{00000000-0005-0000-0000-0000176A0000}"/>
    <cellStyle name="SAPBEXHLevel0X 5 6" xfId="6697" xr:uid="{00000000-0005-0000-0000-0000186A0000}"/>
    <cellStyle name="SAPBEXHLevel0X 5 7" xfId="7132" xr:uid="{00000000-0005-0000-0000-0000196A0000}"/>
    <cellStyle name="SAPBEXHLevel0X 5 8" xfId="8399" xr:uid="{00000000-0005-0000-0000-00001A6A0000}"/>
    <cellStyle name="SAPBEXHLevel0X 5 9" xfId="9288" xr:uid="{00000000-0005-0000-0000-00001B6A0000}"/>
    <cellStyle name="SAPBEXHLevel0X 6" xfId="1029" xr:uid="{00000000-0005-0000-0000-00001C6A0000}"/>
    <cellStyle name="SAPBEXHLevel0X 6 10" xfId="10178" xr:uid="{00000000-0005-0000-0000-00001D6A0000}"/>
    <cellStyle name="SAPBEXHLevel0X 6 11" xfId="11047" xr:uid="{00000000-0005-0000-0000-00001E6A0000}"/>
    <cellStyle name="SAPBEXHLevel0X 6 12" xfId="11938" xr:uid="{00000000-0005-0000-0000-00001F6A0000}"/>
    <cellStyle name="SAPBEXHLevel0X 6 13" xfId="12829" xr:uid="{00000000-0005-0000-0000-0000206A0000}"/>
    <cellStyle name="SAPBEXHLevel0X 6 14" xfId="13695" xr:uid="{00000000-0005-0000-0000-0000216A0000}"/>
    <cellStyle name="SAPBEXHLevel0X 6 15" xfId="14586" xr:uid="{00000000-0005-0000-0000-0000226A0000}"/>
    <cellStyle name="SAPBEXHLevel0X 6 16" xfId="15472" xr:uid="{00000000-0005-0000-0000-0000236A0000}"/>
    <cellStyle name="SAPBEXHLevel0X 6 17" xfId="16356" xr:uid="{00000000-0005-0000-0000-0000246A0000}"/>
    <cellStyle name="SAPBEXHLevel0X 6 18" xfId="17242" xr:uid="{00000000-0005-0000-0000-0000256A0000}"/>
    <cellStyle name="SAPBEXHLevel0X 6 19" xfId="18122" xr:uid="{00000000-0005-0000-0000-0000266A0000}"/>
    <cellStyle name="SAPBEXHLevel0X 6 2" xfId="3125" xr:uid="{00000000-0005-0000-0000-0000276A0000}"/>
    <cellStyle name="SAPBEXHLevel0X 6 2 2" xfId="25028" xr:uid="{00000000-0005-0000-0000-0000286A0000}"/>
    <cellStyle name="SAPBEXHLevel0X 6 2 2 2" xfId="35854" xr:uid="{00000000-0005-0000-0000-0000296A0000}"/>
    <cellStyle name="SAPBEXHLevel0X 6 2 2 2 2" xfId="35855" xr:uid="{00000000-0005-0000-0000-00002A6A0000}"/>
    <cellStyle name="SAPBEXHLevel0X 6 2 2 2 2 2" xfId="35856" xr:uid="{00000000-0005-0000-0000-00002B6A0000}"/>
    <cellStyle name="SAPBEXHLevel0X 6 2 2 2 3" xfId="35857" xr:uid="{00000000-0005-0000-0000-00002C6A0000}"/>
    <cellStyle name="SAPBEXHLevel0X 6 2 2 3" xfId="35858" xr:uid="{00000000-0005-0000-0000-00002D6A0000}"/>
    <cellStyle name="SAPBEXHLevel0X 6 2 2 3 2" xfId="35859" xr:uid="{00000000-0005-0000-0000-00002E6A0000}"/>
    <cellStyle name="SAPBEXHLevel0X 6 2 2 3 2 2" xfId="35860" xr:uid="{00000000-0005-0000-0000-00002F6A0000}"/>
    <cellStyle name="SAPBEXHLevel0X 6 2 2 4" xfId="35861" xr:uid="{00000000-0005-0000-0000-0000306A0000}"/>
    <cellStyle name="SAPBEXHLevel0X 6 2 2 4 2" xfId="35862" xr:uid="{00000000-0005-0000-0000-0000316A0000}"/>
    <cellStyle name="SAPBEXHLevel0X 6 2 3" xfId="35863" xr:uid="{00000000-0005-0000-0000-0000326A0000}"/>
    <cellStyle name="SAPBEXHLevel0X 6 2 3 2" xfId="35864" xr:uid="{00000000-0005-0000-0000-0000336A0000}"/>
    <cellStyle name="SAPBEXHLevel0X 6 2 3 2 2" xfId="35865" xr:uid="{00000000-0005-0000-0000-0000346A0000}"/>
    <cellStyle name="SAPBEXHLevel0X 6 2 3 3" xfId="35866" xr:uid="{00000000-0005-0000-0000-0000356A0000}"/>
    <cellStyle name="SAPBEXHLevel0X 6 2 4" xfId="35867" xr:uid="{00000000-0005-0000-0000-0000366A0000}"/>
    <cellStyle name="SAPBEXHLevel0X 6 2 4 2" xfId="35868" xr:uid="{00000000-0005-0000-0000-0000376A0000}"/>
    <cellStyle name="SAPBEXHLevel0X 6 2 4 2 2" xfId="35869" xr:uid="{00000000-0005-0000-0000-0000386A0000}"/>
    <cellStyle name="SAPBEXHLevel0X 6 2 5" xfId="35870" xr:uid="{00000000-0005-0000-0000-0000396A0000}"/>
    <cellStyle name="SAPBEXHLevel0X 6 2 5 2" xfId="35871" xr:uid="{00000000-0005-0000-0000-00003A6A0000}"/>
    <cellStyle name="SAPBEXHLevel0X 6 20" xfId="19003" xr:uid="{00000000-0005-0000-0000-00003B6A0000}"/>
    <cellStyle name="SAPBEXHLevel0X 6 21" xfId="19861" xr:uid="{00000000-0005-0000-0000-00003C6A0000}"/>
    <cellStyle name="SAPBEXHLevel0X 6 22" xfId="20727" xr:uid="{00000000-0005-0000-0000-00003D6A0000}"/>
    <cellStyle name="SAPBEXHLevel0X 6 23" xfId="21585" xr:uid="{00000000-0005-0000-0000-00003E6A0000}"/>
    <cellStyle name="SAPBEXHLevel0X 6 24" xfId="22426" xr:uid="{00000000-0005-0000-0000-00003F6A0000}"/>
    <cellStyle name="SAPBEXHLevel0X 6 25" xfId="23255" xr:uid="{00000000-0005-0000-0000-0000406A0000}"/>
    <cellStyle name="SAPBEXHLevel0X 6 26" xfId="24055" xr:uid="{00000000-0005-0000-0000-0000416A0000}"/>
    <cellStyle name="SAPBEXHLevel0X 6 3" xfId="4027" xr:uid="{00000000-0005-0000-0000-0000426A0000}"/>
    <cellStyle name="SAPBEXHLevel0X 6 4" xfId="4915" xr:uid="{00000000-0005-0000-0000-0000436A0000}"/>
    <cellStyle name="SAPBEXHLevel0X 6 5" xfId="5804" xr:uid="{00000000-0005-0000-0000-0000446A0000}"/>
    <cellStyle name="SAPBEXHLevel0X 6 6" xfId="6698" xr:uid="{00000000-0005-0000-0000-0000456A0000}"/>
    <cellStyle name="SAPBEXHLevel0X 6 7" xfId="7131" xr:uid="{00000000-0005-0000-0000-0000466A0000}"/>
    <cellStyle name="SAPBEXHLevel0X 6 8" xfId="8400" xr:uid="{00000000-0005-0000-0000-0000476A0000}"/>
    <cellStyle name="SAPBEXHLevel0X 6 9" xfId="9289" xr:uid="{00000000-0005-0000-0000-0000486A0000}"/>
    <cellStyle name="SAPBEXHLevel0X 7" xfId="1030" xr:uid="{00000000-0005-0000-0000-0000496A0000}"/>
    <cellStyle name="SAPBEXHLevel0X 7 10" xfId="10179" xr:uid="{00000000-0005-0000-0000-00004A6A0000}"/>
    <cellStyle name="SAPBEXHLevel0X 7 11" xfId="11048" xr:uid="{00000000-0005-0000-0000-00004B6A0000}"/>
    <cellStyle name="SAPBEXHLevel0X 7 12" xfId="11939" xr:uid="{00000000-0005-0000-0000-00004C6A0000}"/>
    <cellStyle name="SAPBEXHLevel0X 7 13" xfId="12830" xr:uid="{00000000-0005-0000-0000-00004D6A0000}"/>
    <cellStyle name="SAPBEXHLevel0X 7 14" xfId="13696" xr:uid="{00000000-0005-0000-0000-00004E6A0000}"/>
    <cellStyle name="SAPBEXHLevel0X 7 15" xfId="14587" xr:uid="{00000000-0005-0000-0000-00004F6A0000}"/>
    <cellStyle name="SAPBEXHLevel0X 7 16" xfId="15473" xr:uid="{00000000-0005-0000-0000-0000506A0000}"/>
    <cellStyle name="SAPBEXHLevel0X 7 17" xfId="16357" xr:uid="{00000000-0005-0000-0000-0000516A0000}"/>
    <cellStyle name="SAPBEXHLevel0X 7 18" xfId="17243" xr:uid="{00000000-0005-0000-0000-0000526A0000}"/>
    <cellStyle name="SAPBEXHLevel0X 7 19" xfId="18123" xr:uid="{00000000-0005-0000-0000-0000536A0000}"/>
    <cellStyle name="SAPBEXHLevel0X 7 2" xfId="3126" xr:uid="{00000000-0005-0000-0000-0000546A0000}"/>
    <cellStyle name="SAPBEXHLevel0X 7 2 2" xfId="25029" xr:uid="{00000000-0005-0000-0000-0000556A0000}"/>
    <cellStyle name="SAPBEXHLevel0X 7 2 2 2" xfId="35872" xr:uid="{00000000-0005-0000-0000-0000566A0000}"/>
    <cellStyle name="SAPBEXHLevel0X 7 2 2 2 2" xfId="35873" xr:uid="{00000000-0005-0000-0000-0000576A0000}"/>
    <cellStyle name="SAPBEXHLevel0X 7 2 2 2 2 2" xfId="35874" xr:uid="{00000000-0005-0000-0000-0000586A0000}"/>
    <cellStyle name="SAPBEXHLevel0X 7 2 2 2 3" xfId="35875" xr:uid="{00000000-0005-0000-0000-0000596A0000}"/>
    <cellStyle name="SAPBEXHLevel0X 7 2 2 3" xfId="35876" xr:uid="{00000000-0005-0000-0000-00005A6A0000}"/>
    <cellStyle name="SAPBEXHLevel0X 7 2 2 3 2" xfId="35877" xr:uid="{00000000-0005-0000-0000-00005B6A0000}"/>
    <cellStyle name="SAPBEXHLevel0X 7 2 2 3 2 2" xfId="35878" xr:uid="{00000000-0005-0000-0000-00005C6A0000}"/>
    <cellStyle name="SAPBEXHLevel0X 7 2 2 4" xfId="35879" xr:uid="{00000000-0005-0000-0000-00005D6A0000}"/>
    <cellStyle name="SAPBEXHLevel0X 7 2 2 4 2" xfId="35880" xr:uid="{00000000-0005-0000-0000-00005E6A0000}"/>
    <cellStyle name="SAPBEXHLevel0X 7 2 3" xfId="35881" xr:uid="{00000000-0005-0000-0000-00005F6A0000}"/>
    <cellStyle name="SAPBEXHLevel0X 7 2 3 2" xfId="35882" xr:uid="{00000000-0005-0000-0000-0000606A0000}"/>
    <cellStyle name="SAPBEXHLevel0X 7 2 3 2 2" xfId="35883" xr:uid="{00000000-0005-0000-0000-0000616A0000}"/>
    <cellStyle name="SAPBEXHLevel0X 7 2 3 3" xfId="35884" xr:uid="{00000000-0005-0000-0000-0000626A0000}"/>
    <cellStyle name="SAPBEXHLevel0X 7 2 4" xfId="35885" xr:uid="{00000000-0005-0000-0000-0000636A0000}"/>
    <cellStyle name="SAPBEXHLevel0X 7 2 4 2" xfId="35886" xr:uid="{00000000-0005-0000-0000-0000646A0000}"/>
    <cellStyle name="SAPBEXHLevel0X 7 2 4 2 2" xfId="35887" xr:uid="{00000000-0005-0000-0000-0000656A0000}"/>
    <cellStyle name="SAPBEXHLevel0X 7 2 5" xfId="35888" xr:uid="{00000000-0005-0000-0000-0000666A0000}"/>
    <cellStyle name="SAPBEXHLevel0X 7 2 5 2" xfId="35889" xr:uid="{00000000-0005-0000-0000-0000676A0000}"/>
    <cellStyle name="SAPBEXHLevel0X 7 20" xfId="19004" xr:uid="{00000000-0005-0000-0000-0000686A0000}"/>
    <cellStyle name="SAPBEXHLevel0X 7 21" xfId="19862" xr:uid="{00000000-0005-0000-0000-0000696A0000}"/>
    <cellStyle name="SAPBEXHLevel0X 7 22" xfId="20728" xr:uid="{00000000-0005-0000-0000-00006A6A0000}"/>
    <cellStyle name="SAPBEXHLevel0X 7 23" xfId="21586" xr:uid="{00000000-0005-0000-0000-00006B6A0000}"/>
    <cellStyle name="SAPBEXHLevel0X 7 24" xfId="22427" xr:uid="{00000000-0005-0000-0000-00006C6A0000}"/>
    <cellStyle name="SAPBEXHLevel0X 7 25" xfId="23256" xr:uid="{00000000-0005-0000-0000-00006D6A0000}"/>
    <cellStyle name="SAPBEXHLevel0X 7 26" xfId="24056" xr:uid="{00000000-0005-0000-0000-00006E6A0000}"/>
    <cellStyle name="SAPBEXHLevel0X 7 3" xfId="4028" xr:uid="{00000000-0005-0000-0000-00006F6A0000}"/>
    <cellStyle name="SAPBEXHLevel0X 7 4" xfId="4916" xr:uid="{00000000-0005-0000-0000-0000706A0000}"/>
    <cellStyle name="SAPBEXHLevel0X 7 5" xfId="5805" xr:uid="{00000000-0005-0000-0000-0000716A0000}"/>
    <cellStyle name="SAPBEXHLevel0X 7 6" xfId="6699" xr:uid="{00000000-0005-0000-0000-0000726A0000}"/>
    <cellStyle name="SAPBEXHLevel0X 7 7" xfId="7130" xr:uid="{00000000-0005-0000-0000-0000736A0000}"/>
    <cellStyle name="SAPBEXHLevel0X 7 8" xfId="8401" xr:uid="{00000000-0005-0000-0000-0000746A0000}"/>
    <cellStyle name="SAPBEXHLevel0X 7 9" xfId="9290" xr:uid="{00000000-0005-0000-0000-0000756A0000}"/>
    <cellStyle name="SAPBEXHLevel0X 8" xfId="1031" xr:uid="{00000000-0005-0000-0000-0000766A0000}"/>
    <cellStyle name="SAPBEXHLevel0X 8 10" xfId="10169" xr:uid="{00000000-0005-0000-0000-0000776A0000}"/>
    <cellStyle name="SAPBEXHLevel0X 8 11" xfId="11038" xr:uid="{00000000-0005-0000-0000-0000786A0000}"/>
    <cellStyle name="SAPBEXHLevel0X 8 12" xfId="11929" xr:uid="{00000000-0005-0000-0000-0000796A0000}"/>
    <cellStyle name="SAPBEXHLevel0X 8 13" xfId="12820" xr:uid="{00000000-0005-0000-0000-00007A6A0000}"/>
    <cellStyle name="SAPBEXHLevel0X 8 14" xfId="13686" xr:uid="{00000000-0005-0000-0000-00007B6A0000}"/>
    <cellStyle name="SAPBEXHLevel0X 8 15" xfId="14577" xr:uid="{00000000-0005-0000-0000-00007C6A0000}"/>
    <cellStyle name="SAPBEXHLevel0X 8 16" xfId="15463" xr:uid="{00000000-0005-0000-0000-00007D6A0000}"/>
    <cellStyle name="SAPBEXHLevel0X 8 17" xfId="16347" xr:uid="{00000000-0005-0000-0000-00007E6A0000}"/>
    <cellStyle name="SAPBEXHLevel0X 8 18" xfId="17233" xr:uid="{00000000-0005-0000-0000-00007F6A0000}"/>
    <cellStyle name="SAPBEXHLevel0X 8 19" xfId="18113" xr:uid="{00000000-0005-0000-0000-0000806A0000}"/>
    <cellStyle name="SAPBEXHLevel0X 8 2" xfId="3116" xr:uid="{00000000-0005-0000-0000-0000816A0000}"/>
    <cellStyle name="SAPBEXHLevel0X 8 2 2" xfId="25030" xr:uid="{00000000-0005-0000-0000-0000826A0000}"/>
    <cellStyle name="SAPBEXHLevel0X 8 2 2 2" xfId="35890" xr:uid="{00000000-0005-0000-0000-0000836A0000}"/>
    <cellStyle name="SAPBEXHLevel0X 8 2 2 2 2" xfId="35891" xr:uid="{00000000-0005-0000-0000-0000846A0000}"/>
    <cellStyle name="SAPBEXHLevel0X 8 2 2 2 2 2" xfId="35892" xr:uid="{00000000-0005-0000-0000-0000856A0000}"/>
    <cellStyle name="SAPBEXHLevel0X 8 2 2 2 3" xfId="35893" xr:uid="{00000000-0005-0000-0000-0000866A0000}"/>
    <cellStyle name="SAPBEXHLevel0X 8 2 2 3" xfId="35894" xr:uid="{00000000-0005-0000-0000-0000876A0000}"/>
    <cellStyle name="SAPBEXHLevel0X 8 2 2 3 2" xfId="35895" xr:uid="{00000000-0005-0000-0000-0000886A0000}"/>
    <cellStyle name="SAPBEXHLevel0X 8 2 2 3 2 2" xfId="35896" xr:uid="{00000000-0005-0000-0000-0000896A0000}"/>
    <cellStyle name="SAPBEXHLevel0X 8 2 2 4" xfId="35897" xr:uid="{00000000-0005-0000-0000-00008A6A0000}"/>
    <cellStyle name="SAPBEXHLevel0X 8 2 2 4 2" xfId="35898" xr:uid="{00000000-0005-0000-0000-00008B6A0000}"/>
    <cellStyle name="SAPBEXHLevel0X 8 2 3" xfId="35899" xr:uid="{00000000-0005-0000-0000-00008C6A0000}"/>
    <cellStyle name="SAPBEXHLevel0X 8 2 3 2" xfId="35900" xr:uid="{00000000-0005-0000-0000-00008D6A0000}"/>
    <cellStyle name="SAPBEXHLevel0X 8 2 3 2 2" xfId="35901" xr:uid="{00000000-0005-0000-0000-00008E6A0000}"/>
    <cellStyle name="SAPBEXHLevel0X 8 2 3 3" xfId="35902" xr:uid="{00000000-0005-0000-0000-00008F6A0000}"/>
    <cellStyle name="SAPBEXHLevel0X 8 2 4" xfId="35903" xr:uid="{00000000-0005-0000-0000-0000906A0000}"/>
    <cellStyle name="SAPBEXHLevel0X 8 2 4 2" xfId="35904" xr:uid="{00000000-0005-0000-0000-0000916A0000}"/>
    <cellStyle name="SAPBEXHLevel0X 8 2 4 2 2" xfId="35905" xr:uid="{00000000-0005-0000-0000-0000926A0000}"/>
    <cellStyle name="SAPBEXHLevel0X 8 2 5" xfId="35906" xr:uid="{00000000-0005-0000-0000-0000936A0000}"/>
    <cellStyle name="SAPBEXHLevel0X 8 2 5 2" xfId="35907" xr:uid="{00000000-0005-0000-0000-0000946A0000}"/>
    <cellStyle name="SAPBEXHLevel0X 8 20" xfId="18994" xr:uid="{00000000-0005-0000-0000-0000956A0000}"/>
    <cellStyle name="SAPBEXHLevel0X 8 21" xfId="19852" xr:uid="{00000000-0005-0000-0000-0000966A0000}"/>
    <cellStyle name="SAPBEXHLevel0X 8 22" xfId="20718" xr:uid="{00000000-0005-0000-0000-0000976A0000}"/>
    <cellStyle name="SAPBEXHLevel0X 8 23" xfId="21576" xr:uid="{00000000-0005-0000-0000-0000986A0000}"/>
    <cellStyle name="SAPBEXHLevel0X 8 24" xfId="22417" xr:uid="{00000000-0005-0000-0000-0000996A0000}"/>
    <cellStyle name="SAPBEXHLevel0X 8 25" xfId="23246" xr:uid="{00000000-0005-0000-0000-00009A6A0000}"/>
    <cellStyle name="SAPBEXHLevel0X 8 26" xfId="24046" xr:uid="{00000000-0005-0000-0000-00009B6A0000}"/>
    <cellStyle name="SAPBEXHLevel0X 8 3" xfId="4018" xr:uid="{00000000-0005-0000-0000-00009C6A0000}"/>
    <cellStyle name="SAPBEXHLevel0X 8 4" xfId="4906" xr:uid="{00000000-0005-0000-0000-00009D6A0000}"/>
    <cellStyle name="SAPBEXHLevel0X 8 5" xfId="5795" xr:uid="{00000000-0005-0000-0000-00009E6A0000}"/>
    <cellStyle name="SAPBEXHLevel0X 8 6" xfId="6689" xr:uid="{00000000-0005-0000-0000-00009F6A0000}"/>
    <cellStyle name="SAPBEXHLevel0X 8 7" xfId="7137" xr:uid="{00000000-0005-0000-0000-0000A06A0000}"/>
    <cellStyle name="SAPBEXHLevel0X 8 8" xfId="8391" xr:uid="{00000000-0005-0000-0000-0000A16A0000}"/>
    <cellStyle name="SAPBEXHLevel0X 8 9" xfId="9280" xr:uid="{00000000-0005-0000-0000-0000A26A0000}"/>
    <cellStyle name="SAPBEXHLevel0X 9" xfId="1929" xr:uid="{00000000-0005-0000-0000-0000A36A0000}"/>
    <cellStyle name="SAPBEXHLevel0X 9 2" xfId="25032" xr:uid="{00000000-0005-0000-0000-0000A46A0000}"/>
    <cellStyle name="SAPBEXHLevel0X 9 2 2" xfId="35908" xr:uid="{00000000-0005-0000-0000-0000A56A0000}"/>
    <cellStyle name="SAPBEXHLevel0X 9 2 2 2" xfId="35909" xr:uid="{00000000-0005-0000-0000-0000A66A0000}"/>
    <cellStyle name="SAPBEXHLevel0X 9 2 2 2 2" xfId="35910" xr:uid="{00000000-0005-0000-0000-0000A76A0000}"/>
    <cellStyle name="SAPBEXHLevel0X 9 2 2 3" xfId="35911" xr:uid="{00000000-0005-0000-0000-0000A86A0000}"/>
    <cellStyle name="SAPBEXHLevel0X 9 2 3" xfId="35912" xr:uid="{00000000-0005-0000-0000-0000A96A0000}"/>
    <cellStyle name="SAPBEXHLevel0X 9 2 3 2" xfId="35913" xr:uid="{00000000-0005-0000-0000-0000AA6A0000}"/>
    <cellStyle name="SAPBEXHLevel0X 9 2 3 2 2" xfId="35914" xr:uid="{00000000-0005-0000-0000-0000AB6A0000}"/>
    <cellStyle name="SAPBEXHLevel0X 9 2 4" xfId="35915" xr:uid="{00000000-0005-0000-0000-0000AC6A0000}"/>
    <cellStyle name="SAPBEXHLevel0X 9 2 4 2" xfId="35916" xr:uid="{00000000-0005-0000-0000-0000AD6A0000}"/>
    <cellStyle name="SAPBEXHLevel0X 9 3" xfId="25031" xr:uid="{00000000-0005-0000-0000-0000AE6A0000}"/>
    <cellStyle name="SAPBEXHLevel0X 9 3 2" xfId="35917" xr:uid="{00000000-0005-0000-0000-0000AF6A0000}"/>
    <cellStyle name="SAPBEXHLevel0X 9 3 2 2" xfId="35918" xr:uid="{00000000-0005-0000-0000-0000B06A0000}"/>
    <cellStyle name="SAPBEXHLevel0X 9 3 2 2 2" xfId="35919" xr:uid="{00000000-0005-0000-0000-0000B16A0000}"/>
    <cellStyle name="SAPBEXHLevel0X 9 3 2 3" xfId="35920" xr:uid="{00000000-0005-0000-0000-0000B26A0000}"/>
    <cellStyle name="SAPBEXHLevel0X 9 3 3" xfId="35921" xr:uid="{00000000-0005-0000-0000-0000B36A0000}"/>
    <cellStyle name="SAPBEXHLevel0X 9 3 3 2" xfId="35922" xr:uid="{00000000-0005-0000-0000-0000B46A0000}"/>
    <cellStyle name="SAPBEXHLevel0X 9 3 3 2 2" xfId="35923" xr:uid="{00000000-0005-0000-0000-0000B56A0000}"/>
    <cellStyle name="SAPBEXHLevel0X 9 3 4" xfId="35924" xr:uid="{00000000-0005-0000-0000-0000B66A0000}"/>
    <cellStyle name="SAPBEXHLevel0X 9 3 4 2" xfId="35925" xr:uid="{00000000-0005-0000-0000-0000B76A0000}"/>
    <cellStyle name="SAPBEXHLevel0X 9 4" xfId="35926" xr:uid="{00000000-0005-0000-0000-0000B86A0000}"/>
    <cellStyle name="SAPBEXHLevel0X 9 4 2" xfId="35927" xr:uid="{00000000-0005-0000-0000-0000B96A0000}"/>
    <cellStyle name="SAPBEXHLevel0X 9 4 2 2" xfId="35928" xr:uid="{00000000-0005-0000-0000-0000BA6A0000}"/>
    <cellStyle name="SAPBEXHLevel0X 9 4 2 2 2" xfId="35929" xr:uid="{00000000-0005-0000-0000-0000BB6A0000}"/>
    <cellStyle name="SAPBEXHLevel0X 9 4 3" xfId="35930" xr:uid="{00000000-0005-0000-0000-0000BC6A0000}"/>
    <cellStyle name="SAPBEXHLevel0X 9 4 3 2" xfId="35931" xr:uid="{00000000-0005-0000-0000-0000BD6A0000}"/>
    <cellStyle name="SAPBEXHLevel0X 9 5" xfId="35932" xr:uid="{00000000-0005-0000-0000-0000BE6A0000}"/>
    <cellStyle name="SAPBEXHLevel0X 9 5 2" xfId="35933" xr:uid="{00000000-0005-0000-0000-0000BF6A0000}"/>
    <cellStyle name="SAPBEXHLevel0X 9 5 2 2" xfId="35934" xr:uid="{00000000-0005-0000-0000-0000C06A0000}"/>
    <cellStyle name="SAPBEXHLevel0X 9 5 3" xfId="35935" xr:uid="{00000000-0005-0000-0000-0000C16A0000}"/>
    <cellStyle name="SAPBEXHLevel0X 9 6" xfId="35936" xr:uid="{00000000-0005-0000-0000-0000C26A0000}"/>
    <cellStyle name="SAPBEXHLevel0X 9 6 2" xfId="35937" xr:uid="{00000000-0005-0000-0000-0000C36A0000}"/>
    <cellStyle name="SAPBEXHLevel0X 9 6 2 2" xfId="35938" xr:uid="{00000000-0005-0000-0000-0000C46A0000}"/>
    <cellStyle name="SAPBEXHLevel0X 9 7" xfId="35939" xr:uid="{00000000-0005-0000-0000-0000C56A0000}"/>
    <cellStyle name="SAPBEXHLevel0X 9 7 2" xfId="35940" xr:uid="{00000000-0005-0000-0000-0000C66A0000}"/>
    <cellStyle name="SAPBEXHLevel1" xfId="1032" xr:uid="{00000000-0005-0000-0000-0000C76A0000}"/>
    <cellStyle name="SAPBEXHLevel1 10" xfId="1513" xr:uid="{00000000-0005-0000-0000-0000C86A0000}"/>
    <cellStyle name="SAPBEXHLevel1 10 2" xfId="35941" xr:uid="{00000000-0005-0000-0000-0000C96A0000}"/>
    <cellStyle name="SAPBEXHLevel1 10 2 2" xfId="35942" xr:uid="{00000000-0005-0000-0000-0000CA6A0000}"/>
    <cellStyle name="SAPBEXHLevel1 10 2 2 2" xfId="35943" xr:uid="{00000000-0005-0000-0000-0000CB6A0000}"/>
    <cellStyle name="SAPBEXHLevel1 10 2 3" xfId="35944" xr:uid="{00000000-0005-0000-0000-0000CC6A0000}"/>
    <cellStyle name="SAPBEXHLevel1 10 3" xfId="35945" xr:uid="{00000000-0005-0000-0000-0000CD6A0000}"/>
    <cellStyle name="SAPBEXHLevel1 10 3 2" xfId="35946" xr:uid="{00000000-0005-0000-0000-0000CE6A0000}"/>
    <cellStyle name="SAPBEXHLevel1 10 3 2 2" xfId="35947" xr:uid="{00000000-0005-0000-0000-0000CF6A0000}"/>
    <cellStyle name="SAPBEXHLevel1 10 4" xfId="35948" xr:uid="{00000000-0005-0000-0000-0000D06A0000}"/>
    <cellStyle name="SAPBEXHLevel1 10 4 2" xfId="35949" xr:uid="{00000000-0005-0000-0000-0000D16A0000}"/>
    <cellStyle name="SAPBEXHLevel1 11" xfId="1928" xr:uid="{00000000-0005-0000-0000-0000D26A0000}"/>
    <cellStyle name="SAPBEXHLevel1 12" xfId="3240" xr:uid="{00000000-0005-0000-0000-0000D36A0000}"/>
    <cellStyle name="SAPBEXHLevel1 13" xfId="4240" xr:uid="{00000000-0005-0000-0000-0000D46A0000}"/>
    <cellStyle name="SAPBEXHLevel1 14" xfId="5128" xr:uid="{00000000-0005-0000-0000-0000D56A0000}"/>
    <cellStyle name="SAPBEXHLevel1 15" xfId="6017" xr:uid="{00000000-0005-0000-0000-0000D66A0000}"/>
    <cellStyle name="SAPBEXHLevel1 16" xfId="7734" xr:uid="{00000000-0005-0000-0000-0000D76A0000}"/>
    <cellStyle name="SAPBEXHLevel1 17" xfId="5341" xr:uid="{00000000-0005-0000-0000-0000D86A0000}"/>
    <cellStyle name="SAPBEXHLevel1 18" xfId="8515" xr:uid="{00000000-0005-0000-0000-0000D96A0000}"/>
    <cellStyle name="SAPBEXHLevel1 19" xfId="9404" xr:uid="{00000000-0005-0000-0000-0000DA6A0000}"/>
    <cellStyle name="SAPBEXHLevel1 2" xfId="1033" xr:uid="{00000000-0005-0000-0000-0000DB6A0000}"/>
    <cellStyle name="SAPBEXHLevel1 2 10" xfId="1763" xr:uid="{00000000-0005-0000-0000-0000DC6A0000}"/>
    <cellStyle name="SAPBEXHLevel1 2 11" xfId="1547" xr:uid="{00000000-0005-0000-0000-0000DD6A0000}"/>
    <cellStyle name="SAPBEXHLevel1 2 12" xfId="1560" xr:uid="{00000000-0005-0000-0000-0000DE6A0000}"/>
    <cellStyle name="SAPBEXHLevel1 2 13" xfId="7515" xr:uid="{00000000-0005-0000-0000-0000DF6A0000}"/>
    <cellStyle name="SAPBEXHLevel1 2 14" xfId="7485" xr:uid="{00000000-0005-0000-0000-0000E06A0000}"/>
    <cellStyle name="SAPBEXHLevel1 2 15" xfId="7830" xr:uid="{00000000-0005-0000-0000-0000E16A0000}"/>
    <cellStyle name="SAPBEXHLevel1 2 16" xfId="8721" xr:uid="{00000000-0005-0000-0000-0000E26A0000}"/>
    <cellStyle name="SAPBEXHLevel1 2 17" xfId="7575" xr:uid="{00000000-0005-0000-0000-0000E36A0000}"/>
    <cellStyle name="SAPBEXHLevel1 2 18" xfId="7697" xr:uid="{00000000-0005-0000-0000-0000E46A0000}"/>
    <cellStyle name="SAPBEXHLevel1 2 19" xfId="11369" xr:uid="{00000000-0005-0000-0000-0000E56A0000}"/>
    <cellStyle name="SAPBEXHLevel1 2 2" xfId="1034" xr:uid="{00000000-0005-0000-0000-0000E66A0000}"/>
    <cellStyle name="SAPBEXHLevel1 2 2 10" xfId="4404" xr:uid="{00000000-0005-0000-0000-0000E76A0000}"/>
    <cellStyle name="SAPBEXHLevel1 2 2 11" xfId="5294" xr:uid="{00000000-0005-0000-0000-0000E86A0000}"/>
    <cellStyle name="SAPBEXHLevel1 2 2 12" xfId="6189" xr:uid="{00000000-0005-0000-0000-0000E96A0000}"/>
    <cellStyle name="SAPBEXHLevel1 2 2 13" xfId="7454" xr:uid="{00000000-0005-0000-0000-0000EA6A0000}"/>
    <cellStyle name="SAPBEXHLevel1 2 2 14" xfId="7895" xr:uid="{00000000-0005-0000-0000-0000EB6A0000}"/>
    <cellStyle name="SAPBEXHLevel1 2 2 15" xfId="8785" xr:uid="{00000000-0005-0000-0000-0000EC6A0000}"/>
    <cellStyle name="SAPBEXHLevel1 2 2 16" xfId="9674" xr:uid="{00000000-0005-0000-0000-0000ED6A0000}"/>
    <cellStyle name="SAPBEXHLevel1 2 2 17" xfId="10542" xr:uid="{00000000-0005-0000-0000-0000EE6A0000}"/>
    <cellStyle name="SAPBEXHLevel1 2 2 18" xfId="11433" xr:uid="{00000000-0005-0000-0000-0000EF6A0000}"/>
    <cellStyle name="SAPBEXHLevel1 2 2 19" xfId="12323" xr:uid="{00000000-0005-0000-0000-0000F06A0000}"/>
    <cellStyle name="SAPBEXHLevel1 2 2 2" xfId="1035" xr:uid="{00000000-0005-0000-0000-0000F16A0000}"/>
    <cellStyle name="SAPBEXHLevel1 2 2 2 10" xfId="9292" xr:uid="{00000000-0005-0000-0000-0000F26A0000}"/>
    <cellStyle name="SAPBEXHLevel1 2 2 2 11" xfId="10181" xr:uid="{00000000-0005-0000-0000-0000F36A0000}"/>
    <cellStyle name="SAPBEXHLevel1 2 2 2 12" xfId="11050" xr:uid="{00000000-0005-0000-0000-0000F46A0000}"/>
    <cellStyle name="SAPBEXHLevel1 2 2 2 13" xfId="11941" xr:uid="{00000000-0005-0000-0000-0000F56A0000}"/>
    <cellStyle name="SAPBEXHLevel1 2 2 2 14" xfId="12832" xr:uid="{00000000-0005-0000-0000-0000F66A0000}"/>
    <cellStyle name="SAPBEXHLevel1 2 2 2 15" xfId="13698" xr:uid="{00000000-0005-0000-0000-0000F76A0000}"/>
    <cellStyle name="SAPBEXHLevel1 2 2 2 16" xfId="14589" xr:uid="{00000000-0005-0000-0000-0000F86A0000}"/>
    <cellStyle name="SAPBEXHLevel1 2 2 2 17" xfId="15475" xr:uid="{00000000-0005-0000-0000-0000F96A0000}"/>
    <cellStyle name="SAPBEXHLevel1 2 2 2 18" xfId="16359" xr:uid="{00000000-0005-0000-0000-0000FA6A0000}"/>
    <cellStyle name="SAPBEXHLevel1 2 2 2 19" xfId="17245" xr:uid="{00000000-0005-0000-0000-0000FB6A0000}"/>
    <cellStyle name="SAPBEXHLevel1 2 2 2 2" xfId="2405" xr:uid="{00000000-0005-0000-0000-0000FC6A0000}"/>
    <cellStyle name="SAPBEXHLevel1 2 2 2 2 2" xfId="25033" xr:uid="{00000000-0005-0000-0000-0000FD6A0000}"/>
    <cellStyle name="SAPBEXHLevel1 2 2 2 2 2 2" xfId="35950" xr:uid="{00000000-0005-0000-0000-0000FE6A0000}"/>
    <cellStyle name="SAPBEXHLevel1 2 2 2 2 2 2 2" xfId="35951" xr:uid="{00000000-0005-0000-0000-0000FF6A0000}"/>
    <cellStyle name="SAPBEXHLevel1 2 2 2 2 2 2 2 2" xfId="35952" xr:uid="{00000000-0005-0000-0000-0000006B0000}"/>
    <cellStyle name="SAPBEXHLevel1 2 2 2 2 2 2 3" xfId="35953" xr:uid="{00000000-0005-0000-0000-0000016B0000}"/>
    <cellStyle name="SAPBEXHLevel1 2 2 2 2 2 3" xfId="35954" xr:uid="{00000000-0005-0000-0000-0000026B0000}"/>
    <cellStyle name="SAPBEXHLevel1 2 2 2 2 2 3 2" xfId="35955" xr:uid="{00000000-0005-0000-0000-0000036B0000}"/>
    <cellStyle name="SAPBEXHLevel1 2 2 2 2 2 3 2 2" xfId="35956" xr:uid="{00000000-0005-0000-0000-0000046B0000}"/>
    <cellStyle name="SAPBEXHLevel1 2 2 2 2 2 4" xfId="35957" xr:uid="{00000000-0005-0000-0000-0000056B0000}"/>
    <cellStyle name="SAPBEXHLevel1 2 2 2 2 2 4 2" xfId="35958" xr:uid="{00000000-0005-0000-0000-0000066B0000}"/>
    <cellStyle name="SAPBEXHLevel1 2 2 2 2 3" xfId="35959" xr:uid="{00000000-0005-0000-0000-0000076B0000}"/>
    <cellStyle name="SAPBEXHLevel1 2 2 2 2 3 2" xfId="35960" xr:uid="{00000000-0005-0000-0000-0000086B0000}"/>
    <cellStyle name="SAPBEXHLevel1 2 2 2 2 3 2 2" xfId="35961" xr:uid="{00000000-0005-0000-0000-0000096B0000}"/>
    <cellStyle name="SAPBEXHLevel1 2 2 2 2 3 3" xfId="35962" xr:uid="{00000000-0005-0000-0000-00000A6B0000}"/>
    <cellStyle name="SAPBEXHLevel1 2 2 2 2 4" xfId="35963" xr:uid="{00000000-0005-0000-0000-00000B6B0000}"/>
    <cellStyle name="SAPBEXHLevel1 2 2 2 2 4 2" xfId="35964" xr:uid="{00000000-0005-0000-0000-00000C6B0000}"/>
    <cellStyle name="SAPBEXHLevel1 2 2 2 2 4 2 2" xfId="35965" xr:uid="{00000000-0005-0000-0000-00000D6B0000}"/>
    <cellStyle name="SAPBEXHLevel1 2 2 2 2 5" xfId="35966" xr:uid="{00000000-0005-0000-0000-00000E6B0000}"/>
    <cellStyle name="SAPBEXHLevel1 2 2 2 2 5 2" xfId="35967" xr:uid="{00000000-0005-0000-0000-00000F6B0000}"/>
    <cellStyle name="SAPBEXHLevel1 2 2 2 20" xfId="18125" xr:uid="{00000000-0005-0000-0000-0000106B0000}"/>
    <cellStyle name="SAPBEXHLevel1 2 2 2 21" xfId="19006" xr:uid="{00000000-0005-0000-0000-0000116B0000}"/>
    <cellStyle name="SAPBEXHLevel1 2 2 2 22" xfId="19864" xr:uid="{00000000-0005-0000-0000-0000126B0000}"/>
    <cellStyle name="SAPBEXHLevel1 2 2 2 23" xfId="20730" xr:uid="{00000000-0005-0000-0000-0000136B0000}"/>
    <cellStyle name="SAPBEXHLevel1 2 2 2 24" xfId="21588" xr:uid="{00000000-0005-0000-0000-0000146B0000}"/>
    <cellStyle name="SAPBEXHLevel1 2 2 2 25" xfId="22429" xr:uid="{00000000-0005-0000-0000-0000156B0000}"/>
    <cellStyle name="SAPBEXHLevel1 2 2 2 26" xfId="23258" xr:uid="{00000000-0005-0000-0000-0000166B0000}"/>
    <cellStyle name="SAPBEXHLevel1 2 2 2 27" xfId="24058" xr:uid="{00000000-0005-0000-0000-0000176B0000}"/>
    <cellStyle name="SAPBEXHLevel1 2 2 2 3" xfId="3128" xr:uid="{00000000-0005-0000-0000-0000186B0000}"/>
    <cellStyle name="SAPBEXHLevel1 2 2 2 4" xfId="4030" xr:uid="{00000000-0005-0000-0000-0000196B0000}"/>
    <cellStyle name="SAPBEXHLevel1 2 2 2 5" xfId="4918" xr:uid="{00000000-0005-0000-0000-00001A6B0000}"/>
    <cellStyle name="SAPBEXHLevel1 2 2 2 6" xfId="5807" xr:uid="{00000000-0005-0000-0000-00001B6B0000}"/>
    <cellStyle name="SAPBEXHLevel1 2 2 2 7" xfId="6701" xr:uid="{00000000-0005-0000-0000-00001C6B0000}"/>
    <cellStyle name="SAPBEXHLevel1 2 2 2 8" xfId="7128" xr:uid="{00000000-0005-0000-0000-00001D6B0000}"/>
    <cellStyle name="SAPBEXHLevel1 2 2 2 9" xfId="8403" xr:uid="{00000000-0005-0000-0000-00001E6B0000}"/>
    <cellStyle name="SAPBEXHLevel1 2 2 20" xfId="13193" xr:uid="{00000000-0005-0000-0000-00001F6B0000}"/>
    <cellStyle name="SAPBEXHLevel1 2 2 21" xfId="14083" xr:uid="{00000000-0005-0000-0000-0000206B0000}"/>
    <cellStyle name="SAPBEXHLevel1 2 2 22" xfId="14970" xr:uid="{00000000-0005-0000-0000-0000216B0000}"/>
    <cellStyle name="SAPBEXHLevel1 2 2 23" xfId="15856" xr:uid="{00000000-0005-0000-0000-0000226B0000}"/>
    <cellStyle name="SAPBEXHLevel1 2 2 24" xfId="16739" xr:uid="{00000000-0005-0000-0000-0000236B0000}"/>
    <cellStyle name="SAPBEXHLevel1 2 2 25" xfId="17624" xr:uid="{00000000-0005-0000-0000-0000246B0000}"/>
    <cellStyle name="SAPBEXHLevel1 2 2 26" xfId="18500" xr:uid="{00000000-0005-0000-0000-0000256B0000}"/>
    <cellStyle name="SAPBEXHLevel1 2 2 27" xfId="19361" xr:uid="{00000000-0005-0000-0000-0000266B0000}"/>
    <cellStyle name="SAPBEXHLevel1 2 2 28" xfId="20229" xr:uid="{00000000-0005-0000-0000-0000276B0000}"/>
    <cellStyle name="SAPBEXHLevel1 2 2 29" xfId="21091" xr:uid="{00000000-0005-0000-0000-0000286B0000}"/>
    <cellStyle name="SAPBEXHLevel1 2 2 3" xfId="1036" xr:uid="{00000000-0005-0000-0000-0000296B0000}"/>
    <cellStyle name="SAPBEXHLevel1 2 2 3 10" xfId="9293" xr:uid="{00000000-0005-0000-0000-00002A6B0000}"/>
    <cellStyle name="SAPBEXHLevel1 2 2 3 11" xfId="10182" xr:uid="{00000000-0005-0000-0000-00002B6B0000}"/>
    <cellStyle name="SAPBEXHLevel1 2 2 3 12" xfId="11051" xr:uid="{00000000-0005-0000-0000-00002C6B0000}"/>
    <cellStyle name="SAPBEXHLevel1 2 2 3 13" xfId="11942" xr:uid="{00000000-0005-0000-0000-00002D6B0000}"/>
    <cellStyle name="SAPBEXHLevel1 2 2 3 14" xfId="12833" xr:uid="{00000000-0005-0000-0000-00002E6B0000}"/>
    <cellStyle name="SAPBEXHLevel1 2 2 3 15" xfId="13699" xr:uid="{00000000-0005-0000-0000-00002F6B0000}"/>
    <cellStyle name="SAPBEXHLevel1 2 2 3 16" xfId="14590" xr:uid="{00000000-0005-0000-0000-0000306B0000}"/>
    <cellStyle name="SAPBEXHLevel1 2 2 3 17" xfId="15476" xr:uid="{00000000-0005-0000-0000-0000316B0000}"/>
    <cellStyle name="SAPBEXHLevel1 2 2 3 18" xfId="16360" xr:uid="{00000000-0005-0000-0000-0000326B0000}"/>
    <cellStyle name="SAPBEXHLevel1 2 2 3 19" xfId="17246" xr:uid="{00000000-0005-0000-0000-0000336B0000}"/>
    <cellStyle name="SAPBEXHLevel1 2 2 3 2" xfId="2406" xr:uid="{00000000-0005-0000-0000-0000346B0000}"/>
    <cellStyle name="SAPBEXHLevel1 2 2 3 2 2" xfId="25034" xr:uid="{00000000-0005-0000-0000-0000356B0000}"/>
    <cellStyle name="SAPBEXHLevel1 2 2 3 2 2 2" xfId="35968" xr:uid="{00000000-0005-0000-0000-0000366B0000}"/>
    <cellStyle name="SAPBEXHLevel1 2 2 3 2 2 2 2" xfId="35969" xr:uid="{00000000-0005-0000-0000-0000376B0000}"/>
    <cellStyle name="SAPBEXHLevel1 2 2 3 2 2 2 2 2" xfId="35970" xr:uid="{00000000-0005-0000-0000-0000386B0000}"/>
    <cellStyle name="SAPBEXHLevel1 2 2 3 2 2 2 3" xfId="35971" xr:uid="{00000000-0005-0000-0000-0000396B0000}"/>
    <cellStyle name="SAPBEXHLevel1 2 2 3 2 2 3" xfId="35972" xr:uid="{00000000-0005-0000-0000-00003A6B0000}"/>
    <cellStyle name="SAPBEXHLevel1 2 2 3 2 2 3 2" xfId="35973" xr:uid="{00000000-0005-0000-0000-00003B6B0000}"/>
    <cellStyle name="SAPBEXHLevel1 2 2 3 2 2 3 2 2" xfId="35974" xr:uid="{00000000-0005-0000-0000-00003C6B0000}"/>
    <cellStyle name="SAPBEXHLevel1 2 2 3 2 2 4" xfId="35975" xr:uid="{00000000-0005-0000-0000-00003D6B0000}"/>
    <cellStyle name="SAPBEXHLevel1 2 2 3 2 2 4 2" xfId="35976" xr:uid="{00000000-0005-0000-0000-00003E6B0000}"/>
    <cellStyle name="SAPBEXHLevel1 2 2 3 2 3" xfId="35977" xr:uid="{00000000-0005-0000-0000-00003F6B0000}"/>
    <cellStyle name="SAPBEXHLevel1 2 2 3 2 3 2" xfId="35978" xr:uid="{00000000-0005-0000-0000-0000406B0000}"/>
    <cellStyle name="SAPBEXHLevel1 2 2 3 2 3 2 2" xfId="35979" xr:uid="{00000000-0005-0000-0000-0000416B0000}"/>
    <cellStyle name="SAPBEXHLevel1 2 2 3 2 3 3" xfId="35980" xr:uid="{00000000-0005-0000-0000-0000426B0000}"/>
    <cellStyle name="SAPBEXHLevel1 2 2 3 2 4" xfId="35981" xr:uid="{00000000-0005-0000-0000-0000436B0000}"/>
    <cellStyle name="SAPBEXHLevel1 2 2 3 2 4 2" xfId="35982" xr:uid="{00000000-0005-0000-0000-0000446B0000}"/>
    <cellStyle name="SAPBEXHLevel1 2 2 3 2 4 2 2" xfId="35983" xr:uid="{00000000-0005-0000-0000-0000456B0000}"/>
    <cellStyle name="SAPBEXHLevel1 2 2 3 2 5" xfId="35984" xr:uid="{00000000-0005-0000-0000-0000466B0000}"/>
    <cellStyle name="SAPBEXHLevel1 2 2 3 2 5 2" xfId="35985" xr:uid="{00000000-0005-0000-0000-0000476B0000}"/>
    <cellStyle name="SAPBEXHLevel1 2 2 3 20" xfId="18126" xr:uid="{00000000-0005-0000-0000-0000486B0000}"/>
    <cellStyle name="SAPBEXHLevel1 2 2 3 21" xfId="19007" xr:uid="{00000000-0005-0000-0000-0000496B0000}"/>
    <cellStyle name="SAPBEXHLevel1 2 2 3 22" xfId="19865" xr:uid="{00000000-0005-0000-0000-00004A6B0000}"/>
    <cellStyle name="SAPBEXHLevel1 2 2 3 23" xfId="20731" xr:uid="{00000000-0005-0000-0000-00004B6B0000}"/>
    <cellStyle name="SAPBEXHLevel1 2 2 3 24" xfId="21589" xr:uid="{00000000-0005-0000-0000-00004C6B0000}"/>
    <cellStyle name="SAPBEXHLevel1 2 2 3 25" xfId="22430" xr:uid="{00000000-0005-0000-0000-00004D6B0000}"/>
    <cellStyle name="SAPBEXHLevel1 2 2 3 26" xfId="23259" xr:uid="{00000000-0005-0000-0000-00004E6B0000}"/>
    <cellStyle name="SAPBEXHLevel1 2 2 3 27" xfId="24059" xr:uid="{00000000-0005-0000-0000-00004F6B0000}"/>
    <cellStyle name="SAPBEXHLevel1 2 2 3 3" xfId="3129" xr:uid="{00000000-0005-0000-0000-0000506B0000}"/>
    <cellStyle name="SAPBEXHLevel1 2 2 3 4" xfId="4031" xr:uid="{00000000-0005-0000-0000-0000516B0000}"/>
    <cellStyle name="SAPBEXHLevel1 2 2 3 5" xfId="4919" xr:uid="{00000000-0005-0000-0000-0000526B0000}"/>
    <cellStyle name="SAPBEXHLevel1 2 2 3 6" xfId="5808" xr:uid="{00000000-0005-0000-0000-0000536B0000}"/>
    <cellStyle name="SAPBEXHLevel1 2 2 3 7" xfId="6702" xr:uid="{00000000-0005-0000-0000-0000546B0000}"/>
    <cellStyle name="SAPBEXHLevel1 2 2 3 8" xfId="7127" xr:uid="{00000000-0005-0000-0000-0000556B0000}"/>
    <cellStyle name="SAPBEXHLevel1 2 2 3 9" xfId="8404" xr:uid="{00000000-0005-0000-0000-0000566B0000}"/>
    <cellStyle name="SAPBEXHLevel1 2 2 30" xfId="21942" xr:uid="{00000000-0005-0000-0000-0000576B0000}"/>
    <cellStyle name="SAPBEXHLevel1 2 2 31" xfId="22774" xr:uid="{00000000-0005-0000-0000-0000586B0000}"/>
    <cellStyle name="SAPBEXHLevel1 2 2 32" xfId="23583" xr:uid="{00000000-0005-0000-0000-0000596B0000}"/>
    <cellStyle name="SAPBEXHLevel1 2 2 4" xfId="1037" xr:uid="{00000000-0005-0000-0000-00005A6B0000}"/>
    <cellStyle name="SAPBEXHLevel1 2 2 4 10" xfId="9294" xr:uid="{00000000-0005-0000-0000-00005B6B0000}"/>
    <cellStyle name="SAPBEXHLevel1 2 2 4 11" xfId="10183" xr:uid="{00000000-0005-0000-0000-00005C6B0000}"/>
    <cellStyle name="SAPBEXHLevel1 2 2 4 12" xfId="11052" xr:uid="{00000000-0005-0000-0000-00005D6B0000}"/>
    <cellStyle name="SAPBEXHLevel1 2 2 4 13" xfId="11943" xr:uid="{00000000-0005-0000-0000-00005E6B0000}"/>
    <cellStyle name="SAPBEXHLevel1 2 2 4 14" xfId="12834" xr:uid="{00000000-0005-0000-0000-00005F6B0000}"/>
    <cellStyle name="SAPBEXHLevel1 2 2 4 15" xfId="13700" xr:uid="{00000000-0005-0000-0000-0000606B0000}"/>
    <cellStyle name="SAPBEXHLevel1 2 2 4 16" xfId="14591" xr:uid="{00000000-0005-0000-0000-0000616B0000}"/>
    <cellStyle name="SAPBEXHLevel1 2 2 4 17" xfId="15477" xr:uid="{00000000-0005-0000-0000-0000626B0000}"/>
    <cellStyle name="SAPBEXHLevel1 2 2 4 18" xfId="16361" xr:uid="{00000000-0005-0000-0000-0000636B0000}"/>
    <cellStyle name="SAPBEXHLevel1 2 2 4 19" xfId="17247" xr:uid="{00000000-0005-0000-0000-0000646B0000}"/>
    <cellStyle name="SAPBEXHLevel1 2 2 4 2" xfId="2407" xr:uid="{00000000-0005-0000-0000-0000656B0000}"/>
    <cellStyle name="SAPBEXHLevel1 2 2 4 2 2" xfId="25035" xr:uid="{00000000-0005-0000-0000-0000666B0000}"/>
    <cellStyle name="SAPBEXHLevel1 2 2 4 2 2 2" xfId="35986" xr:uid="{00000000-0005-0000-0000-0000676B0000}"/>
    <cellStyle name="SAPBEXHLevel1 2 2 4 2 2 2 2" xfId="35987" xr:uid="{00000000-0005-0000-0000-0000686B0000}"/>
    <cellStyle name="SAPBEXHLevel1 2 2 4 2 2 2 2 2" xfId="35988" xr:uid="{00000000-0005-0000-0000-0000696B0000}"/>
    <cellStyle name="SAPBEXHLevel1 2 2 4 2 2 2 3" xfId="35989" xr:uid="{00000000-0005-0000-0000-00006A6B0000}"/>
    <cellStyle name="SAPBEXHLevel1 2 2 4 2 2 3" xfId="35990" xr:uid="{00000000-0005-0000-0000-00006B6B0000}"/>
    <cellStyle name="SAPBEXHLevel1 2 2 4 2 2 3 2" xfId="35991" xr:uid="{00000000-0005-0000-0000-00006C6B0000}"/>
    <cellStyle name="SAPBEXHLevel1 2 2 4 2 2 3 2 2" xfId="35992" xr:uid="{00000000-0005-0000-0000-00006D6B0000}"/>
    <cellStyle name="SAPBEXHLevel1 2 2 4 2 2 4" xfId="35993" xr:uid="{00000000-0005-0000-0000-00006E6B0000}"/>
    <cellStyle name="SAPBEXHLevel1 2 2 4 2 2 4 2" xfId="35994" xr:uid="{00000000-0005-0000-0000-00006F6B0000}"/>
    <cellStyle name="SAPBEXHLevel1 2 2 4 2 3" xfId="35995" xr:uid="{00000000-0005-0000-0000-0000706B0000}"/>
    <cellStyle name="SAPBEXHLevel1 2 2 4 2 3 2" xfId="35996" xr:uid="{00000000-0005-0000-0000-0000716B0000}"/>
    <cellStyle name="SAPBEXHLevel1 2 2 4 2 3 2 2" xfId="35997" xr:uid="{00000000-0005-0000-0000-0000726B0000}"/>
    <cellStyle name="SAPBEXHLevel1 2 2 4 2 3 3" xfId="35998" xr:uid="{00000000-0005-0000-0000-0000736B0000}"/>
    <cellStyle name="SAPBEXHLevel1 2 2 4 2 4" xfId="35999" xr:uid="{00000000-0005-0000-0000-0000746B0000}"/>
    <cellStyle name="SAPBEXHLevel1 2 2 4 2 4 2" xfId="36000" xr:uid="{00000000-0005-0000-0000-0000756B0000}"/>
    <cellStyle name="SAPBEXHLevel1 2 2 4 2 4 2 2" xfId="36001" xr:uid="{00000000-0005-0000-0000-0000766B0000}"/>
    <cellStyle name="SAPBEXHLevel1 2 2 4 2 5" xfId="36002" xr:uid="{00000000-0005-0000-0000-0000776B0000}"/>
    <cellStyle name="SAPBEXHLevel1 2 2 4 2 5 2" xfId="36003" xr:uid="{00000000-0005-0000-0000-0000786B0000}"/>
    <cellStyle name="SAPBEXHLevel1 2 2 4 20" xfId="18127" xr:uid="{00000000-0005-0000-0000-0000796B0000}"/>
    <cellStyle name="SAPBEXHLevel1 2 2 4 21" xfId="19008" xr:uid="{00000000-0005-0000-0000-00007A6B0000}"/>
    <cellStyle name="SAPBEXHLevel1 2 2 4 22" xfId="19866" xr:uid="{00000000-0005-0000-0000-00007B6B0000}"/>
    <cellStyle name="SAPBEXHLevel1 2 2 4 23" xfId="20732" xr:uid="{00000000-0005-0000-0000-00007C6B0000}"/>
    <cellStyle name="SAPBEXHLevel1 2 2 4 24" xfId="21590" xr:uid="{00000000-0005-0000-0000-00007D6B0000}"/>
    <cellStyle name="SAPBEXHLevel1 2 2 4 25" xfId="22431" xr:uid="{00000000-0005-0000-0000-00007E6B0000}"/>
    <cellStyle name="SAPBEXHLevel1 2 2 4 26" xfId="23260" xr:uid="{00000000-0005-0000-0000-00007F6B0000}"/>
    <cellStyle name="SAPBEXHLevel1 2 2 4 27" xfId="24060" xr:uid="{00000000-0005-0000-0000-0000806B0000}"/>
    <cellStyle name="SAPBEXHLevel1 2 2 4 3" xfId="3130" xr:uid="{00000000-0005-0000-0000-0000816B0000}"/>
    <cellStyle name="SAPBEXHLevel1 2 2 4 4" xfId="4032" xr:uid="{00000000-0005-0000-0000-0000826B0000}"/>
    <cellStyle name="SAPBEXHLevel1 2 2 4 5" xfId="4920" xr:uid="{00000000-0005-0000-0000-0000836B0000}"/>
    <cellStyle name="SAPBEXHLevel1 2 2 4 6" xfId="5809" xr:uid="{00000000-0005-0000-0000-0000846B0000}"/>
    <cellStyle name="SAPBEXHLevel1 2 2 4 7" xfId="6703" xr:uid="{00000000-0005-0000-0000-0000856B0000}"/>
    <cellStyle name="SAPBEXHLevel1 2 2 4 8" xfId="7126" xr:uid="{00000000-0005-0000-0000-0000866B0000}"/>
    <cellStyle name="SAPBEXHLevel1 2 2 4 9" xfId="8405" xr:uid="{00000000-0005-0000-0000-0000876B0000}"/>
    <cellStyle name="SAPBEXHLevel1 2 2 5" xfId="1038" xr:uid="{00000000-0005-0000-0000-0000886B0000}"/>
    <cellStyle name="SAPBEXHLevel1 2 2 5 10" xfId="9295" xr:uid="{00000000-0005-0000-0000-0000896B0000}"/>
    <cellStyle name="SAPBEXHLevel1 2 2 5 11" xfId="10184" xr:uid="{00000000-0005-0000-0000-00008A6B0000}"/>
    <cellStyle name="SAPBEXHLevel1 2 2 5 12" xfId="11053" xr:uid="{00000000-0005-0000-0000-00008B6B0000}"/>
    <cellStyle name="SAPBEXHLevel1 2 2 5 13" xfId="11944" xr:uid="{00000000-0005-0000-0000-00008C6B0000}"/>
    <cellStyle name="SAPBEXHLevel1 2 2 5 14" xfId="12835" xr:uid="{00000000-0005-0000-0000-00008D6B0000}"/>
    <cellStyle name="SAPBEXHLevel1 2 2 5 15" xfId="13701" xr:uid="{00000000-0005-0000-0000-00008E6B0000}"/>
    <cellStyle name="SAPBEXHLevel1 2 2 5 16" xfId="14592" xr:uid="{00000000-0005-0000-0000-00008F6B0000}"/>
    <cellStyle name="SAPBEXHLevel1 2 2 5 17" xfId="15478" xr:uid="{00000000-0005-0000-0000-0000906B0000}"/>
    <cellStyle name="SAPBEXHLevel1 2 2 5 18" xfId="16362" xr:uid="{00000000-0005-0000-0000-0000916B0000}"/>
    <cellStyle name="SAPBEXHLevel1 2 2 5 19" xfId="17248" xr:uid="{00000000-0005-0000-0000-0000926B0000}"/>
    <cellStyle name="SAPBEXHLevel1 2 2 5 2" xfId="2408" xr:uid="{00000000-0005-0000-0000-0000936B0000}"/>
    <cellStyle name="SAPBEXHLevel1 2 2 5 2 2" xfId="25036" xr:uid="{00000000-0005-0000-0000-0000946B0000}"/>
    <cellStyle name="SAPBEXHLevel1 2 2 5 2 2 2" xfId="36004" xr:uid="{00000000-0005-0000-0000-0000956B0000}"/>
    <cellStyle name="SAPBEXHLevel1 2 2 5 2 2 2 2" xfId="36005" xr:uid="{00000000-0005-0000-0000-0000966B0000}"/>
    <cellStyle name="SAPBEXHLevel1 2 2 5 2 2 2 2 2" xfId="36006" xr:uid="{00000000-0005-0000-0000-0000976B0000}"/>
    <cellStyle name="SAPBEXHLevel1 2 2 5 2 2 2 3" xfId="36007" xr:uid="{00000000-0005-0000-0000-0000986B0000}"/>
    <cellStyle name="SAPBEXHLevel1 2 2 5 2 2 3" xfId="36008" xr:uid="{00000000-0005-0000-0000-0000996B0000}"/>
    <cellStyle name="SAPBEXHLevel1 2 2 5 2 2 3 2" xfId="36009" xr:uid="{00000000-0005-0000-0000-00009A6B0000}"/>
    <cellStyle name="SAPBEXHLevel1 2 2 5 2 2 3 2 2" xfId="36010" xr:uid="{00000000-0005-0000-0000-00009B6B0000}"/>
    <cellStyle name="SAPBEXHLevel1 2 2 5 2 2 4" xfId="36011" xr:uid="{00000000-0005-0000-0000-00009C6B0000}"/>
    <cellStyle name="SAPBEXHLevel1 2 2 5 2 2 4 2" xfId="36012" xr:uid="{00000000-0005-0000-0000-00009D6B0000}"/>
    <cellStyle name="SAPBEXHLevel1 2 2 5 2 3" xfId="36013" xr:uid="{00000000-0005-0000-0000-00009E6B0000}"/>
    <cellStyle name="SAPBEXHLevel1 2 2 5 2 3 2" xfId="36014" xr:uid="{00000000-0005-0000-0000-00009F6B0000}"/>
    <cellStyle name="SAPBEXHLevel1 2 2 5 2 3 2 2" xfId="36015" xr:uid="{00000000-0005-0000-0000-0000A06B0000}"/>
    <cellStyle name="SAPBEXHLevel1 2 2 5 2 3 3" xfId="36016" xr:uid="{00000000-0005-0000-0000-0000A16B0000}"/>
    <cellStyle name="SAPBEXHLevel1 2 2 5 2 4" xfId="36017" xr:uid="{00000000-0005-0000-0000-0000A26B0000}"/>
    <cellStyle name="SAPBEXHLevel1 2 2 5 2 4 2" xfId="36018" xr:uid="{00000000-0005-0000-0000-0000A36B0000}"/>
    <cellStyle name="SAPBEXHLevel1 2 2 5 2 4 2 2" xfId="36019" xr:uid="{00000000-0005-0000-0000-0000A46B0000}"/>
    <cellStyle name="SAPBEXHLevel1 2 2 5 2 5" xfId="36020" xr:uid="{00000000-0005-0000-0000-0000A56B0000}"/>
    <cellStyle name="SAPBEXHLevel1 2 2 5 2 5 2" xfId="36021" xr:uid="{00000000-0005-0000-0000-0000A66B0000}"/>
    <cellStyle name="SAPBEXHLevel1 2 2 5 20" xfId="18128" xr:uid="{00000000-0005-0000-0000-0000A76B0000}"/>
    <cellStyle name="SAPBEXHLevel1 2 2 5 21" xfId="19009" xr:uid="{00000000-0005-0000-0000-0000A86B0000}"/>
    <cellStyle name="SAPBEXHLevel1 2 2 5 22" xfId="19867" xr:uid="{00000000-0005-0000-0000-0000A96B0000}"/>
    <cellStyle name="SAPBEXHLevel1 2 2 5 23" xfId="20733" xr:uid="{00000000-0005-0000-0000-0000AA6B0000}"/>
    <cellStyle name="SAPBEXHLevel1 2 2 5 24" xfId="21591" xr:uid="{00000000-0005-0000-0000-0000AB6B0000}"/>
    <cellStyle name="SAPBEXHLevel1 2 2 5 25" xfId="22432" xr:uid="{00000000-0005-0000-0000-0000AC6B0000}"/>
    <cellStyle name="SAPBEXHLevel1 2 2 5 26" xfId="23261" xr:uid="{00000000-0005-0000-0000-0000AD6B0000}"/>
    <cellStyle name="SAPBEXHLevel1 2 2 5 27" xfId="24061" xr:uid="{00000000-0005-0000-0000-0000AE6B0000}"/>
    <cellStyle name="SAPBEXHLevel1 2 2 5 3" xfId="3131" xr:uid="{00000000-0005-0000-0000-0000AF6B0000}"/>
    <cellStyle name="SAPBEXHLevel1 2 2 5 4" xfId="4033" xr:uid="{00000000-0005-0000-0000-0000B06B0000}"/>
    <cellStyle name="SAPBEXHLevel1 2 2 5 5" xfId="4921" xr:uid="{00000000-0005-0000-0000-0000B16B0000}"/>
    <cellStyle name="SAPBEXHLevel1 2 2 5 6" xfId="5810" xr:uid="{00000000-0005-0000-0000-0000B26B0000}"/>
    <cellStyle name="SAPBEXHLevel1 2 2 5 7" xfId="6704" xr:uid="{00000000-0005-0000-0000-0000B36B0000}"/>
    <cellStyle name="SAPBEXHLevel1 2 2 5 8" xfId="7020" xr:uid="{00000000-0005-0000-0000-0000B46B0000}"/>
    <cellStyle name="SAPBEXHLevel1 2 2 5 9" xfId="8406" xr:uid="{00000000-0005-0000-0000-0000B56B0000}"/>
    <cellStyle name="SAPBEXHLevel1 2 2 6" xfId="1039" xr:uid="{00000000-0005-0000-0000-0000B66B0000}"/>
    <cellStyle name="SAPBEXHLevel1 2 2 6 10" xfId="9296" xr:uid="{00000000-0005-0000-0000-0000B76B0000}"/>
    <cellStyle name="SAPBEXHLevel1 2 2 6 11" xfId="10185" xr:uid="{00000000-0005-0000-0000-0000B86B0000}"/>
    <cellStyle name="SAPBEXHLevel1 2 2 6 12" xfId="11054" xr:uid="{00000000-0005-0000-0000-0000B96B0000}"/>
    <cellStyle name="SAPBEXHLevel1 2 2 6 13" xfId="11945" xr:uid="{00000000-0005-0000-0000-0000BA6B0000}"/>
    <cellStyle name="SAPBEXHLevel1 2 2 6 14" xfId="12836" xr:uid="{00000000-0005-0000-0000-0000BB6B0000}"/>
    <cellStyle name="SAPBEXHLevel1 2 2 6 15" xfId="13702" xr:uid="{00000000-0005-0000-0000-0000BC6B0000}"/>
    <cellStyle name="SAPBEXHLevel1 2 2 6 16" xfId="14593" xr:uid="{00000000-0005-0000-0000-0000BD6B0000}"/>
    <cellStyle name="SAPBEXHLevel1 2 2 6 17" xfId="15479" xr:uid="{00000000-0005-0000-0000-0000BE6B0000}"/>
    <cellStyle name="SAPBEXHLevel1 2 2 6 18" xfId="16363" xr:uid="{00000000-0005-0000-0000-0000BF6B0000}"/>
    <cellStyle name="SAPBEXHLevel1 2 2 6 19" xfId="17249" xr:uid="{00000000-0005-0000-0000-0000C06B0000}"/>
    <cellStyle name="SAPBEXHLevel1 2 2 6 2" xfId="2409" xr:uid="{00000000-0005-0000-0000-0000C16B0000}"/>
    <cellStyle name="SAPBEXHLevel1 2 2 6 2 2" xfId="25037" xr:uid="{00000000-0005-0000-0000-0000C26B0000}"/>
    <cellStyle name="SAPBEXHLevel1 2 2 6 2 2 2" xfId="36022" xr:uid="{00000000-0005-0000-0000-0000C36B0000}"/>
    <cellStyle name="SAPBEXHLevel1 2 2 6 2 2 2 2" xfId="36023" xr:uid="{00000000-0005-0000-0000-0000C46B0000}"/>
    <cellStyle name="SAPBEXHLevel1 2 2 6 2 2 2 2 2" xfId="36024" xr:uid="{00000000-0005-0000-0000-0000C56B0000}"/>
    <cellStyle name="SAPBEXHLevel1 2 2 6 2 2 2 3" xfId="36025" xr:uid="{00000000-0005-0000-0000-0000C66B0000}"/>
    <cellStyle name="SAPBEXHLevel1 2 2 6 2 2 3" xfId="36026" xr:uid="{00000000-0005-0000-0000-0000C76B0000}"/>
    <cellStyle name="SAPBEXHLevel1 2 2 6 2 2 3 2" xfId="36027" xr:uid="{00000000-0005-0000-0000-0000C86B0000}"/>
    <cellStyle name="SAPBEXHLevel1 2 2 6 2 2 3 2 2" xfId="36028" xr:uid="{00000000-0005-0000-0000-0000C96B0000}"/>
    <cellStyle name="SAPBEXHLevel1 2 2 6 2 2 4" xfId="36029" xr:uid="{00000000-0005-0000-0000-0000CA6B0000}"/>
    <cellStyle name="SAPBEXHLevel1 2 2 6 2 2 4 2" xfId="36030" xr:uid="{00000000-0005-0000-0000-0000CB6B0000}"/>
    <cellStyle name="SAPBEXHLevel1 2 2 6 2 3" xfId="36031" xr:uid="{00000000-0005-0000-0000-0000CC6B0000}"/>
    <cellStyle name="SAPBEXHLevel1 2 2 6 2 3 2" xfId="36032" xr:uid="{00000000-0005-0000-0000-0000CD6B0000}"/>
    <cellStyle name="SAPBEXHLevel1 2 2 6 2 3 2 2" xfId="36033" xr:uid="{00000000-0005-0000-0000-0000CE6B0000}"/>
    <cellStyle name="SAPBEXHLevel1 2 2 6 2 3 3" xfId="36034" xr:uid="{00000000-0005-0000-0000-0000CF6B0000}"/>
    <cellStyle name="SAPBEXHLevel1 2 2 6 2 4" xfId="36035" xr:uid="{00000000-0005-0000-0000-0000D06B0000}"/>
    <cellStyle name="SAPBEXHLevel1 2 2 6 2 4 2" xfId="36036" xr:uid="{00000000-0005-0000-0000-0000D16B0000}"/>
    <cellStyle name="SAPBEXHLevel1 2 2 6 2 4 2 2" xfId="36037" xr:uid="{00000000-0005-0000-0000-0000D26B0000}"/>
    <cellStyle name="SAPBEXHLevel1 2 2 6 2 5" xfId="36038" xr:uid="{00000000-0005-0000-0000-0000D36B0000}"/>
    <cellStyle name="SAPBEXHLevel1 2 2 6 2 5 2" xfId="36039" xr:uid="{00000000-0005-0000-0000-0000D46B0000}"/>
    <cellStyle name="SAPBEXHLevel1 2 2 6 20" xfId="18129" xr:uid="{00000000-0005-0000-0000-0000D56B0000}"/>
    <cellStyle name="SAPBEXHLevel1 2 2 6 21" xfId="19010" xr:uid="{00000000-0005-0000-0000-0000D66B0000}"/>
    <cellStyle name="SAPBEXHLevel1 2 2 6 22" xfId="19868" xr:uid="{00000000-0005-0000-0000-0000D76B0000}"/>
    <cellStyle name="SAPBEXHLevel1 2 2 6 23" xfId="20734" xr:uid="{00000000-0005-0000-0000-0000D86B0000}"/>
    <cellStyle name="SAPBEXHLevel1 2 2 6 24" xfId="21592" xr:uid="{00000000-0005-0000-0000-0000D96B0000}"/>
    <cellStyle name="SAPBEXHLevel1 2 2 6 25" xfId="22433" xr:uid="{00000000-0005-0000-0000-0000DA6B0000}"/>
    <cellStyle name="SAPBEXHLevel1 2 2 6 26" xfId="23262" xr:uid="{00000000-0005-0000-0000-0000DB6B0000}"/>
    <cellStyle name="SAPBEXHLevel1 2 2 6 27" xfId="24062" xr:uid="{00000000-0005-0000-0000-0000DC6B0000}"/>
    <cellStyle name="SAPBEXHLevel1 2 2 6 3" xfId="3132" xr:uid="{00000000-0005-0000-0000-0000DD6B0000}"/>
    <cellStyle name="SAPBEXHLevel1 2 2 6 4" xfId="4034" xr:uid="{00000000-0005-0000-0000-0000DE6B0000}"/>
    <cellStyle name="SAPBEXHLevel1 2 2 6 5" xfId="4922" xr:uid="{00000000-0005-0000-0000-0000DF6B0000}"/>
    <cellStyle name="SAPBEXHLevel1 2 2 6 6" xfId="5811" xr:uid="{00000000-0005-0000-0000-0000E06B0000}"/>
    <cellStyle name="SAPBEXHLevel1 2 2 6 7" xfId="6705" xr:uid="{00000000-0005-0000-0000-0000E16B0000}"/>
    <cellStyle name="SAPBEXHLevel1 2 2 6 8" xfId="1442" xr:uid="{00000000-0005-0000-0000-0000E26B0000}"/>
    <cellStyle name="SAPBEXHLevel1 2 2 6 9" xfId="8407" xr:uid="{00000000-0005-0000-0000-0000E36B0000}"/>
    <cellStyle name="SAPBEXHLevel1 2 2 7" xfId="1899" xr:uid="{00000000-0005-0000-0000-0000E46B0000}"/>
    <cellStyle name="SAPBEXHLevel1 2 2 7 2" xfId="25038" xr:uid="{00000000-0005-0000-0000-0000E56B0000}"/>
    <cellStyle name="SAPBEXHLevel1 2 2 7 2 2" xfId="36040" xr:uid="{00000000-0005-0000-0000-0000E66B0000}"/>
    <cellStyle name="SAPBEXHLevel1 2 2 7 2 2 2" xfId="36041" xr:uid="{00000000-0005-0000-0000-0000E76B0000}"/>
    <cellStyle name="SAPBEXHLevel1 2 2 7 2 2 2 2" xfId="36042" xr:uid="{00000000-0005-0000-0000-0000E86B0000}"/>
    <cellStyle name="SAPBEXHLevel1 2 2 7 2 2 3" xfId="36043" xr:uid="{00000000-0005-0000-0000-0000E96B0000}"/>
    <cellStyle name="SAPBEXHLevel1 2 2 7 2 3" xfId="36044" xr:uid="{00000000-0005-0000-0000-0000EA6B0000}"/>
    <cellStyle name="SAPBEXHLevel1 2 2 7 2 3 2" xfId="36045" xr:uid="{00000000-0005-0000-0000-0000EB6B0000}"/>
    <cellStyle name="SAPBEXHLevel1 2 2 7 2 3 2 2" xfId="36046" xr:uid="{00000000-0005-0000-0000-0000EC6B0000}"/>
    <cellStyle name="SAPBEXHLevel1 2 2 7 2 4" xfId="36047" xr:uid="{00000000-0005-0000-0000-0000ED6B0000}"/>
    <cellStyle name="SAPBEXHLevel1 2 2 7 2 4 2" xfId="36048" xr:uid="{00000000-0005-0000-0000-0000EE6B0000}"/>
    <cellStyle name="SAPBEXHLevel1 2 2 7 3" xfId="36049" xr:uid="{00000000-0005-0000-0000-0000EF6B0000}"/>
    <cellStyle name="SAPBEXHLevel1 2 2 7 3 2" xfId="36050" xr:uid="{00000000-0005-0000-0000-0000F06B0000}"/>
    <cellStyle name="SAPBEXHLevel1 2 2 7 3 2 2" xfId="36051" xr:uid="{00000000-0005-0000-0000-0000F16B0000}"/>
    <cellStyle name="SAPBEXHLevel1 2 2 7 3 3" xfId="36052" xr:uid="{00000000-0005-0000-0000-0000F26B0000}"/>
    <cellStyle name="SAPBEXHLevel1 2 2 7 4" xfId="36053" xr:uid="{00000000-0005-0000-0000-0000F36B0000}"/>
    <cellStyle name="SAPBEXHLevel1 2 2 7 4 2" xfId="36054" xr:uid="{00000000-0005-0000-0000-0000F46B0000}"/>
    <cellStyle name="SAPBEXHLevel1 2 2 7 4 2 2" xfId="36055" xr:uid="{00000000-0005-0000-0000-0000F56B0000}"/>
    <cellStyle name="SAPBEXHLevel1 2 2 7 5" xfId="36056" xr:uid="{00000000-0005-0000-0000-0000F66B0000}"/>
    <cellStyle name="SAPBEXHLevel1 2 2 7 5 2" xfId="36057" xr:uid="{00000000-0005-0000-0000-0000F76B0000}"/>
    <cellStyle name="SAPBEXHLevel1 2 2 8" xfId="1461" xr:uid="{00000000-0005-0000-0000-0000F86B0000}"/>
    <cellStyle name="SAPBEXHLevel1 2 2 9" xfId="3517" xr:uid="{00000000-0005-0000-0000-0000F96B0000}"/>
    <cellStyle name="SAPBEXHLevel1 2 20" xfId="8698" xr:uid="{00000000-0005-0000-0000-0000FA6B0000}"/>
    <cellStyle name="SAPBEXHLevel1 2 21" xfId="9620" xr:uid="{00000000-0005-0000-0000-0000FB6B0000}"/>
    <cellStyle name="SAPBEXHLevel1 2 22" xfId="14019" xr:uid="{00000000-0005-0000-0000-0000FC6B0000}"/>
    <cellStyle name="SAPBEXHLevel1 2 23" xfId="14906" xr:uid="{00000000-0005-0000-0000-0000FD6B0000}"/>
    <cellStyle name="SAPBEXHLevel1 2 24" xfId="15793" xr:uid="{00000000-0005-0000-0000-0000FE6B0000}"/>
    <cellStyle name="SAPBEXHLevel1 2 25" xfId="16675" xr:uid="{00000000-0005-0000-0000-0000FF6B0000}"/>
    <cellStyle name="SAPBEXHLevel1 2 26" xfId="17561" xr:uid="{00000000-0005-0000-0000-0000006C0000}"/>
    <cellStyle name="SAPBEXHLevel1 2 27" xfId="11477" xr:uid="{00000000-0005-0000-0000-0000016C0000}"/>
    <cellStyle name="SAPBEXHLevel1 2 28" xfId="14820" xr:uid="{00000000-0005-0000-0000-0000026C0000}"/>
    <cellStyle name="SAPBEXHLevel1 2 29" xfId="20167" xr:uid="{00000000-0005-0000-0000-0000036C0000}"/>
    <cellStyle name="SAPBEXHLevel1 2 3" xfId="1040" xr:uid="{00000000-0005-0000-0000-0000046C0000}"/>
    <cellStyle name="SAPBEXHLevel1 2 3 10" xfId="9297" xr:uid="{00000000-0005-0000-0000-0000056C0000}"/>
    <cellStyle name="SAPBEXHLevel1 2 3 11" xfId="10186" xr:uid="{00000000-0005-0000-0000-0000066C0000}"/>
    <cellStyle name="SAPBEXHLevel1 2 3 12" xfId="11055" xr:uid="{00000000-0005-0000-0000-0000076C0000}"/>
    <cellStyle name="SAPBEXHLevel1 2 3 13" xfId="11946" xr:uid="{00000000-0005-0000-0000-0000086C0000}"/>
    <cellStyle name="SAPBEXHLevel1 2 3 14" xfId="12837" xr:uid="{00000000-0005-0000-0000-0000096C0000}"/>
    <cellStyle name="SAPBEXHLevel1 2 3 15" xfId="13703" xr:uid="{00000000-0005-0000-0000-00000A6C0000}"/>
    <cellStyle name="SAPBEXHLevel1 2 3 16" xfId="14594" xr:uid="{00000000-0005-0000-0000-00000B6C0000}"/>
    <cellStyle name="SAPBEXHLevel1 2 3 17" xfId="15480" xr:uid="{00000000-0005-0000-0000-00000C6C0000}"/>
    <cellStyle name="SAPBEXHLevel1 2 3 18" xfId="16364" xr:uid="{00000000-0005-0000-0000-00000D6C0000}"/>
    <cellStyle name="SAPBEXHLevel1 2 3 19" xfId="17250" xr:uid="{00000000-0005-0000-0000-00000E6C0000}"/>
    <cellStyle name="SAPBEXHLevel1 2 3 2" xfId="2410" xr:uid="{00000000-0005-0000-0000-00000F6C0000}"/>
    <cellStyle name="SAPBEXHLevel1 2 3 2 2" xfId="25039" xr:uid="{00000000-0005-0000-0000-0000106C0000}"/>
    <cellStyle name="SAPBEXHLevel1 2 3 2 2 2" xfId="36058" xr:uid="{00000000-0005-0000-0000-0000116C0000}"/>
    <cellStyle name="SAPBEXHLevel1 2 3 2 2 2 2" xfId="36059" xr:uid="{00000000-0005-0000-0000-0000126C0000}"/>
    <cellStyle name="SAPBEXHLevel1 2 3 2 2 2 2 2" xfId="36060" xr:uid="{00000000-0005-0000-0000-0000136C0000}"/>
    <cellStyle name="SAPBEXHLevel1 2 3 2 2 2 3" xfId="36061" xr:uid="{00000000-0005-0000-0000-0000146C0000}"/>
    <cellStyle name="SAPBEXHLevel1 2 3 2 2 3" xfId="36062" xr:uid="{00000000-0005-0000-0000-0000156C0000}"/>
    <cellStyle name="SAPBEXHLevel1 2 3 2 2 3 2" xfId="36063" xr:uid="{00000000-0005-0000-0000-0000166C0000}"/>
    <cellStyle name="SAPBEXHLevel1 2 3 2 2 3 2 2" xfId="36064" xr:uid="{00000000-0005-0000-0000-0000176C0000}"/>
    <cellStyle name="SAPBEXHLevel1 2 3 2 2 4" xfId="36065" xr:uid="{00000000-0005-0000-0000-0000186C0000}"/>
    <cellStyle name="SAPBEXHLevel1 2 3 2 2 4 2" xfId="36066" xr:uid="{00000000-0005-0000-0000-0000196C0000}"/>
    <cellStyle name="SAPBEXHLevel1 2 3 2 3" xfId="36067" xr:uid="{00000000-0005-0000-0000-00001A6C0000}"/>
    <cellStyle name="SAPBEXHLevel1 2 3 2 3 2" xfId="36068" xr:uid="{00000000-0005-0000-0000-00001B6C0000}"/>
    <cellStyle name="SAPBEXHLevel1 2 3 2 3 2 2" xfId="36069" xr:uid="{00000000-0005-0000-0000-00001C6C0000}"/>
    <cellStyle name="SAPBEXHLevel1 2 3 2 3 3" xfId="36070" xr:uid="{00000000-0005-0000-0000-00001D6C0000}"/>
    <cellStyle name="SAPBEXHLevel1 2 3 2 4" xfId="36071" xr:uid="{00000000-0005-0000-0000-00001E6C0000}"/>
    <cellStyle name="SAPBEXHLevel1 2 3 2 4 2" xfId="36072" xr:uid="{00000000-0005-0000-0000-00001F6C0000}"/>
    <cellStyle name="SAPBEXHLevel1 2 3 2 4 2 2" xfId="36073" xr:uid="{00000000-0005-0000-0000-0000206C0000}"/>
    <cellStyle name="SAPBEXHLevel1 2 3 2 5" xfId="36074" xr:uid="{00000000-0005-0000-0000-0000216C0000}"/>
    <cellStyle name="SAPBEXHLevel1 2 3 2 5 2" xfId="36075" xr:uid="{00000000-0005-0000-0000-0000226C0000}"/>
    <cellStyle name="SAPBEXHLevel1 2 3 20" xfId="18130" xr:uid="{00000000-0005-0000-0000-0000236C0000}"/>
    <cellStyle name="SAPBEXHLevel1 2 3 21" xfId="19011" xr:uid="{00000000-0005-0000-0000-0000246C0000}"/>
    <cellStyle name="SAPBEXHLevel1 2 3 22" xfId="19869" xr:uid="{00000000-0005-0000-0000-0000256C0000}"/>
    <cellStyle name="SAPBEXHLevel1 2 3 23" xfId="20735" xr:uid="{00000000-0005-0000-0000-0000266C0000}"/>
    <cellStyle name="SAPBEXHLevel1 2 3 24" xfId="21593" xr:uid="{00000000-0005-0000-0000-0000276C0000}"/>
    <cellStyle name="SAPBEXHLevel1 2 3 25" xfId="22434" xr:uid="{00000000-0005-0000-0000-0000286C0000}"/>
    <cellStyle name="SAPBEXHLevel1 2 3 26" xfId="23263" xr:uid="{00000000-0005-0000-0000-0000296C0000}"/>
    <cellStyle name="SAPBEXHLevel1 2 3 27" xfId="24063" xr:uid="{00000000-0005-0000-0000-00002A6C0000}"/>
    <cellStyle name="SAPBEXHLevel1 2 3 3" xfId="3133" xr:uid="{00000000-0005-0000-0000-00002B6C0000}"/>
    <cellStyle name="SAPBEXHLevel1 2 3 4" xfId="4035" xr:uid="{00000000-0005-0000-0000-00002C6C0000}"/>
    <cellStyle name="SAPBEXHLevel1 2 3 5" xfId="4923" xr:uid="{00000000-0005-0000-0000-00002D6C0000}"/>
    <cellStyle name="SAPBEXHLevel1 2 3 6" xfId="5812" xr:uid="{00000000-0005-0000-0000-00002E6C0000}"/>
    <cellStyle name="SAPBEXHLevel1 2 3 7" xfId="6706" xr:uid="{00000000-0005-0000-0000-00002F6C0000}"/>
    <cellStyle name="SAPBEXHLevel1 2 3 8" xfId="1523" xr:uid="{00000000-0005-0000-0000-0000306C0000}"/>
    <cellStyle name="SAPBEXHLevel1 2 3 9" xfId="8408" xr:uid="{00000000-0005-0000-0000-0000316C0000}"/>
    <cellStyle name="SAPBEXHLevel1 2 30" xfId="21029" xr:uid="{00000000-0005-0000-0000-0000326C0000}"/>
    <cellStyle name="SAPBEXHLevel1 2 31" xfId="21884" xr:uid="{00000000-0005-0000-0000-0000336C0000}"/>
    <cellStyle name="SAPBEXHLevel1 2 32" xfId="22718" xr:uid="{00000000-0005-0000-0000-0000346C0000}"/>
    <cellStyle name="SAPBEXHLevel1 2 4" xfId="1041" xr:uid="{00000000-0005-0000-0000-0000356C0000}"/>
    <cellStyle name="SAPBEXHLevel1 2 4 10" xfId="9298" xr:uid="{00000000-0005-0000-0000-0000366C0000}"/>
    <cellStyle name="SAPBEXHLevel1 2 4 11" xfId="10187" xr:uid="{00000000-0005-0000-0000-0000376C0000}"/>
    <cellStyle name="SAPBEXHLevel1 2 4 12" xfId="11056" xr:uid="{00000000-0005-0000-0000-0000386C0000}"/>
    <cellStyle name="SAPBEXHLevel1 2 4 13" xfId="11947" xr:uid="{00000000-0005-0000-0000-0000396C0000}"/>
    <cellStyle name="SAPBEXHLevel1 2 4 14" xfId="12838" xr:uid="{00000000-0005-0000-0000-00003A6C0000}"/>
    <cellStyle name="SAPBEXHLevel1 2 4 15" xfId="13704" xr:uid="{00000000-0005-0000-0000-00003B6C0000}"/>
    <cellStyle name="SAPBEXHLevel1 2 4 16" xfId="14595" xr:uid="{00000000-0005-0000-0000-00003C6C0000}"/>
    <cellStyle name="SAPBEXHLevel1 2 4 17" xfId="15481" xr:uid="{00000000-0005-0000-0000-00003D6C0000}"/>
    <cellStyle name="SAPBEXHLevel1 2 4 18" xfId="16365" xr:uid="{00000000-0005-0000-0000-00003E6C0000}"/>
    <cellStyle name="SAPBEXHLevel1 2 4 19" xfId="17251" xr:uid="{00000000-0005-0000-0000-00003F6C0000}"/>
    <cellStyle name="SAPBEXHLevel1 2 4 2" xfId="2411" xr:uid="{00000000-0005-0000-0000-0000406C0000}"/>
    <cellStyle name="SAPBEXHLevel1 2 4 2 2" xfId="25040" xr:uid="{00000000-0005-0000-0000-0000416C0000}"/>
    <cellStyle name="SAPBEXHLevel1 2 4 2 2 2" xfId="36076" xr:uid="{00000000-0005-0000-0000-0000426C0000}"/>
    <cellStyle name="SAPBEXHLevel1 2 4 2 2 2 2" xfId="36077" xr:uid="{00000000-0005-0000-0000-0000436C0000}"/>
    <cellStyle name="SAPBEXHLevel1 2 4 2 2 2 2 2" xfId="36078" xr:uid="{00000000-0005-0000-0000-0000446C0000}"/>
    <cellStyle name="SAPBEXHLevel1 2 4 2 2 2 3" xfId="36079" xr:uid="{00000000-0005-0000-0000-0000456C0000}"/>
    <cellStyle name="SAPBEXHLevel1 2 4 2 2 3" xfId="36080" xr:uid="{00000000-0005-0000-0000-0000466C0000}"/>
    <cellStyle name="SAPBEXHLevel1 2 4 2 2 3 2" xfId="36081" xr:uid="{00000000-0005-0000-0000-0000476C0000}"/>
    <cellStyle name="SAPBEXHLevel1 2 4 2 2 3 2 2" xfId="36082" xr:uid="{00000000-0005-0000-0000-0000486C0000}"/>
    <cellStyle name="SAPBEXHLevel1 2 4 2 2 4" xfId="36083" xr:uid="{00000000-0005-0000-0000-0000496C0000}"/>
    <cellStyle name="SAPBEXHLevel1 2 4 2 2 4 2" xfId="36084" xr:uid="{00000000-0005-0000-0000-00004A6C0000}"/>
    <cellStyle name="SAPBEXHLevel1 2 4 2 3" xfId="36085" xr:uid="{00000000-0005-0000-0000-00004B6C0000}"/>
    <cellStyle name="SAPBEXHLevel1 2 4 2 3 2" xfId="36086" xr:uid="{00000000-0005-0000-0000-00004C6C0000}"/>
    <cellStyle name="SAPBEXHLevel1 2 4 2 3 2 2" xfId="36087" xr:uid="{00000000-0005-0000-0000-00004D6C0000}"/>
    <cellStyle name="SAPBEXHLevel1 2 4 2 3 3" xfId="36088" xr:uid="{00000000-0005-0000-0000-00004E6C0000}"/>
    <cellStyle name="SAPBEXHLevel1 2 4 2 4" xfId="36089" xr:uid="{00000000-0005-0000-0000-00004F6C0000}"/>
    <cellStyle name="SAPBEXHLevel1 2 4 2 4 2" xfId="36090" xr:uid="{00000000-0005-0000-0000-0000506C0000}"/>
    <cellStyle name="SAPBEXHLevel1 2 4 2 4 2 2" xfId="36091" xr:uid="{00000000-0005-0000-0000-0000516C0000}"/>
    <cellStyle name="SAPBEXHLevel1 2 4 2 5" xfId="36092" xr:uid="{00000000-0005-0000-0000-0000526C0000}"/>
    <cellStyle name="SAPBEXHLevel1 2 4 2 5 2" xfId="36093" xr:uid="{00000000-0005-0000-0000-0000536C0000}"/>
    <cellStyle name="SAPBEXHLevel1 2 4 20" xfId="18131" xr:uid="{00000000-0005-0000-0000-0000546C0000}"/>
    <cellStyle name="SAPBEXHLevel1 2 4 21" xfId="19012" xr:uid="{00000000-0005-0000-0000-0000556C0000}"/>
    <cellStyle name="SAPBEXHLevel1 2 4 22" xfId="19870" xr:uid="{00000000-0005-0000-0000-0000566C0000}"/>
    <cellStyle name="SAPBEXHLevel1 2 4 23" xfId="20736" xr:uid="{00000000-0005-0000-0000-0000576C0000}"/>
    <cellStyle name="SAPBEXHLevel1 2 4 24" xfId="21594" xr:uid="{00000000-0005-0000-0000-0000586C0000}"/>
    <cellStyle name="SAPBEXHLevel1 2 4 25" xfId="22435" xr:uid="{00000000-0005-0000-0000-0000596C0000}"/>
    <cellStyle name="SAPBEXHLevel1 2 4 26" xfId="23264" xr:uid="{00000000-0005-0000-0000-00005A6C0000}"/>
    <cellStyle name="SAPBEXHLevel1 2 4 27" xfId="24064" xr:uid="{00000000-0005-0000-0000-00005B6C0000}"/>
    <cellStyle name="SAPBEXHLevel1 2 4 3" xfId="3134" xr:uid="{00000000-0005-0000-0000-00005C6C0000}"/>
    <cellStyle name="SAPBEXHLevel1 2 4 4" xfId="4036" xr:uid="{00000000-0005-0000-0000-00005D6C0000}"/>
    <cellStyle name="SAPBEXHLevel1 2 4 5" xfId="4924" xr:uid="{00000000-0005-0000-0000-00005E6C0000}"/>
    <cellStyle name="SAPBEXHLevel1 2 4 6" xfId="5813" xr:uid="{00000000-0005-0000-0000-00005F6C0000}"/>
    <cellStyle name="SAPBEXHLevel1 2 4 7" xfId="6707" xr:uid="{00000000-0005-0000-0000-0000606C0000}"/>
    <cellStyle name="SAPBEXHLevel1 2 4 8" xfId="6217" xr:uid="{00000000-0005-0000-0000-0000616C0000}"/>
    <cellStyle name="SAPBEXHLevel1 2 4 9" xfId="8409" xr:uid="{00000000-0005-0000-0000-0000626C0000}"/>
    <cellStyle name="SAPBEXHLevel1 2 5" xfId="1042" xr:uid="{00000000-0005-0000-0000-0000636C0000}"/>
    <cellStyle name="SAPBEXHLevel1 2 5 10" xfId="9299" xr:uid="{00000000-0005-0000-0000-0000646C0000}"/>
    <cellStyle name="SAPBEXHLevel1 2 5 11" xfId="10188" xr:uid="{00000000-0005-0000-0000-0000656C0000}"/>
    <cellStyle name="SAPBEXHLevel1 2 5 12" xfId="11057" xr:uid="{00000000-0005-0000-0000-0000666C0000}"/>
    <cellStyle name="SAPBEXHLevel1 2 5 13" xfId="11948" xr:uid="{00000000-0005-0000-0000-0000676C0000}"/>
    <cellStyle name="SAPBEXHLevel1 2 5 14" xfId="12839" xr:uid="{00000000-0005-0000-0000-0000686C0000}"/>
    <cellStyle name="SAPBEXHLevel1 2 5 15" xfId="13705" xr:uid="{00000000-0005-0000-0000-0000696C0000}"/>
    <cellStyle name="SAPBEXHLevel1 2 5 16" xfId="14596" xr:uid="{00000000-0005-0000-0000-00006A6C0000}"/>
    <cellStyle name="SAPBEXHLevel1 2 5 17" xfId="15482" xr:uid="{00000000-0005-0000-0000-00006B6C0000}"/>
    <cellStyle name="SAPBEXHLevel1 2 5 18" xfId="16366" xr:uid="{00000000-0005-0000-0000-00006C6C0000}"/>
    <cellStyle name="SAPBEXHLevel1 2 5 19" xfId="17252" xr:uid="{00000000-0005-0000-0000-00006D6C0000}"/>
    <cellStyle name="SAPBEXHLevel1 2 5 2" xfId="2412" xr:uid="{00000000-0005-0000-0000-00006E6C0000}"/>
    <cellStyle name="SAPBEXHLevel1 2 5 2 2" xfId="25041" xr:uid="{00000000-0005-0000-0000-00006F6C0000}"/>
    <cellStyle name="SAPBEXHLevel1 2 5 2 2 2" xfId="36094" xr:uid="{00000000-0005-0000-0000-0000706C0000}"/>
    <cellStyle name="SAPBEXHLevel1 2 5 2 2 2 2" xfId="36095" xr:uid="{00000000-0005-0000-0000-0000716C0000}"/>
    <cellStyle name="SAPBEXHLevel1 2 5 2 2 2 2 2" xfId="36096" xr:uid="{00000000-0005-0000-0000-0000726C0000}"/>
    <cellStyle name="SAPBEXHLevel1 2 5 2 2 2 3" xfId="36097" xr:uid="{00000000-0005-0000-0000-0000736C0000}"/>
    <cellStyle name="SAPBEXHLevel1 2 5 2 2 3" xfId="36098" xr:uid="{00000000-0005-0000-0000-0000746C0000}"/>
    <cellStyle name="SAPBEXHLevel1 2 5 2 2 3 2" xfId="36099" xr:uid="{00000000-0005-0000-0000-0000756C0000}"/>
    <cellStyle name="SAPBEXHLevel1 2 5 2 2 3 2 2" xfId="36100" xr:uid="{00000000-0005-0000-0000-0000766C0000}"/>
    <cellStyle name="SAPBEXHLevel1 2 5 2 2 4" xfId="36101" xr:uid="{00000000-0005-0000-0000-0000776C0000}"/>
    <cellStyle name="SAPBEXHLevel1 2 5 2 2 4 2" xfId="36102" xr:uid="{00000000-0005-0000-0000-0000786C0000}"/>
    <cellStyle name="SAPBEXHLevel1 2 5 2 3" xfId="36103" xr:uid="{00000000-0005-0000-0000-0000796C0000}"/>
    <cellStyle name="SAPBEXHLevel1 2 5 2 3 2" xfId="36104" xr:uid="{00000000-0005-0000-0000-00007A6C0000}"/>
    <cellStyle name="SAPBEXHLevel1 2 5 2 3 2 2" xfId="36105" xr:uid="{00000000-0005-0000-0000-00007B6C0000}"/>
    <cellStyle name="SAPBEXHLevel1 2 5 2 3 3" xfId="36106" xr:uid="{00000000-0005-0000-0000-00007C6C0000}"/>
    <cellStyle name="SAPBEXHLevel1 2 5 2 4" xfId="36107" xr:uid="{00000000-0005-0000-0000-00007D6C0000}"/>
    <cellStyle name="SAPBEXHLevel1 2 5 2 4 2" xfId="36108" xr:uid="{00000000-0005-0000-0000-00007E6C0000}"/>
    <cellStyle name="SAPBEXHLevel1 2 5 2 4 2 2" xfId="36109" xr:uid="{00000000-0005-0000-0000-00007F6C0000}"/>
    <cellStyle name="SAPBEXHLevel1 2 5 2 5" xfId="36110" xr:uid="{00000000-0005-0000-0000-0000806C0000}"/>
    <cellStyle name="SAPBEXHLevel1 2 5 2 5 2" xfId="36111" xr:uid="{00000000-0005-0000-0000-0000816C0000}"/>
    <cellStyle name="SAPBEXHLevel1 2 5 20" xfId="18132" xr:uid="{00000000-0005-0000-0000-0000826C0000}"/>
    <cellStyle name="SAPBEXHLevel1 2 5 21" xfId="19013" xr:uid="{00000000-0005-0000-0000-0000836C0000}"/>
    <cellStyle name="SAPBEXHLevel1 2 5 22" xfId="19871" xr:uid="{00000000-0005-0000-0000-0000846C0000}"/>
    <cellStyle name="SAPBEXHLevel1 2 5 23" xfId="20737" xr:uid="{00000000-0005-0000-0000-0000856C0000}"/>
    <cellStyle name="SAPBEXHLevel1 2 5 24" xfId="21595" xr:uid="{00000000-0005-0000-0000-0000866C0000}"/>
    <cellStyle name="SAPBEXHLevel1 2 5 25" xfId="22436" xr:uid="{00000000-0005-0000-0000-0000876C0000}"/>
    <cellStyle name="SAPBEXHLevel1 2 5 26" xfId="23265" xr:uid="{00000000-0005-0000-0000-0000886C0000}"/>
    <cellStyle name="SAPBEXHLevel1 2 5 27" xfId="24065" xr:uid="{00000000-0005-0000-0000-0000896C0000}"/>
    <cellStyle name="SAPBEXHLevel1 2 5 3" xfId="3135" xr:uid="{00000000-0005-0000-0000-00008A6C0000}"/>
    <cellStyle name="SAPBEXHLevel1 2 5 4" xfId="4037" xr:uid="{00000000-0005-0000-0000-00008B6C0000}"/>
    <cellStyle name="SAPBEXHLevel1 2 5 5" xfId="4925" xr:uid="{00000000-0005-0000-0000-00008C6C0000}"/>
    <cellStyle name="SAPBEXHLevel1 2 5 6" xfId="5814" xr:uid="{00000000-0005-0000-0000-00008D6C0000}"/>
    <cellStyle name="SAPBEXHLevel1 2 5 7" xfId="6708" xr:uid="{00000000-0005-0000-0000-00008E6C0000}"/>
    <cellStyle name="SAPBEXHLevel1 2 5 8" xfId="6266" xr:uid="{00000000-0005-0000-0000-00008F6C0000}"/>
    <cellStyle name="SAPBEXHLevel1 2 5 9" xfId="8410" xr:uid="{00000000-0005-0000-0000-0000906C0000}"/>
    <cellStyle name="SAPBEXHLevel1 2 6" xfId="1043" xr:uid="{00000000-0005-0000-0000-0000916C0000}"/>
    <cellStyle name="SAPBEXHLevel1 2 6 10" xfId="9300" xr:uid="{00000000-0005-0000-0000-0000926C0000}"/>
    <cellStyle name="SAPBEXHLevel1 2 6 11" xfId="10189" xr:uid="{00000000-0005-0000-0000-0000936C0000}"/>
    <cellStyle name="SAPBEXHLevel1 2 6 12" xfId="11058" xr:uid="{00000000-0005-0000-0000-0000946C0000}"/>
    <cellStyle name="SAPBEXHLevel1 2 6 13" xfId="11949" xr:uid="{00000000-0005-0000-0000-0000956C0000}"/>
    <cellStyle name="SAPBEXHLevel1 2 6 14" xfId="12840" xr:uid="{00000000-0005-0000-0000-0000966C0000}"/>
    <cellStyle name="SAPBEXHLevel1 2 6 15" xfId="13706" xr:uid="{00000000-0005-0000-0000-0000976C0000}"/>
    <cellStyle name="SAPBEXHLevel1 2 6 16" xfId="14597" xr:uid="{00000000-0005-0000-0000-0000986C0000}"/>
    <cellStyle name="SAPBEXHLevel1 2 6 17" xfId="15483" xr:uid="{00000000-0005-0000-0000-0000996C0000}"/>
    <cellStyle name="SAPBEXHLevel1 2 6 18" xfId="16367" xr:uid="{00000000-0005-0000-0000-00009A6C0000}"/>
    <cellStyle name="SAPBEXHLevel1 2 6 19" xfId="17253" xr:uid="{00000000-0005-0000-0000-00009B6C0000}"/>
    <cellStyle name="SAPBEXHLevel1 2 6 2" xfId="2413" xr:uid="{00000000-0005-0000-0000-00009C6C0000}"/>
    <cellStyle name="SAPBEXHLevel1 2 6 2 2" xfId="25042" xr:uid="{00000000-0005-0000-0000-00009D6C0000}"/>
    <cellStyle name="SAPBEXHLevel1 2 6 2 2 2" xfId="36112" xr:uid="{00000000-0005-0000-0000-00009E6C0000}"/>
    <cellStyle name="SAPBEXHLevel1 2 6 2 2 2 2" xfId="36113" xr:uid="{00000000-0005-0000-0000-00009F6C0000}"/>
    <cellStyle name="SAPBEXHLevel1 2 6 2 2 2 2 2" xfId="36114" xr:uid="{00000000-0005-0000-0000-0000A06C0000}"/>
    <cellStyle name="SAPBEXHLevel1 2 6 2 2 2 3" xfId="36115" xr:uid="{00000000-0005-0000-0000-0000A16C0000}"/>
    <cellStyle name="SAPBEXHLevel1 2 6 2 2 3" xfId="36116" xr:uid="{00000000-0005-0000-0000-0000A26C0000}"/>
    <cellStyle name="SAPBEXHLevel1 2 6 2 2 3 2" xfId="36117" xr:uid="{00000000-0005-0000-0000-0000A36C0000}"/>
    <cellStyle name="SAPBEXHLevel1 2 6 2 2 3 2 2" xfId="36118" xr:uid="{00000000-0005-0000-0000-0000A46C0000}"/>
    <cellStyle name="SAPBEXHLevel1 2 6 2 2 4" xfId="36119" xr:uid="{00000000-0005-0000-0000-0000A56C0000}"/>
    <cellStyle name="SAPBEXHLevel1 2 6 2 2 4 2" xfId="36120" xr:uid="{00000000-0005-0000-0000-0000A66C0000}"/>
    <cellStyle name="SAPBEXHLevel1 2 6 2 3" xfId="36121" xr:uid="{00000000-0005-0000-0000-0000A76C0000}"/>
    <cellStyle name="SAPBEXHLevel1 2 6 2 3 2" xfId="36122" xr:uid="{00000000-0005-0000-0000-0000A86C0000}"/>
    <cellStyle name="SAPBEXHLevel1 2 6 2 3 2 2" xfId="36123" xr:uid="{00000000-0005-0000-0000-0000A96C0000}"/>
    <cellStyle name="SAPBEXHLevel1 2 6 2 3 3" xfId="36124" xr:uid="{00000000-0005-0000-0000-0000AA6C0000}"/>
    <cellStyle name="SAPBEXHLevel1 2 6 2 4" xfId="36125" xr:uid="{00000000-0005-0000-0000-0000AB6C0000}"/>
    <cellStyle name="SAPBEXHLevel1 2 6 2 4 2" xfId="36126" xr:uid="{00000000-0005-0000-0000-0000AC6C0000}"/>
    <cellStyle name="SAPBEXHLevel1 2 6 2 4 2 2" xfId="36127" xr:uid="{00000000-0005-0000-0000-0000AD6C0000}"/>
    <cellStyle name="SAPBEXHLevel1 2 6 2 5" xfId="36128" xr:uid="{00000000-0005-0000-0000-0000AE6C0000}"/>
    <cellStyle name="SAPBEXHLevel1 2 6 2 5 2" xfId="36129" xr:uid="{00000000-0005-0000-0000-0000AF6C0000}"/>
    <cellStyle name="SAPBEXHLevel1 2 6 20" xfId="18133" xr:uid="{00000000-0005-0000-0000-0000B06C0000}"/>
    <cellStyle name="SAPBEXHLevel1 2 6 21" xfId="19014" xr:uid="{00000000-0005-0000-0000-0000B16C0000}"/>
    <cellStyle name="SAPBEXHLevel1 2 6 22" xfId="19872" xr:uid="{00000000-0005-0000-0000-0000B26C0000}"/>
    <cellStyle name="SAPBEXHLevel1 2 6 23" xfId="20738" xr:uid="{00000000-0005-0000-0000-0000B36C0000}"/>
    <cellStyle name="SAPBEXHLevel1 2 6 24" xfId="21596" xr:uid="{00000000-0005-0000-0000-0000B46C0000}"/>
    <cellStyle name="SAPBEXHLevel1 2 6 25" xfId="22437" xr:uid="{00000000-0005-0000-0000-0000B56C0000}"/>
    <cellStyle name="SAPBEXHLevel1 2 6 26" xfId="23266" xr:uid="{00000000-0005-0000-0000-0000B66C0000}"/>
    <cellStyle name="SAPBEXHLevel1 2 6 27" xfId="24066" xr:uid="{00000000-0005-0000-0000-0000B76C0000}"/>
    <cellStyle name="SAPBEXHLevel1 2 6 3" xfId="3136" xr:uid="{00000000-0005-0000-0000-0000B86C0000}"/>
    <cellStyle name="SAPBEXHLevel1 2 6 4" xfId="4038" xr:uid="{00000000-0005-0000-0000-0000B96C0000}"/>
    <cellStyle name="SAPBEXHLevel1 2 6 5" xfId="4926" xr:uid="{00000000-0005-0000-0000-0000BA6C0000}"/>
    <cellStyle name="SAPBEXHLevel1 2 6 6" xfId="5815" xr:uid="{00000000-0005-0000-0000-0000BB6C0000}"/>
    <cellStyle name="SAPBEXHLevel1 2 6 7" xfId="6709" xr:uid="{00000000-0005-0000-0000-0000BC6C0000}"/>
    <cellStyle name="SAPBEXHLevel1 2 6 8" xfId="4320" xr:uid="{00000000-0005-0000-0000-0000BD6C0000}"/>
    <cellStyle name="SAPBEXHLevel1 2 6 9" xfId="8411" xr:uid="{00000000-0005-0000-0000-0000BE6C0000}"/>
    <cellStyle name="SAPBEXHLevel1 2 7" xfId="1805" xr:uid="{00000000-0005-0000-0000-0000BF6C0000}"/>
    <cellStyle name="SAPBEXHLevel1 2 7 2" xfId="25043" xr:uid="{00000000-0005-0000-0000-0000C06C0000}"/>
    <cellStyle name="SAPBEXHLevel1 2 7 2 2" xfId="36130" xr:uid="{00000000-0005-0000-0000-0000C16C0000}"/>
    <cellStyle name="SAPBEXHLevel1 2 7 2 2 2" xfId="36131" xr:uid="{00000000-0005-0000-0000-0000C26C0000}"/>
    <cellStyle name="SAPBEXHLevel1 2 7 2 2 2 2" xfId="36132" xr:uid="{00000000-0005-0000-0000-0000C36C0000}"/>
    <cellStyle name="SAPBEXHLevel1 2 7 2 2 3" xfId="36133" xr:uid="{00000000-0005-0000-0000-0000C46C0000}"/>
    <cellStyle name="SAPBEXHLevel1 2 7 2 3" xfId="36134" xr:uid="{00000000-0005-0000-0000-0000C56C0000}"/>
    <cellStyle name="SAPBEXHLevel1 2 7 2 3 2" xfId="36135" xr:uid="{00000000-0005-0000-0000-0000C66C0000}"/>
    <cellStyle name="SAPBEXHLevel1 2 7 2 3 2 2" xfId="36136" xr:uid="{00000000-0005-0000-0000-0000C76C0000}"/>
    <cellStyle name="SAPBEXHLevel1 2 7 2 4" xfId="36137" xr:uid="{00000000-0005-0000-0000-0000C86C0000}"/>
    <cellStyle name="SAPBEXHLevel1 2 7 2 4 2" xfId="36138" xr:uid="{00000000-0005-0000-0000-0000C96C0000}"/>
    <cellStyle name="SAPBEXHLevel1 2 7 3" xfId="36139" xr:uid="{00000000-0005-0000-0000-0000CA6C0000}"/>
    <cellStyle name="SAPBEXHLevel1 2 7 3 2" xfId="36140" xr:uid="{00000000-0005-0000-0000-0000CB6C0000}"/>
    <cellStyle name="SAPBEXHLevel1 2 7 3 2 2" xfId="36141" xr:uid="{00000000-0005-0000-0000-0000CC6C0000}"/>
    <cellStyle name="SAPBEXHLevel1 2 7 3 3" xfId="36142" xr:uid="{00000000-0005-0000-0000-0000CD6C0000}"/>
    <cellStyle name="SAPBEXHLevel1 2 7 4" xfId="36143" xr:uid="{00000000-0005-0000-0000-0000CE6C0000}"/>
    <cellStyle name="SAPBEXHLevel1 2 7 4 2" xfId="36144" xr:uid="{00000000-0005-0000-0000-0000CF6C0000}"/>
    <cellStyle name="SAPBEXHLevel1 2 7 4 2 2" xfId="36145" xr:uid="{00000000-0005-0000-0000-0000D06C0000}"/>
    <cellStyle name="SAPBEXHLevel1 2 7 5" xfId="36146" xr:uid="{00000000-0005-0000-0000-0000D16C0000}"/>
    <cellStyle name="SAPBEXHLevel1 2 7 5 2" xfId="36147" xr:uid="{00000000-0005-0000-0000-0000D26C0000}"/>
    <cellStyle name="SAPBEXHLevel1 2 8" xfId="1470" xr:uid="{00000000-0005-0000-0000-0000D36C0000}"/>
    <cellStyle name="SAPBEXHLevel1 2 9" xfId="1718" xr:uid="{00000000-0005-0000-0000-0000D46C0000}"/>
    <cellStyle name="SAPBEXHLevel1 20" xfId="10391" xr:uid="{00000000-0005-0000-0000-0000D56C0000}"/>
    <cellStyle name="SAPBEXHLevel1 21" xfId="11162" xr:uid="{00000000-0005-0000-0000-0000D66C0000}"/>
    <cellStyle name="SAPBEXHLevel1 22" xfId="12053" xr:uid="{00000000-0005-0000-0000-0000D76C0000}"/>
    <cellStyle name="SAPBEXHLevel1 23" xfId="13042" xr:uid="{00000000-0005-0000-0000-0000D86C0000}"/>
    <cellStyle name="SAPBEXHLevel1 24" xfId="13810" xr:uid="{00000000-0005-0000-0000-0000D96C0000}"/>
    <cellStyle name="SAPBEXHLevel1 25" xfId="14701" xr:uid="{00000000-0005-0000-0000-0000DA6C0000}"/>
    <cellStyle name="SAPBEXHLevel1 26" xfId="15587" xr:uid="{00000000-0005-0000-0000-0000DB6C0000}"/>
    <cellStyle name="SAPBEXHLevel1 27" xfId="16471" xr:uid="{00000000-0005-0000-0000-0000DC6C0000}"/>
    <cellStyle name="SAPBEXHLevel1 28" xfId="17357" xr:uid="{00000000-0005-0000-0000-0000DD6C0000}"/>
    <cellStyle name="SAPBEXHLevel1 29" xfId="18237" xr:uid="{00000000-0005-0000-0000-0000DE6C0000}"/>
    <cellStyle name="SAPBEXHLevel1 3" xfId="1044" xr:uid="{00000000-0005-0000-0000-0000DF6C0000}"/>
    <cellStyle name="SAPBEXHLevel1 3 10" xfId="4405" xr:uid="{00000000-0005-0000-0000-0000E06C0000}"/>
    <cellStyle name="SAPBEXHLevel1 3 11" xfId="5295" xr:uid="{00000000-0005-0000-0000-0000E16C0000}"/>
    <cellStyle name="SAPBEXHLevel1 3 12" xfId="6190" xr:uid="{00000000-0005-0000-0000-0000E26C0000}"/>
    <cellStyle name="SAPBEXHLevel1 3 13" xfId="7453" xr:uid="{00000000-0005-0000-0000-0000E36C0000}"/>
    <cellStyle name="SAPBEXHLevel1 3 14" xfId="7896" xr:uid="{00000000-0005-0000-0000-0000E46C0000}"/>
    <cellStyle name="SAPBEXHLevel1 3 15" xfId="8786" xr:uid="{00000000-0005-0000-0000-0000E56C0000}"/>
    <cellStyle name="SAPBEXHLevel1 3 16" xfId="9675" xr:uid="{00000000-0005-0000-0000-0000E66C0000}"/>
    <cellStyle name="SAPBEXHLevel1 3 17" xfId="10543" xr:uid="{00000000-0005-0000-0000-0000E76C0000}"/>
    <cellStyle name="SAPBEXHLevel1 3 18" xfId="11434" xr:uid="{00000000-0005-0000-0000-0000E86C0000}"/>
    <cellStyle name="SAPBEXHLevel1 3 19" xfId="12324" xr:uid="{00000000-0005-0000-0000-0000E96C0000}"/>
    <cellStyle name="SAPBEXHLevel1 3 2" xfId="1045" xr:uid="{00000000-0005-0000-0000-0000EA6C0000}"/>
    <cellStyle name="SAPBEXHLevel1 3 2 10" xfId="9301" xr:uid="{00000000-0005-0000-0000-0000EB6C0000}"/>
    <cellStyle name="SAPBEXHLevel1 3 2 11" xfId="10190" xr:uid="{00000000-0005-0000-0000-0000EC6C0000}"/>
    <cellStyle name="SAPBEXHLevel1 3 2 12" xfId="11059" xr:uid="{00000000-0005-0000-0000-0000ED6C0000}"/>
    <cellStyle name="SAPBEXHLevel1 3 2 13" xfId="11950" xr:uid="{00000000-0005-0000-0000-0000EE6C0000}"/>
    <cellStyle name="SAPBEXHLevel1 3 2 14" xfId="12841" xr:uid="{00000000-0005-0000-0000-0000EF6C0000}"/>
    <cellStyle name="SAPBEXHLevel1 3 2 15" xfId="13707" xr:uid="{00000000-0005-0000-0000-0000F06C0000}"/>
    <cellStyle name="SAPBEXHLevel1 3 2 16" xfId="14598" xr:uid="{00000000-0005-0000-0000-0000F16C0000}"/>
    <cellStyle name="SAPBEXHLevel1 3 2 17" xfId="15484" xr:uid="{00000000-0005-0000-0000-0000F26C0000}"/>
    <cellStyle name="SAPBEXHLevel1 3 2 18" xfId="16368" xr:uid="{00000000-0005-0000-0000-0000F36C0000}"/>
    <cellStyle name="SAPBEXHLevel1 3 2 19" xfId="17254" xr:uid="{00000000-0005-0000-0000-0000F46C0000}"/>
    <cellStyle name="SAPBEXHLevel1 3 2 2" xfId="2414" xr:uid="{00000000-0005-0000-0000-0000F56C0000}"/>
    <cellStyle name="SAPBEXHLevel1 3 2 2 2" xfId="25044" xr:uid="{00000000-0005-0000-0000-0000F66C0000}"/>
    <cellStyle name="SAPBEXHLevel1 3 2 2 2 2" xfId="36148" xr:uid="{00000000-0005-0000-0000-0000F76C0000}"/>
    <cellStyle name="SAPBEXHLevel1 3 2 2 2 2 2" xfId="36149" xr:uid="{00000000-0005-0000-0000-0000F86C0000}"/>
    <cellStyle name="SAPBEXHLevel1 3 2 2 2 2 2 2" xfId="36150" xr:uid="{00000000-0005-0000-0000-0000F96C0000}"/>
    <cellStyle name="SAPBEXHLevel1 3 2 2 2 2 3" xfId="36151" xr:uid="{00000000-0005-0000-0000-0000FA6C0000}"/>
    <cellStyle name="SAPBEXHLevel1 3 2 2 2 3" xfId="36152" xr:uid="{00000000-0005-0000-0000-0000FB6C0000}"/>
    <cellStyle name="SAPBEXHLevel1 3 2 2 2 3 2" xfId="36153" xr:uid="{00000000-0005-0000-0000-0000FC6C0000}"/>
    <cellStyle name="SAPBEXHLevel1 3 2 2 2 3 2 2" xfId="36154" xr:uid="{00000000-0005-0000-0000-0000FD6C0000}"/>
    <cellStyle name="SAPBEXHLevel1 3 2 2 2 4" xfId="36155" xr:uid="{00000000-0005-0000-0000-0000FE6C0000}"/>
    <cellStyle name="SAPBEXHLevel1 3 2 2 2 4 2" xfId="36156" xr:uid="{00000000-0005-0000-0000-0000FF6C0000}"/>
    <cellStyle name="SAPBEXHLevel1 3 2 2 3" xfId="36157" xr:uid="{00000000-0005-0000-0000-0000006D0000}"/>
    <cellStyle name="SAPBEXHLevel1 3 2 2 3 2" xfId="36158" xr:uid="{00000000-0005-0000-0000-0000016D0000}"/>
    <cellStyle name="SAPBEXHLevel1 3 2 2 3 2 2" xfId="36159" xr:uid="{00000000-0005-0000-0000-0000026D0000}"/>
    <cellStyle name="SAPBEXHLevel1 3 2 2 3 3" xfId="36160" xr:uid="{00000000-0005-0000-0000-0000036D0000}"/>
    <cellStyle name="SAPBEXHLevel1 3 2 2 4" xfId="36161" xr:uid="{00000000-0005-0000-0000-0000046D0000}"/>
    <cellStyle name="SAPBEXHLevel1 3 2 2 4 2" xfId="36162" xr:uid="{00000000-0005-0000-0000-0000056D0000}"/>
    <cellStyle name="SAPBEXHLevel1 3 2 2 4 2 2" xfId="36163" xr:uid="{00000000-0005-0000-0000-0000066D0000}"/>
    <cellStyle name="SAPBEXHLevel1 3 2 2 5" xfId="36164" xr:uid="{00000000-0005-0000-0000-0000076D0000}"/>
    <cellStyle name="SAPBEXHLevel1 3 2 2 5 2" xfId="36165" xr:uid="{00000000-0005-0000-0000-0000086D0000}"/>
    <cellStyle name="SAPBEXHLevel1 3 2 20" xfId="18134" xr:uid="{00000000-0005-0000-0000-0000096D0000}"/>
    <cellStyle name="SAPBEXHLevel1 3 2 21" xfId="19015" xr:uid="{00000000-0005-0000-0000-00000A6D0000}"/>
    <cellStyle name="SAPBEXHLevel1 3 2 22" xfId="19873" xr:uid="{00000000-0005-0000-0000-00000B6D0000}"/>
    <cellStyle name="SAPBEXHLevel1 3 2 23" xfId="20739" xr:uid="{00000000-0005-0000-0000-00000C6D0000}"/>
    <cellStyle name="SAPBEXHLevel1 3 2 24" xfId="21597" xr:uid="{00000000-0005-0000-0000-00000D6D0000}"/>
    <cellStyle name="SAPBEXHLevel1 3 2 25" xfId="22438" xr:uid="{00000000-0005-0000-0000-00000E6D0000}"/>
    <cellStyle name="SAPBEXHLevel1 3 2 26" xfId="23267" xr:uid="{00000000-0005-0000-0000-00000F6D0000}"/>
    <cellStyle name="SAPBEXHLevel1 3 2 27" xfId="24067" xr:uid="{00000000-0005-0000-0000-0000106D0000}"/>
    <cellStyle name="SAPBEXHLevel1 3 2 3" xfId="3137" xr:uid="{00000000-0005-0000-0000-0000116D0000}"/>
    <cellStyle name="SAPBEXHLevel1 3 2 4" xfId="4039" xr:uid="{00000000-0005-0000-0000-0000126D0000}"/>
    <cellStyle name="SAPBEXHLevel1 3 2 5" xfId="4927" xr:uid="{00000000-0005-0000-0000-0000136D0000}"/>
    <cellStyle name="SAPBEXHLevel1 3 2 6" xfId="5816" xr:uid="{00000000-0005-0000-0000-0000146D0000}"/>
    <cellStyle name="SAPBEXHLevel1 3 2 7" xfId="6710" xr:uid="{00000000-0005-0000-0000-0000156D0000}"/>
    <cellStyle name="SAPBEXHLevel1 3 2 8" xfId="3428" xr:uid="{00000000-0005-0000-0000-0000166D0000}"/>
    <cellStyle name="SAPBEXHLevel1 3 2 9" xfId="8412" xr:uid="{00000000-0005-0000-0000-0000176D0000}"/>
    <cellStyle name="SAPBEXHLevel1 3 20" xfId="13194" xr:uid="{00000000-0005-0000-0000-0000186D0000}"/>
    <cellStyle name="SAPBEXHLevel1 3 21" xfId="14084" xr:uid="{00000000-0005-0000-0000-0000196D0000}"/>
    <cellStyle name="SAPBEXHLevel1 3 22" xfId="14971" xr:uid="{00000000-0005-0000-0000-00001A6D0000}"/>
    <cellStyle name="SAPBEXHLevel1 3 23" xfId="15857" xr:uid="{00000000-0005-0000-0000-00001B6D0000}"/>
    <cellStyle name="SAPBEXHLevel1 3 24" xfId="16740" xr:uid="{00000000-0005-0000-0000-00001C6D0000}"/>
    <cellStyle name="SAPBEXHLevel1 3 25" xfId="17625" xr:uid="{00000000-0005-0000-0000-00001D6D0000}"/>
    <cellStyle name="SAPBEXHLevel1 3 26" xfId="18501" xr:uid="{00000000-0005-0000-0000-00001E6D0000}"/>
    <cellStyle name="SAPBEXHLevel1 3 27" xfId="19362" xr:uid="{00000000-0005-0000-0000-00001F6D0000}"/>
    <cellStyle name="SAPBEXHLevel1 3 28" xfId="20230" xr:uid="{00000000-0005-0000-0000-0000206D0000}"/>
    <cellStyle name="SAPBEXHLevel1 3 29" xfId="21092" xr:uid="{00000000-0005-0000-0000-0000216D0000}"/>
    <cellStyle name="SAPBEXHLevel1 3 3" xfId="1046" xr:uid="{00000000-0005-0000-0000-0000226D0000}"/>
    <cellStyle name="SAPBEXHLevel1 3 3 10" xfId="9302" xr:uid="{00000000-0005-0000-0000-0000236D0000}"/>
    <cellStyle name="SAPBEXHLevel1 3 3 11" xfId="10191" xr:uid="{00000000-0005-0000-0000-0000246D0000}"/>
    <cellStyle name="SAPBEXHLevel1 3 3 12" xfId="11060" xr:uid="{00000000-0005-0000-0000-0000256D0000}"/>
    <cellStyle name="SAPBEXHLevel1 3 3 13" xfId="11951" xr:uid="{00000000-0005-0000-0000-0000266D0000}"/>
    <cellStyle name="SAPBEXHLevel1 3 3 14" xfId="12842" xr:uid="{00000000-0005-0000-0000-0000276D0000}"/>
    <cellStyle name="SAPBEXHLevel1 3 3 15" xfId="13708" xr:uid="{00000000-0005-0000-0000-0000286D0000}"/>
    <cellStyle name="SAPBEXHLevel1 3 3 16" xfId="14599" xr:uid="{00000000-0005-0000-0000-0000296D0000}"/>
    <cellStyle name="SAPBEXHLevel1 3 3 17" xfId="15485" xr:uid="{00000000-0005-0000-0000-00002A6D0000}"/>
    <cellStyle name="SAPBEXHLevel1 3 3 18" xfId="16369" xr:uid="{00000000-0005-0000-0000-00002B6D0000}"/>
    <cellStyle name="SAPBEXHLevel1 3 3 19" xfId="17255" xr:uid="{00000000-0005-0000-0000-00002C6D0000}"/>
    <cellStyle name="SAPBEXHLevel1 3 3 2" xfId="2415" xr:uid="{00000000-0005-0000-0000-00002D6D0000}"/>
    <cellStyle name="SAPBEXHLevel1 3 3 2 2" xfId="25045" xr:uid="{00000000-0005-0000-0000-00002E6D0000}"/>
    <cellStyle name="SAPBEXHLevel1 3 3 2 2 2" xfId="36166" xr:uid="{00000000-0005-0000-0000-00002F6D0000}"/>
    <cellStyle name="SAPBEXHLevel1 3 3 2 2 2 2" xfId="36167" xr:uid="{00000000-0005-0000-0000-0000306D0000}"/>
    <cellStyle name="SAPBEXHLevel1 3 3 2 2 2 2 2" xfId="36168" xr:uid="{00000000-0005-0000-0000-0000316D0000}"/>
    <cellStyle name="SAPBEXHLevel1 3 3 2 2 2 3" xfId="36169" xr:uid="{00000000-0005-0000-0000-0000326D0000}"/>
    <cellStyle name="SAPBEXHLevel1 3 3 2 2 3" xfId="36170" xr:uid="{00000000-0005-0000-0000-0000336D0000}"/>
    <cellStyle name="SAPBEXHLevel1 3 3 2 2 3 2" xfId="36171" xr:uid="{00000000-0005-0000-0000-0000346D0000}"/>
    <cellStyle name="SAPBEXHLevel1 3 3 2 2 3 2 2" xfId="36172" xr:uid="{00000000-0005-0000-0000-0000356D0000}"/>
    <cellStyle name="SAPBEXHLevel1 3 3 2 2 4" xfId="36173" xr:uid="{00000000-0005-0000-0000-0000366D0000}"/>
    <cellStyle name="SAPBEXHLevel1 3 3 2 2 4 2" xfId="36174" xr:uid="{00000000-0005-0000-0000-0000376D0000}"/>
    <cellStyle name="SAPBEXHLevel1 3 3 2 3" xfId="36175" xr:uid="{00000000-0005-0000-0000-0000386D0000}"/>
    <cellStyle name="SAPBEXHLevel1 3 3 2 3 2" xfId="36176" xr:uid="{00000000-0005-0000-0000-0000396D0000}"/>
    <cellStyle name="SAPBEXHLevel1 3 3 2 3 2 2" xfId="36177" xr:uid="{00000000-0005-0000-0000-00003A6D0000}"/>
    <cellStyle name="SAPBEXHLevel1 3 3 2 3 3" xfId="36178" xr:uid="{00000000-0005-0000-0000-00003B6D0000}"/>
    <cellStyle name="SAPBEXHLevel1 3 3 2 4" xfId="36179" xr:uid="{00000000-0005-0000-0000-00003C6D0000}"/>
    <cellStyle name="SAPBEXHLevel1 3 3 2 4 2" xfId="36180" xr:uid="{00000000-0005-0000-0000-00003D6D0000}"/>
    <cellStyle name="SAPBEXHLevel1 3 3 2 4 2 2" xfId="36181" xr:uid="{00000000-0005-0000-0000-00003E6D0000}"/>
    <cellStyle name="SAPBEXHLevel1 3 3 2 5" xfId="36182" xr:uid="{00000000-0005-0000-0000-00003F6D0000}"/>
    <cellStyle name="SAPBEXHLevel1 3 3 2 5 2" xfId="36183" xr:uid="{00000000-0005-0000-0000-0000406D0000}"/>
    <cellStyle name="SAPBEXHLevel1 3 3 20" xfId="18135" xr:uid="{00000000-0005-0000-0000-0000416D0000}"/>
    <cellStyle name="SAPBEXHLevel1 3 3 21" xfId="19016" xr:uid="{00000000-0005-0000-0000-0000426D0000}"/>
    <cellStyle name="SAPBEXHLevel1 3 3 22" xfId="19874" xr:uid="{00000000-0005-0000-0000-0000436D0000}"/>
    <cellStyle name="SAPBEXHLevel1 3 3 23" xfId="20740" xr:uid="{00000000-0005-0000-0000-0000446D0000}"/>
    <cellStyle name="SAPBEXHLevel1 3 3 24" xfId="21598" xr:uid="{00000000-0005-0000-0000-0000456D0000}"/>
    <cellStyle name="SAPBEXHLevel1 3 3 25" xfId="22439" xr:uid="{00000000-0005-0000-0000-0000466D0000}"/>
    <cellStyle name="SAPBEXHLevel1 3 3 26" xfId="23268" xr:uid="{00000000-0005-0000-0000-0000476D0000}"/>
    <cellStyle name="SAPBEXHLevel1 3 3 27" xfId="24068" xr:uid="{00000000-0005-0000-0000-0000486D0000}"/>
    <cellStyle name="SAPBEXHLevel1 3 3 3" xfId="3138" xr:uid="{00000000-0005-0000-0000-0000496D0000}"/>
    <cellStyle name="SAPBEXHLevel1 3 3 4" xfId="4040" xr:uid="{00000000-0005-0000-0000-00004A6D0000}"/>
    <cellStyle name="SAPBEXHLevel1 3 3 5" xfId="4928" xr:uid="{00000000-0005-0000-0000-00004B6D0000}"/>
    <cellStyle name="SAPBEXHLevel1 3 3 6" xfId="5817" xr:uid="{00000000-0005-0000-0000-00004C6D0000}"/>
    <cellStyle name="SAPBEXHLevel1 3 3 7" xfId="6711" xr:uid="{00000000-0005-0000-0000-00004D6D0000}"/>
    <cellStyle name="SAPBEXHLevel1 3 3 8" xfId="6082" xr:uid="{00000000-0005-0000-0000-00004E6D0000}"/>
    <cellStyle name="SAPBEXHLevel1 3 3 9" xfId="8413" xr:uid="{00000000-0005-0000-0000-00004F6D0000}"/>
    <cellStyle name="SAPBEXHLevel1 3 30" xfId="21943" xr:uid="{00000000-0005-0000-0000-0000506D0000}"/>
    <cellStyle name="SAPBEXHLevel1 3 31" xfId="22775" xr:uid="{00000000-0005-0000-0000-0000516D0000}"/>
    <cellStyle name="SAPBEXHLevel1 3 32" xfId="23584" xr:uid="{00000000-0005-0000-0000-0000526D0000}"/>
    <cellStyle name="SAPBEXHLevel1 3 4" xfId="1047" xr:uid="{00000000-0005-0000-0000-0000536D0000}"/>
    <cellStyle name="SAPBEXHLevel1 3 4 10" xfId="9303" xr:uid="{00000000-0005-0000-0000-0000546D0000}"/>
    <cellStyle name="SAPBEXHLevel1 3 4 11" xfId="10192" xr:uid="{00000000-0005-0000-0000-0000556D0000}"/>
    <cellStyle name="SAPBEXHLevel1 3 4 12" xfId="11061" xr:uid="{00000000-0005-0000-0000-0000566D0000}"/>
    <cellStyle name="SAPBEXHLevel1 3 4 13" xfId="11952" xr:uid="{00000000-0005-0000-0000-0000576D0000}"/>
    <cellStyle name="SAPBEXHLevel1 3 4 14" xfId="12843" xr:uid="{00000000-0005-0000-0000-0000586D0000}"/>
    <cellStyle name="SAPBEXHLevel1 3 4 15" xfId="13709" xr:uid="{00000000-0005-0000-0000-0000596D0000}"/>
    <cellStyle name="SAPBEXHLevel1 3 4 16" xfId="14600" xr:uid="{00000000-0005-0000-0000-00005A6D0000}"/>
    <cellStyle name="SAPBEXHLevel1 3 4 17" xfId="15486" xr:uid="{00000000-0005-0000-0000-00005B6D0000}"/>
    <cellStyle name="SAPBEXHLevel1 3 4 18" xfId="16370" xr:uid="{00000000-0005-0000-0000-00005C6D0000}"/>
    <cellStyle name="SAPBEXHLevel1 3 4 19" xfId="17256" xr:uid="{00000000-0005-0000-0000-00005D6D0000}"/>
    <cellStyle name="SAPBEXHLevel1 3 4 2" xfId="2416" xr:uid="{00000000-0005-0000-0000-00005E6D0000}"/>
    <cellStyle name="SAPBEXHLevel1 3 4 2 2" xfId="25046" xr:uid="{00000000-0005-0000-0000-00005F6D0000}"/>
    <cellStyle name="SAPBEXHLevel1 3 4 2 2 2" xfId="36184" xr:uid="{00000000-0005-0000-0000-0000606D0000}"/>
    <cellStyle name="SAPBEXHLevel1 3 4 2 2 2 2" xfId="36185" xr:uid="{00000000-0005-0000-0000-0000616D0000}"/>
    <cellStyle name="SAPBEXHLevel1 3 4 2 2 2 2 2" xfId="36186" xr:uid="{00000000-0005-0000-0000-0000626D0000}"/>
    <cellStyle name="SAPBEXHLevel1 3 4 2 2 2 3" xfId="36187" xr:uid="{00000000-0005-0000-0000-0000636D0000}"/>
    <cellStyle name="SAPBEXHLevel1 3 4 2 2 3" xfId="36188" xr:uid="{00000000-0005-0000-0000-0000646D0000}"/>
    <cellStyle name="SAPBEXHLevel1 3 4 2 2 3 2" xfId="36189" xr:uid="{00000000-0005-0000-0000-0000656D0000}"/>
    <cellStyle name="SAPBEXHLevel1 3 4 2 2 3 2 2" xfId="36190" xr:uid="{00000000-0005-0000-0000-0000666D0000}"/>
    <cellStyle name="SAPBEXHLevel1 3 4 2 2 4" xfId="36191" xr:uid="{00000000-0005-0000-0000-0000676D0000}"/>
    <cellStyle name="SAPBEXHLevel1 3 4 2 2 4 2" xfId="36192" xr:uid="{00000000-0005-0000-0000-0000686D0000}"/>
    <cellStyle name="SAPBEXHLevel1 3 4 2 3" xfId="36193" xr:uid="{00000000-0005-0000-0000-0000696D0000}"/>
    <cellStyle name="SAPBEXHLevel1 3 4 2 3 2" xfId="36194" xr:uid="{00000000-0005-0000-0000-00006A6D0000}"/>
    <cellStyle name="SAPBEXHLevel1 3 4 2 3 2 2" xfId="36195" xr:uid="{00000000-0005-0000-0000-00006B6D0000}"/>
    <cellStyle name="SAPBEXHLevel1 3 4 2 3 3" xfId="36196" xr:uid="{00000000-0005-0000-0000-00006C6D0000}"/>
    <cellStyle name="SAPBEXHLevel1 3 4 2 4" xfId="36197" xr:uid="{00000000-0005-0000-0000-00006D6D0000}"/>
    <cellStyle name="SAPBEXHLevel1 3 4 2 4 2" xfId="36198" xr:uid="{00000000-0005-0000-0000-00006E6D0000}"/>
    <cellStyle name="SAPBEXHLevel1 3 4 2 4 2 2" xfId="36199" xr:uid="{00000000-0005-0000-0000-00006F6D0000}"/>
    <cellStyle name="SAPBEXHLevel1 3 4 2 5" xfId="36200" xr:uid="{00000000-0005-0000-0000-0000706D0000}"/>
    <cellStyle name="SAPBEXHLevel1 3 4 2 5 2" xfId="36201" xr:uid="{00000000-0005-0000-0000-0000716D0000}"/>
    <cellStyle name="SAPBEXHLevel1 3 4 20" xfId="18136" xr:uid="{00000000-0005-0000-0000-0000726D0000}"/>
    <cellStyle name="SAPBEXHLevel1 3 4 21" xfId="19017" xr:uid="{00000000-0005-0000-0000-0000736D0000}"/>
    <cellStyle name="SAPBEXHLevel1 3 4 22" xfId="19875" xr:uid="{00000000-0005-0000-0000-0000746D0000}"/>
    <cellStyle name="SAPBEXHLevel1 3 4 23" xfId="20741" xr:uid="{00000000-0005-0000-0000-0000756D0000}"/>
    <cellStyle name="SAPBEXHLevel1 3 4 24" xfId="21599" xr:uid="{00000000-0005-0000-0000-0000766D0000}"/>
    <cellStyle name="SAPBEXHLevel1 3 4 25" xfId="22440" xr:uid="{00000000-0005-0000-0000-0000776D0000}"/>
    <cellStyle name="SAPBEXHLevel1 3 4 26" xfId="23269" xr:uid="{00000000-0005-0000-0000-0000786D0000}"/>
    <cellStyle name="SAPBEXHLevel1 3 4 27" xfId="24069" xr:uid="{00000000-0005-0000-0000-0000796D0000}"/>
    <cellStyle name="SAPBEXHLevel1 3 4 3" xfId="3139" xr:uid="{00000000-0005-0000-0000-00007A6D0000}"/>
    <cellStyle name="SAPBEXHLevel1 3 4 4" xfId="4041" xr:uid="{00000000-0005-0000-0000-00007B6D0000}"/>
    <cellStyle name="SAPBEXHLevel1 3 4 5" xfId="4929" xr:uid="{00000000-0005-0000-0000-00007C6D0000}"/>
    <cellStyle name="SAPBEXHLevel1 3 4 6" xfId="5818" xr:uid="{00000000-0005-0000-0000-00007D6D0000}"/>
    <cellStyle name="SAPBEXHLevel1 3 4 7" xfId="6712" xr:uid="{00000000-0005-0000-0000-00007E6D0000}"/>
    <cellStyle name="SAPBEXHLevel1 3 4 8" xfId="5336" xr:uid="{00000000-0005-0000-0000-00007F6D0000}"/>
    <cellStyle name="SAPBEXHLevel1 3 4 9" xfId="8414" xr:uid="{00000000-0005-0000-0000-0000806D0000}"/>
    <cellStyle name="SAPBEXHLevel1 3 5" xfId="1048" xr:uid="{00000000-0005-0000-0000-0000816D0000}"/>
    <cellStyle name="SAPBEXHLevel1 3 5 10" xfId="9304" xr:uid="{00000000-0005-0000-0000-0000826D0000}"/>
    <cellStyle name="SAPBEXHLevel1 3 5 11" xfId="10193" xr:uid="{00000000-0005-0000-0000-0000836D0000}"/>
    <cellStyle name="SAPBEXHLevel1 3 5 12" xfId="11062" xr:uid="{00000000-0005-0000-0000-0000846D0000}"/>
    <cellStyle name="SAPBEXHLevel1 3 5 13" xfId="11953" xr:uid="{00000000-0005-0000-0000-0000856D0000}"/>
    <cellStyle name="SAPBEXHLevel1 3 5 14" xfId="12844" xr:uid="{00000000-0005-0000-0000-0000866D0000}"/>
    <cellStyle name="SAPBEXHLevel1 3 5 15" xfId="13710" xr:uid="{00000000-0005-0000-0000-0000876D0000}"/>
    <cellStyle name="SAPBEXHLevel1 3 5 16" xfId="14601" xr:uid="{00000000-0005-0000-0000-0000886D0000}"/>
    <cellStyle name="SAPBEXHLevel1 3 5 17" xfId="15487" xr:uid="{00000000-0005-0000-0000-0000896D0000}"/>
    <cellStyle name="SAPBEXHLevel1 3 5 18" xfId="16371" xr:uid="{00000000-0005-0000-0000-00008A6D0000}"/>
    <cellStyle name="SAPBEXHLevel1 3 5 19" xfId="17257" xr:uid="{00000000-0005-0000-0000-00008B6D0000}"/>
    <cellStyle name="SAPBEXHLevel1 3 5 2" xfId="2417" xr:uid="{00000000-0005-0000-0000-00008C6D0000}"/>
    <cellStyle name="SAPBEXHLevel1 3 5 2 2" xfId="25047" xr:uid="{00000000-0005-0000-0000-00008D6D0000}"/>
    <cellStyle name="SAPBEXHLevel1 3 5 2 2 2" xfId="36202" xr:uid="{00000000-0005-0000-0000-00008E6D0000}"/>
    <cellStyle name="SAPBEXHLevel1 3 5 2 2 2 2" xfId="36203" xr:uid="{00000000-0005-0000-0000-00008F6D0000}"/>
    <cellStyle name="SAPBEXHLevel1 3 5 2 2 2 2 2" xfId="36204" xr:uid="{00000000-0005-0000-0000-0000906D0000}"/>
    <cellStyle name="SAPBEXHLevel1 3 5 2 2 2 3" xfId="36205" xr:uid="{00000000-0005-0000-0000-0000916D0000}"/>
    <cellStyle name="SAPBEXHLevel1 3 5 2 2 3" xfId="36206" xr:uid="{00000000-0005-0000-0000-0000926D0000}"/>
    <cellStyle name="SAPBEXHLevel1 3 5 2 2 3 2" xfId="36207" xr:uid="{00000000-0005-0000-0000-0000936D0000}"/>
    <cellStyle name="SAPBEXHLevel1 3 5 2 2 3 2 2" xfId="36208" xr:uid="{00000000-0005-0000-0000-0000946D0000}"/>
    <cellStyle name="SAPBEXHLevel1 3 5 2 2 4" xfId="36209" xr:uid="{00000000-0005-0000-0000-0000956D0000}"/>
    <cellStyle name="SAPBEXHLevel1 3 5 2 2 4 2" xfId="36210" xr:uid="{00000000-0005-0000-0000-0000966D0000}"/>
    <cellStyle name="SAPBEXHLevel1 3 5 2 3" xfId="36211" xr:uid="{00000000-0005-0000-0000-0000976D0000}"/>
    <cellStyle name="SAPBEXHLevel1 3 5 2 3 2" xfId="36212" xr:uid="{00000000-0005-0000-0000-0000986D0000}"/>
    <cellStyle name="SAPBEXHLevel1 3 5 2 3 2 2" xfId="36213" xr:uid="{00000000-0005-0000-0000-0000996D0000}"/>
    <cellStyle name="SAPBEXHLevel1 3 5 2 3 3" xfId="36214" xr:uid="{00000000-0005-0000-0000-00009A6D0000}"/>
    <cellStyle name="SAPBEXHLevel1 3 5 2 4" xfId="36215" xr:uid="{00000000-0005-0000-0000-00009B6D0000}"/>
    <cellStyle name="SAPBEXHLevel1 3 5 2 4 2" xfId="36216" xr:uid="{00000000-0005-0000-0000-00009C6D0000}"/>
    <cellStyle name="SAPBEXHLevel1 3 5 2 4 2 2" xfId="36217" xr:uid="{00000000-0005-0000-0000-00009D6D0000}"/>
    <cellStyle name="SAPBEXHLevel1 3 5 2 5" xfId="36218" xr:uid="{00000000-0005-0000-0000-00009E6D0000}"/>
    <cellStyle name="SAPBEXHLevel1 3 5 2 5 2" xfId="36219" xr:uid="{00000000-0005-0000-0000-00009F6D0000}"/>
    <cellStyle name="SAPBEXHLevel1 3 5 20" xfId="18137" xr:uid="{00000000-0005-0000-0000-0000A06D0000}"/>
    <cellStyle name="SAPBEXHLevel1 3 5 21" xfId="19018" xr:uid="{00000000-0005-0000-0000-0000A16D0000}"/>
    <cellStyle name="SAPBEXHLevel1 3 5 22" xfId="19876" xr:uid="{00000000-0005-0000-0000-0000A26D0000}"/>
    <cellStyle name="SAPBEXHLevel1 3 5 23" xfId="20742" xr:uid="{00000000-0005-0000-0000-0000A36D0000}"/>
    <cellStyle name="SAPBEXHLevel1 3 5 24" xfId="21600" xr:uid="{00000000-0005-0000-0000-0000A46D0000}"/>
    <cellStyle name="SAPBEXHLevel1 3 5 25" xfId="22441" xr:uid="{00000000-0005-0000-0000-0000A56D0000}"/>
    <cellStyle name="SAPBEXHLevel1 3 5 26" xfId="23270" xr:uid="{00000000-0005-0000-0000-0000A66D0000}"/>
    <cellStyle name="SAPBEXHLevel1 3 5 27" xfId="24070" xr:uid="{00000000-0005-0000-0000-0000A76D0000}"/>
    <cellStyle name="SAPBEXHLevel1 3 5 3" xfId="3140" xr:uid="{00000000-0005-0000-0000-0000A86D0000}"/>
    <cellStyle name="SAPBEXHLevel1 3 5 4" xfId="4042" xr:uid="{00000000-0005-0000-0000-0000A96D0000}"/>
    <cellStyle name="SAPBEXHLevel1 3 5 5" xfId="4930" xr:uid="{00000000-0005-0000-0000-0000AA6D0000}"/>
    <cellStyle name="SAPBEXHLevel1 3 5 6" xfId="5819" xr:uid="{00000000-0005-0000-0000-0000AB6D0000}"/>
    <cellStyle name="SAPBEXHLevel1 3 5 7" xfId="6713" xr:uid="{00000000-0005-0000-0000-0000AC6D0000}"/>
    <cellStyle name="SAPBEXHLevel1 3 5 8" xfId="4332" xr:uid="{00000000-0005-0000-0000-0000AD6D0000}"/>
    <cellStyle name="SAPBEXHLevel1 3 5 9" xfId="8415" xr:uid="{00000000-0005-0000-0000-0000AE6D0000}"/>
    <cellStyle name="SAPBEXHLevel1 3 6" xfId="1049" xr:uid="{00000000-0005-0000-0000-0000AF6D0000}"/>
    <cellStyle name="SAPBEXHLevel1 3 6 10" xfId="9305" xr:uid="{00000000-0005-0000-0000-0000B06D0000}"/>
    <cellStyle name="SAPBEXHLevel1 3 6 11" xfId="10194" xr:uid="{00000000-0005-0000-0000-0000B16D0000}"/>
    <cellStyle name="SAPBEXHLevel1 3 6 12" xfId="11063" xr:uid="{00000000-0005-0000-0000-0000B26D0000}"/>
    <cellStyle name="SAPBEXHLevel1 3 6 13" xfId="11954" xr:uid="{00000000-0005-0000-0000-0000B36D0000}"/>
    <cellStyle name="SAPBEXHLevel1 3 6 14" xfId="12845" xr:uid="{00000000-0005-0000-0000-0000B46D0000}"/>
    <cellStyle name="SAPBEXHLevel1 3 6 15" xfId="13711" xr:uid="{00000000-0005-0000-0000-0000B56D0000}"/>
    <cellStyle name="SAPBEXHLevel1 3 6 16" xfId="14602" xr:uid="{00000000-0005-0000-0000-0000B66D0000}"/>
    <cellStyle name="SAPBEXHLevel1 3 6 17" xfId="15488" xr:uid="{00000000-0005-0000-0000-0000B76D0000}"/>
    <cellStyle name="SAPBEXHLevel1 3 6 18" xfId="16372" xr:uid="{00000000-0005-0000-0000-0000B86D0000}"/>
    <cellStyle name="SAPBEXHLevel1 3 6 19" xfId="17258" xr:uid="{00000000-0005-0000-0000-0000B96D0000}"/>
    <cellStyle name="SAPBEXHLevel1 3 6 2" xfId="2418" xr:uid="{00000000-0005-0000-0000-0000BA6D0000}"/>
    <cellStyle name="SAPBEXHLevel1 3 6 2 2" xfId="25048" xr:uid="{00000000-0005-0000-0000-0000BB6D0000}"/>
    <cellStyle name="SAPBEXHLevel1 3 6 2 2 2" xfId="36220" xr:uid="{00000000-0005-0000-0000-0000BC6D0000}"/>
    <cellStyle name="SAPBEXHLevel1 3 6 2 2 2 2" xfId="36221" xr:uid="{00000000-0005-0000-0000-0000BD6D0000}"/>
    <cellStyle name="SAPBEXHLevel1 3 6 2 2 2 2 2" xfId="36222" xr:uid="{00000000-0005-0000-0000-0000BE6D0000}"/>
    <cellStyle name="SAPBEXHLevel1 3 6 2 2 2 3" xfId="36223" xr:uid="{00000000-0005-0000-0000-0000BF6D0000}"/>
    <cellStyle name="SAPBEXHLevel1 3 6 2 2 3" xfId="36224" xr:uid="{00000000-0005-0000-0000-0000C06D0000}"/>
    <cellStyle name="SAPBEXHLevel1 3 6 2 2 3 2" xfId="36225" xr:uid="{00000000-0005-0000-0000-0000C16D0000}"/>
    <cellStyle name="SAPBEXHLevel1 3 6 2 2 3 2 2" xfId="36226" xr:uid="{00000000-0005-0000-0000-0000C26D0000}"/>
    <cellStyle name="SAPBEXHLevel1 3 6 2 2 4" xfId="36227" xr:uid="{00000000-0005-0000-0000-0000C36D0000}"/>
    <cellStyle name="SAPBEXHLevel1 3 6 2 2 4 2" xfId="36228" xr:uid="{00000000-0005-0000-0000-0000C46D0000}"/>
    <cellStyle name="SAPBEXHLevel1 3 6 2 3" xfId="36229" xr:uid="{00000000-0005-0000-0000-0000C56D0000}"/>
    <cellStyle name="SAPBEXHLevel1 3 6 2 3 2" xfId="36230" xr:uid="{00000000-0005-0000-0000-0000C66D0000}"/>
    <cellStyle name="SAPBEXHLevel1 3 6 2 3 2 2" xfId="36231" xr:uid="{00000000-0005-0000-0000-0000C76D0000}"/>
    <cellStyle name="SAPBEXHLevel1 3 6 2 3 3" xfId="36232" xr:uid="{00000000-0005-0000-0000-0000C86D0000}"/>
    <cellStyle name="SAPBEXHLevel1 3 6 2 4" xfId="36233" xr:uid="{00000000-0005-0000-0000-0000C96D0000}"/>
    <cellStyle name="SAPBEXHLevel1 3 6 2 4 2" xfId="36234" xr:uid="{00000000-0005-0000-0000-0000CA6D0000}"/>
    <cellStyle name="SAPBEXHLevel1 3 6 2 4 2 2" xfId="36235" xr:uid="{00000000-0005-0000-0000-0000CB6D0000}"/>
    <cellStyle name="SAPBEXHLevel1 3 6 2 5" xfId="36236" xr:uid="{00000000-0005-0000-0000-0000CC6D0000}"/>
    <cellStyle name="SAPBEXHLevel1 3 6 2 5 2" xfId="36237" xr:uid="{00000000-0005-0000-0000-0000CD6D0000}"/>
    <cellStyle name="SAPBEXHLevel1 3 6 20" xfId="18138" xr:uid="{00000000-0005-0000-0000-0000CE6D0000}"/>
    <cellStyle name="SAPBEXHLevel1 3 6 21" xfId="19019" xr:uid="{00000000-0005-0000-0000-0000CF6D0000}"/>
    <cellStyle name="SAPBEXHLevel1 3 6 22" xfId="19877" xr:uid="{00000000-0005-0000-0000-0000D06D0000}"/>
    <cellStyle name="SAPBEXHLevel1 3 6 23" xfId="20743" xr:uid="{00000000-0005-0000-0000-0000D16D0000}"/>
    <cellStyle name="SAPBEXHLevel1 3 6 24" xfId="21601" xr:uid="{00000000-0005-0000-0000-0000D26D0000}"/>
    <cellStyle name="SAPBEXHLevel1 3 6 25" xfId="22442" xr:uid="{00000000-0005-0000-0000-0000D36D0000}"/>
    <cellStyle name="SAPBEXHLevel1 3 6 26" xfId="23271" xr:uid="{00000000-0005-0000-0000-0000D46D0000}"/>
    <cellStyle name="SAPBEXHLevel1 3 6 27" xfId="24071" xr:uid="{00000000-0005-0000-0000-0000D56D0000}"/>
    <cellStyle name="SAPBEXHLevel1 3 6 3" xfId="3141" xr:uid="{00000000-0005-0000-0000-0000D66D0000}"/>
    <cellStyle name="SAPBEXHLevel1 3 6 4" xfId="4043" xr:uid="{00000000-0005-0000-0000-0000D76D0000}"/>
    <cellStyle name="SAPBEXHLevel1 3 6 5" xfId="4931" xr:uid="{00000000-0005-0000-0000-0000D86D0000}"/>
    <cellStyle name="SAPBEXHLevel1 3 6 6" xfId="5820" xr:uid="{00000000-0005-0000-0000-0000D96D0000}"/>
    <cellStyle name="SAPBEXHLevel1 3 6 7" xfId="6714" xr:uid="{00000000-0005-0000-0000-0000DA6D0000}"/>
    <cellStyle name="SAPBEXHLevel1 3 6 8" xfId="2455" xr:uid="{00000000-0005-0000-0000-0000DB6D0000}"/>
    <cellStyle name="SAPBEXHLevel1 3 6 9" xfId="8416" xr:uid="{00000000-0005-0000-0000-0000DC6D0000}"/>
    <cellStyle name="SAPBEXHLevel1 3 7" xfId="1900" xr:uid="{00000000-0005-0000-0000-0000DD6D0000}"/>
    <cellStyle name="SAPBEXHLevel1 3 7 2" xfId="25049" xr:uid="{00000000-0005-0000-0000-0000DE6D0000}"/>
    <cellStyle name="SAPBEXHLevel1 3 7 2 2" xfId="36238" xr:uid="{00000000-0005-0000-0000-0000DF6D0000}"/>
    <cellStyle name="SAPBEXHLevel1 3 7 2 2 2" xfId="36239" xr:uid="{00000000-0005-0000-0000-0000E06D0000}"/>
    <cellStyle name="SAPBEXHLevel1 3 7 2 2 2 2" xfId="36240" xr:uid="{00000000-0005-0000-0000-0000E16D0000}"/>
    <cellStyle name="SAPBEXHLevel1 3 7 2 2 3" xfId="36241" xr:uid="{00000000-0005-0000-0000-0000E26D0000}"/>
    <cellStyle name="SAPBEXHLevel1 3 7 2 3" xfId="36242" xr:uid="{00000000-0005-0000-0000-0000E36D0000}"/>
    <cellStyle name="SAPBEXHLevel1 3 7 2 3 2" xfId="36243" xr:uid="{00000000-0005-0000-0000-0000E46D0000}"/>
    <cellStyle name="SAPBEXHLevel1 3 7 2 3 2 2" xfId="36244" xr:uid="{00000000-0005-0000-0000-0000E56D0000}"/>
    <cellStyle name="SAPBEXHLevel1 3 7 2 4" xfId="36245" xr:uid="{00000000-0005-0000-0000-0000E66D0000}"/>
    <cellStyle name="SAPBEXHLevel1 3 7 2 4 2" xfId="36246" xr:uid="{00000000-0005-0000-0000-0000E76D0000}"/>
    <cellStyle name="SAPBEXHLevel1 3 7 3" xfId="36247" xr:uid="{00000000-0005-0000-0000-0000E86D0000}"/>
    <cellStyle name="SAPBEXHLevel1 3 7 3 2" xfId="36248" xr:uid="{00000000-0005-0000-0000-0000E96D0000}"/>
    <cellStyle name="SAPBEXHLevel1 3 7 3 2 2" xfId="36249" xr:uid="{00000000-0005-0000-0000-0000EA6D0000}"/>
    <cellStyle name="SAPBEXHLevel1 3 7 3 3" xfId="36250" xr:uid="{00000000-0005-0000-0000-0000EB6D0000}"/>
    <cellStyle name="SAPBEXHLevel1 3 7 4" xfId="36251" xr:uid="{00000000-0005-0000-0000-0000EC6D0000}"/>
    <cellStyle name="SAPBEXHLevel1 3 7 4 2" xfId="36252" xr:uid="{00000000-0005-0000-0000-0000ED6D0000}"/>
    <cellStyle name="SAPBEXHLevel1 3 7 4 2 2" xfId="36253" xr:uid="{00000000-0005-0000-0000-0000EE6D0000}"/>
    <cellStyle name="SAPBEXHLevel1 3 7 5" xfId="36254" xr:uid="{00000000-0005-0000-0000-0000EF6D0000}"/>
    <cellStyle name="SAPBEXHLevel1 3 7 5 2" xfId="36255" xr:uid="{00000000-0005-0000-0000-0000F06D0000}"/>
    <cellStyle name="SAPBEXHLevel1 3 8" xfId="1460" xr:uid="{00000000-0005-0000-0000-0000F16D0000}"/>
    <cellStyle name="SAPBEXHLevel1 3 9" xfId="3518" xr:uid="{00000000-0005-0000-0000-0000F26D0000}"/>
    <cellStyle name="SAPBEXHLevel1 30" xfId="19215" xr:uid="{00000000-0005-0000-0000-0000F36D0000}"/>
    <cellStyle name="SAPBEXHLevel1 31" xfId="19976" xr:uid="{00000000-0005-0000-0000-0000F46D0000}"/>
    <cellStyle name="SAPBEXHLevel1 32" xfId="20842" xr:uid="{00000000-0005-0000-0000-0000F56D0000}"/>
    <cellStyle name="SAPBEXHLevel1 33" xfId="21700" xr:uid="{00000000-0005-0000-0000-0000F66D0000}"/>
    <cellStyle name="SAPBEXHLevel1 34" xfId="22541" xr:uid="{00000000-0005-0000-0000-0000F76D0000}"/>
    <cellStyle name="SAPBEXHLevel1 35" xfId="23370" xr:uid="{00000000-0005-0000-0000-0000F86D0000}"/>
    <cellStyle name="SAPBEXHLevel1 4" xfId="1050" xr:uid="{00000000-0005-0000-0000-0000F96D0000}"/>
    <cellStyle name="SAPBEXHLevel1 4 10" xfId="9306" xr:uid="{00000000-0005-0000-0000-0000FA6D0000}"/>
    <cellStyle name="SAPBEXHLevel1 4 11" xfId="10195" xr:uid="{00000000-0005-0000-0000-0000FB6D0000}"/>
    <cellStyle name="SAPBEXHLevel1 4 12" xfId="11064" xr:uid="{00000000-0005-0000-0000-0000FC6D0000}"/>
    <cellStyle name="SAPBEXHLevel1 4 13" xfId="11955" xr:uid="{00000000-0005-0000-0000-0000FD6D0000}"/>
    <cellStyle name="SAPBEXHLevel1 4 14" xfId="12846" xr:uid="{00000000-0005-0000-0000-0000FE6D0000}"/>
    <cellStyle name="SAPBEXHLevel1 4 15" xfId="13712" xr:uid="{00000000-0005-0000-0000-0000FF6D0000}"/>
    <cellStyle name="SAPBEXHLevel1 4 16" xfId="14603" xr:uid="{00000000-0005-0000-0000-0000006E0000}"/>
    <cellStyle name="SAPBEXHLevel1 4 17" xfId="15489" xr:uid="{00000000-0005-0000-0000-0000016E0000}"/>
    <cellStyle name="SAPBEXHLevel1 4 18" xfId="16373" xr:uid="{00000000-0005-0000-0000-0000026E0000}"/>
    <cellStyle name="SAPBEXHLevel1 4 19" xfId="17259" xr:uid="{00000000-0005-0000-0000-0000036E0000}"/>
    <cellStyle name="SAPBEXHLevel1 4 2" xfId="2419" xr:uid="{00000000-0005-0000-0000-0000046E0000}"/>
    <cellStyle name="SAPBEXHLevel1 4 2 2" xfId="25050" xr:uid="{00000000-0005-0000-0000-0000056E0000}"/>
    <cellStyle name="SAPBEXHLevel1 4 2 2 2" xfId="36256" xr:uid="{00000000-0005-0000-0000-0000066E0000}"/>
    <cellStyle name="SAPBEXHLevel1 4 2 2 2 2" xfId="36257" xr:uid="{00000000-0005-0000-0000-0000076E0000}"/>
    <cellStyle name="SAPBEXHLevel1 4 2 2 2 2 2" xfId="36258" xr:uid="{00000000-0005-0000-0000-0000086E0000}"/>
    <cellStyle name="SAPBEXHLevel1 4 2 2 2 3" xfId="36259" xr:uid="{00000000-0005-0000-0000-0000096E0000}"/>
    <cellStyle name="SAPBEXHLevel1 4 2 2 3" xfId="36260" xr:uid="{00000000-0005-0000-0000-00000A6E0000}"/>
    <cellStyle name="SAPBEXHLevel1 4 2 2 3 2" xfId="36261" xr:uid="{00000000-0005-0000-0000-00000B6E0000}"/>
    <cellStyle name="SAPBEXHLevel1 4 2 2 3 2 2" xfId="36262" xr:uid="{00000000-0005-0000-0000-00000C6E0000}"/>
    <cellStyle name="SAPBEXHLevel1 4 2 2 4" xfId="36263" xr:uid="{00000000-0005-0000-0000-00000D6E0000}"/>
    <cellStyle name="SAPBEXHLevel1 4 2 2 4 2" xfId="36264" xr:uid="{00000000-0005-0000-0000-00000E6E0000}"/>
    <cellStyle name="SAPBEXHLevel1 4 2 3" xfId="36265" xr:uid="{00000000-0005-0000-0000-00000F6E0000}"/>
    <cellStyle name="SAPBEXHLevel1 4 2 3 2" xfId="36266" xr:uid="{00000000-0005-0000-0000-0000106E0000}"/>
    <cellStyle name="SAPBEXHLevel1 4 2 3 2 2" xfId="36267" xr:uid="{00000000-0005-0000-0000-0000116E0000}"/>
    <cellStyle name="SAPBEXHLevel1 4 2 3 3" xfId="36268" xr:uid="{00000000-0005-0000-0000-0000126E0000}"/>
    <cellStyle name="SAPBEXHLevel1 4 2 4" xfId="36269" xr:uid="{00000000-0005-0000-0000-0000136E0000}"/>
    <cellStyle name="SAPBEXHLevel1 4 2 4 2" xfId="36270" xr:uid="{00000000-0005-0000-0000-0000146E0000}"/>
    <cellStyle name="SAPBEXHLevel1 4 2 4 2 2" xfId="36271" xr:uid="{00000000-0005-0000-0000-0000156E0000}"/>
    <cellStyle name="SAPBEXHLevel1 4 2 5" xfId="36272" xr:uid="{00000000-0005-0000-0000-0000166E0000}"/>
    <cellStyle name="SAPBEXHLevel1 4 2 5 2" xfId="36273" xr:uid="{00000000-0005-0000-0000-0000176E0000}"/>
    <cellStyle name="SAPBEXHLevel1 4 20" xfId="18139" xr:uid="{00000000-0005-0000-0000-0000186E0000}"/>
    <cellStyle name="SAPBEXHLevel1 4 21" xfId="19020" xr:uid="{00000000-0005-0000-0000-0000196E0000}"/>
    <cellStyle name="SAPBEXHLevel1 4 22" xfId="19878" xr:uid="{00000000-0005-0000-0000-00001A6E0000}"/>
    <cellStyle name="SAPBEXHLevel1 4 23" xfId="20744" xr:uid="{00000000-0005-0000-0000-00001B6E0000}"/>
    <cellStyle name="SAPBEXHLevel1 4 24" xfId="21602" xr:uid="{00000000-0005-0000-0000-00001C6E0000}"/>
    <cellStyle name="SAPBEXHLevel1 4 25" xfId="22443" xr:uid="{00000000-0005-0000-0000-00001D6E0000}"/>
    <cellStyle name="SAPBEXHLevel1 4 26" xfId="23272" xr:uid="{00000000-0005-0000-0000-00001E6E0000}"/>
    <cellStyle name="SAPBEXHLevel1 4 27" xfId="24072" xr:uid="{00000000-0005-0000-0000-00001F6E0000}"/>
    <cellStyle name="SAPBEXHLevel1 4 3" xfId="3142" xr:uid="{00000000-0005-0000-0000-0000206E0000}"/>
    <cellStyle name="SAPBEXHLevel1 4 4" xfId="4044" xr:uid="{00000000-0005-0000-0000-0000216E0000}"/>
    <cellStyle name="SAPBEXHLevel1 4 5" xfId="4932" xr:uid="{00000000-0005-0000-0000-0000226E0000}"/>
    <cellStyle name="SAPBEXHLevel1 4 6" xfId="5821" xr:uid="{00000000-0005-0000-0000-0000236E0000}"/>
    <cellStyle name="SAPBEXHLevel1 4 7" xfId="6715" xr:uid="{00000000-0005-0000-0000-0000246E0000}"/>
    <cellStyle name="SAPBEXHLevel1 4 8" xfId="1751" xr:uid="{00000000-0005-0000-0000-0000256E0000}"/>
    <cellStyle name="SAPBEXHLevel1 4 9" xfId="8417" xr:uid="{00000000-0005-0000-0000-0000266E0000}"/>
    <cellStyle name="SAPBEXHLevel1 5" xfId="1051" xr:uid="{00000000-0005-0000-0000-0000276E0000}"/>
    <cellStyle name="SAPBEXHLevel1 5 10" xfId="9307" xr:uid="{00000000-0005-0000-0000-0000286E0000}"/>
    <cellStyle name="SAPBEXHLevel1 5 11" xfId="10196" xr:uid="{00000000-0005-0000-0000-0000296E0000}"/>
    <cellStyle name="SAPBEXHLevel1 5 12" xfId="11065" xr:uid="{00000000-0005-0000-0000-00002A6E0000}"/>
    <cellStyle name="SAPBEXHLevel1 5 13" xfId="11956" xr:uid="{00000000-0005-0000-0000-00002B6E0000}"/>
    <cellStyle name="SAPBEXHLevel1 5 14" xfId="12847" xr:uid="{00000000-0005-0000-0000-00002C6E0000}"/>
    <cellStyle name="SAPBEXHLevel1 5 15" xfId="13713" xr:uid="{00000000-0005-0000-0000-00002D6E0000}"/>
    <cellStyle name="SAPBEXHLevel1 5 16" xfId="14604" xr:uid="{00000000-0005-0000-0000-00002E6E0000}"/>
    <cellStyle name="SAPBEXHLevel1 5 17" xfId="15490" xr:uid="{00000000-0005-0000-0000-00002F6E0000}"/>
    <cellStyle name="SAPBEXHLevel1 5 18" xfId="16374" xr:uid="{00000000-0005-0000-0000-0000306E0000}"/>
    <cellStyle name="SAPBEXHLevel1 5 19" xfId="17260" xr:uid="{00000000-0005-0000-0000-0000316E0000}"/>
    <cellStyle name="SAPBEXHLevel1 5 2" xfId="2420" xr:uid="{00000000-0005-0000-0000-0000326E0000}"/>
    <cellStyle name="SAPBEXHLevel1 5 2 2" xfId="25051" xr:uid="{00000000-0005-0000-0000-0000336E0000}"/>
    <cellStyle name="SAPBEXHLevel1 5 2 2 2" xfId="36274" xr:uid="{00000000-0005-0000-0000-0000346E0000}"/>
    <cellStyle name="SAPBEXHLevel1 5 2 2 2 2" xfId="36275" xr:uid="{00000000-0005-0000-0000-0000356E0000}"/>
    <cellStyle name="SAPBEXHLevel1 5 2 2 2 2 2" xfId="36276" xr:uid="{00000000-0005-0000-0000-0000366E0000}"/>
    <cellStyle name="SAPBEXHLevel1 5 2 2 2 3" xfId="36277" xr:uid="{00000000-0005-0000-0000-0000376E0000}"/>
    <cellStyle name="SAPBEXHLevel1 5 2 2 3" xfId="36278" xr:uid="{00000000-0005-0000-0000-0000386E0000}"/>
    <cellStyle name="SAPBEXHLevel1 5 2 2 3 2" xfId="36279" xr:uid="{00000000-0005-0000-0000-0000396E0000}"/>
    <cellStyle name="SAPBEXHLevel1 5 2 2 3 2 2" xfId="36280" xr:uid="{00000000-0005-0000-0000-00003A6E0000}"/>
    <cellStyle name="SAPBEXHLevel1 5 2 2 4" xfId="36281" xr:uid="{00000000-0005-0000-0000-00003B6E0000}"/>
    <cellStyle name="SAPBEXHLevel1 5 2 2 4 2" xfId="36282" xr:uid="{00000000-0005-0000-0000-00003C6E0000}"/>
    <cellStyle name="SAPBEXHLevel1 5 2 3" xfId="36283" xr:uid="{00000000-0005-0000-0000-00003D6E0000}"/>
    <cellStyle name="SAPBEXHLevel1 5 2 3 2" xfId="36284" xr:uid="{00000000-0005-0000-0000-00003E6E0000}"/>
    <cellStyle name="SAPBEXHLevel1 5 2 3 2 2" xfId="36285" xr:uid="{00000000-0005-0000-0000-00003F6E0000}"/>
    <cellStyle name="SAPBEXHLevel1 5 2 3 3" xfId="36286" xr:uid="{00000000-0005-0000-0000-0000406E0000}"/>
    <cellStyle name="SAPBEXHLevel1 5 2 4" xfId="36287" xr:uid="{00000000-0005-0000-0000-0000416E0000}"/>
    <cellStyle name="SAPBEXHLevel1 5 2 4 2" xfId="36288" xr:uid="{00000000-0005-0000-0000-0000426E0000}"/>
    <cellStyle name="SAPBEXHLevel1 5 2 4 2 2" xfId="36289" xr:uid="{00000000-0005-0000-0000-0000436E0000}"/>
    <cellStyle name="SAPBEXHLevel1 5 2 5" xfId="36290" xr:uid="{00000000-0005-0000-0000-0000446E0000}"/>
    <cellStyle name="SAPBEXHLevel1 5 2 5 2" xfId="36291" xr:uid="{00000000-0005-0000-0000-0000456E0000}"/>
    <cellStyle name="SAPBEXHLevel1 5 20" xfId="18140" xr:uid="{00000000-0005-0000-0000-0000466E0000}"/>
    <cellStyle name="SAPBEXHLevel1 5 21" xfId="19021" xr:uid="{00000000-0005-0000-0000-0000476E0000}"/>
    <cellStyle name="SAPBEXHLevel1 5 22" xfId="19879" xr:uid="{00000000-0005-0000-0000-0000486E0000}"/>
    <cellStyle name="SAPBEXHLevel1 5 23" xfId="20745" xr:uid="{00000000-0005-0000-0000-0000496E0000}"/>
    <cellStyle name="SAPBEXHLevel1 5 24" xfId="21603" xr:uid="{00000000-0005-0000-0000-00004A6E0000}"/>
    <cellStyle name="SAPBEXHLevel1 5 25" xfId="22444" xr:uid="{00000000-0005-0000-0000-00004B6E0000}"/>
    <cellStyle name="SAPBEXHLevel1 5 26" xfId="23273" xr:uid="{00000000-0005-0000-0000-00004C6E0000}"/>
    <cellStyle name="SAPBEXHLevel1 5 27" xfId="24073" xr:uid="{00000000-0005-0000-0000-00004D6E0000}"/>
    <cellStyle name="SAPBEXHLevel1 5 3" xfId="3143" xr:uid="{00000000-0005-0000-0000-00004E6E0000}"/>
    <cellStyle name="SAPBEXHLevel1 5 4" xfId="4045" xr:uid="{00000000-0005-0000-0000-00004F6E0000}"/>
    <cellStyle name="SAPBEXHLevel1 5 5" xfId="4933" xr:uid="{00000000-0005-0000-0000-0000506E0000}"/>
    <cellStyle name="SAPBEXHLevel1 5 6" xfId="5822" xr:uid="{00000000-0005-0000-0000-0000516E0000}"/>
    <cellStyle name="SAPBEXHLevel1 5 7" xfId="6716" xr:uid="{00000000-0005-0000-0000-0000526E0000}"/>
    <cellStyle name="SAPBEXHLevel1 5 8" xfId="5216" xr:uid="{00000000-0005-0000-0000-0000536E0000}"/>
    <cellStyle name="SAPBEXHLevel1 5 9" xfId="8418" xr:uid="{00000000-0005-0000-0000-0000546E0000}"/>
    <cellStyle name="SAPBEXHLevel1 6" xfId="1052" xr:uid="{00000000-0005-0000-0000-0000556E0000}"/>
    <cellStyle name="SAPBEXHLevel1 6 10" xfId="9308" xr:uid="{00000000-0005-0000-0000-0000566E0000}"/>
    <cellStyle name="SAPBEXHLevel1 6 11" xfId="10197" xr:uid="{00000000-0005-0000-0000-0000576E0000}"/>
    <cellStyle name="SAPBEXHLevel1 6 12" xfId="11066" xr:uid="{00000000-0005-0000-0000-0000586E0000}"/>
    <cellStyle name="SAPBEXHLevel1 6 13" xfId="11957" xr:uid="{00000000-0005-0000-0000-0000596E0000}"/>
    <cellStyle name="SAPBEXHLevel1 6 14" xfId="12848" xr:uid="{00000000-0005-0000-0000-00005A6E0000}"/>
    <cellStyle name="SAPBEXHLevel1 6 15" xfId="13714" xr:uid="{00000000-0005-0000-0000-00005B6E0000}"/>
    <cellStyle name="SAPBEXHLevel1 6 16" xfId="14605" xr:uid="{00000000-0005-0000-0000-00005C6E0000}"/>
    <cellStyle name="SAPBEXHLevel1 6 17" xfId="15491" xr:uid="{00000000-0005-0000-0000-00005D6E0000}"/>
    <cellStyle name="SAPBEXHLevel1 6 18" xfId="16375" xr:uid="{00000000-0005-0000-0000-00005E6E0000}"/>
    <cellStyle name="SAPBEXHLevel1 6 19" xfId="17261" xr:uid="{00000000-0005-0000-0000-00005F6E0000}"/>
    <cellStyle name="SAPBEXHLevel1 6 2" xfId="2421" xr:uid="{00000000-0005-0000-0000-0000606E0000}"/>
    <cellStyle name="SAPBEXHLevel1 6 2 2" xfId="25052" xr:uid="{00000000-0005-0000-0000-0000616E0000}"/>
    <cellStyle name="SAPBEXHLevel1 6 2 2 2" xfId="36292" xr:uid="{00000000-0005-0000-0000-0000626E0000}"/>
    <cellStyle name="SAPBEXHLevel1 6 2 2 2 2" xfId="36293" xr:uid="{00000000-0005-0000-0000-0000636E0000}"/>
    <cellStyle name="SAPBEXHLevel1 6 2 2 2 2 2" xfId="36294" xr:uid="{00000000-0005-0000-0000-0000646E0000}"/>
    <cellStyle name="SAPBEXHLevel1 6 2 2 2 3" xfId="36295" xr:uid="{00000000-0005-0000-0000-0000656E0000}"/>
    <cellStyle name="SAPBEXHLevel1 6 2 2 3" xfId="36296" xr:uid="{00000000-0005-0000-0000-0000666E0000}"/>
    <cellStyle name="SAPBEXHLevel1 6 2 2 3 2" xfId="36297" xr:uid="{00000000-0005-0000-0000-0000676E0000}"/>
    <cellStyle name="SAPBEXHLevel1 6 2 2 3 2 2" xfId="36298" xr:uid="{00000000-0005-0000-0000-0000686E0000}"/>
    <cellStyle name="SAPBEXHLevel1 6 2 2 4" xfId="36299" xr:uid="{00000000-0005-0000-0000-0000696E0000}"/>
    <cellStyle name="SAPBEXHLevel1 6 2 2 4 2" xfId="36300" xr:uid="{00000000-0005-0000-0000-00006A6E0000}"/>
    <cellStyle name="SAPBEXHLevel1 6 2 3" xfId="36301" xr:uid="{00000000-0005-0000-0000-00006B6E0000}"/>
    <cellStyle name="SAPBEXHLevel1 6 2 3 2" xfId="36302" xr:uid="{00000000-0005-0000-0000-00006C6E0000}"/>
    <cellStyle name="SAPBEXHLevel1 6 2 3 2 2" xfId="36303" xr:uid="{00000000-0005-0000-0000-00006D6E0000}"/>
    <cellStyle name="SAPBEXHLevel1 6 2 3 3" xfId="36304" xr:uid="{00000000-0005-0000-0000-00006E6E0000}"/>
    <cellStyle name="SAPBEXHLevel1 6 2 4" xfId="36305" xr:uid="{00000000-0005-0000-0000-00006F6E0000}"/>
    <cellStyle name="SAPBEXHLevel1 6 2 4 2" xfId="36306" xr:uid="{00000000-0005-0000-0000-0000706E0000}"/>
    <cellStyle name="SAPBEXHLevel1 6 2 4 2 2" xfId="36307" xr:uid="{00000000-0005-0000-0000-0000716E0000}"/>
    <cellStyle name="SAPBEXHLevel1 6 2 5" xfId="36308" xr:uid="{00000000-0005-0000-0000-0000726E0000}"/>
    <cellStyle name="SAPBEXHLevel1 6 2 5 2" xfId="36309" xr:uid="{00000000-0005-0000-0000-0000736E0000}"/>
    <cellStyle name="SAPBEXHLevel1 6 20" xfId="18141" xr:uid="{00000000-0005-0000-0000-0000746E0000}"/>
    <cellStyle name="SAPBEXHLevel1 6 21" xfId="19022" xr:uid="{00000000-0005-0000-0000-0000756E0000}"/>
    <cellStyle name="SAPBEXHLevel1 6 22" xfId="19880" xr:uid="{00000000-0005-0000-0000-0000766E0000}"/>
    <cellStyle name="SAPBEXHLevel1 6 23" xfId="20746" xr:uid="{00000000-0005-0000-0000-0000776E0000}"/>
    <cellStyle name="SAPBEXHLevel1 6 24" xfId="21604" xr:uid="{00000000-0005-0000-0000-0000786E0000}"/>
    <cellStyle name="SAPBEXHLevel1 6 25" xfId="22445" xr:uid="{00000000-0005-0000-0000-0000796E0000}"/>
    <cellStyle name="SAPBEXHLevel1 6 26" xfId="23274" xr:uid="{00000000-0005-0000-0000-00007A6E0000}"/>
    <cellStyle name="SAPBEXHLevel1 6 27" xfId="24074" xr:uid="{00000000-0005-0000-0000-00007B6E0000}"/>
    <cellStyle name="SAPBEXHLevel1 6 3" xfId="3144" xr:uid="{00000000-0005-0000-0000-00007C6E0000}"/>
    <cellStyle name="SAPBEXHLevel1 6 4" xfId="4046" xr:uid="{00000000-0005-0000-0000-00007D6E0000}"/>
    <cellStyle name="SAPBEXHLevel1 6 5" xfId="4934" xr:uid="{00000000-0005-0000-0000-00007E6E0000}"/>
    <cellStyle name="SAPBEXHLevel1 6 6" xfId="5823" xr:uid="{00000000-0005-0000-0000-00007F6E0000}"/>
    <cellStyle name="SAPBEXHLevel1 6 7" xfId="6717" xr:uid="{00000000-0005-0000-0000-0000806E0000}"/>
    <cellStyle name="SAPBEXHLevel1 6 8" xfId="6090" xr:uid="{00000000-0005-0000-0000-0000816E0000}"/>
    <cellStyle name="SAPBEXHLevel1 6 9" xfId="8419" xr:uid="{00000000-0005-0000-0000-0000826E0000}"/>
    <cellStyle name="SAPBEXHLevel1 7" xfId="1053" xr:uid="{00000000-0005-0000-0000-0000836E0000}"/>
    <cellStyle name="SAPBEXHLevel1 7 10" xfId="9309" xr:uid="{00000000-0005-0000-0000-0000846E0000}"/>
    <cellStyle name="SAPBEXHLevel1 7 11" xfId="10198" xr:uid="{00000000-0005-0000-0000-0000856E0000}"/>
    <cellStyle name="SAPBEXHLevel1 7 12" xfId="11067" xr:uid="{00000000-0005-0000-0000-0000866E0000}"/>
    <cellStyle name="SAPBEXHLevel1 7 13" xfId="11958" xr:uid="{00000000-0005-0000-0000-0000876E0000}"/>
    <cellStyle name="SAPBEXHLevel1 7 14" xfId="12849" xr:uid="{00000000-0005-0000-0000-0000886E0000}"/>
    <cellStyle name="SAPBEXHLevel1 7 15" xfId="13715" xr:uid="{00000000-0005-0000-0000-0000896E0000}"/>
    <cellStyle name="SAPBEXHLevel1 7 16" xfId="14606" xr:uid="{00000000-0005-0000-0000-00008A6E0000}"/>
    <cellStyle name="SAPBEXHLevel1 7 17" xfId="15492" xr:uid="{00000000-0005-0000-0000-00008B6E0000}"/>
    <cellStyle name="SAPBEXHLevel1 7 18" xfId="16376" xr:uid="{00000000-0005-0000-0000-00008C6E0000}"/>
    <cellStyle name="SAPBEXHLevel1 7 19" xfId="17262" xr:uid="{00000000-0005-0000-0000-00008D6E0000}"/>
    <cellStyle name="SAPBEXHLevel1 7 2" xfId="2422" xr:uid="{00000000-0005-0000-0000-00008E6E0000}"/>
    <cellStyle name="SAPBEXHLevel1 7 2 2" xfId="25053" xr:uid="{00000000-0005-0000-0000-00008F6E0000}"/>
    <cellStyle name="SAPBEXHLevel1 7 2 2 2" xfId="36310" xr:uid="{00000000-0005-0000-0000-0000906E0000}"/>
    <cellStyle name="SAPBEXHLevel1 7 2 2 2 2" xfId="36311" xr:uid="{00000000-0005-0000-0000-0000916E0000}"/>
    <cellStyle name="SAPBEXHLevel1 7 2 2 2 2 2" xfId="36312" xr:uid="{00000000-0005-0000-0000-0000926E0000}"/>
    <cellStyle name="SAPBEXHLevel1 7 2 2 2 3" xfId="36313" xr:uid="{00000000-0005-0000-0000-0000936E0000}"/>
    <cellStyle name="SAPBEXHLevel1 7 2 2 3" xfId="36314" xr:uid="{00000000-0005-0000-0000-0000946E0000}"/>
    <cellStyle name="SAPBEXHLevel1 7 2 2 3 2" xfId="36315" xr:uid="{00000000-0005-0000-0000-0000956E0000}"/>
    <cellStyle name="SAPBEXHLevel1 7 2 2 3 2 2" xfId="36316" xr:uid="{00000000-0005-0000-0000-0000966E0000}"/>
    <cellStyle name="SAPBEXHLevel1 7 2 2 4" xfId="36317" xr:uid="{00000000-0005-0000-0000-0000976E0000}"/>
    <cellStyle name="SAPBEXHLevel1 7 2 2 4 2" xfId="36318" xr:uid="{00000000-0005-0000-0000-0000986E0000}"/>
    <cellStyle name="SAPBEXHLevel1 7 2 3" xfId="36319" xr:uid="{00000000-0005-0000-0000-0000996E0000}"/>
    <cellStyle name="SAPBEXHLevel1 7 2 3 2" xfId="36320" xr:uid="{00000000-0005-0000-0000-00009A6E0000}"/>
    <cellStyle name="SAPBEXHLevel1 7 2 3 2 2" xfId="36321" xr:uid="{00000000-0005-0000-0000-00009B6E0000}"/>
    <cellStyle name="SAPBEXHLevel1 7 2 3 3" xfId="36322" xr:uid="{00000000-0005-0000-0000-00009C6E0000}"/>
    <cellStyle name="SAPBEXHLevel1 7 2 4" xfId="36323" xr:uid="{00000000-0005-0000-0000-00009D6E0000}"/>
    <cellStyle name="SAPBEXHLevel1 7 2 4 2" xfId="36324" xr:uid="{00000000-0005-0000-0000-00009E6E0000}"/>
    <cellStyle name="SAPBEXHLevel1 7 2 4 2 2" xfId="36325" xr:uid="{00000000-0005-0000-0000-00009F6E0000}"/>
    <cellStyle name="SAPBEXHLevel1 7 2 5" xfId="36326" xr:uid="{00000000-0005-0000-0000-0000A06E0000}"/>
    <cellStyle name="SAPBEXHLevel1 7 2 5 2" xfId="36327" xr:uid="{00000000-0005-0000-0000-0000A16E0000}"/>
    <cellStyle name="SAPBEXHLevel1 7 20" xfId="18142" xr:uid="{00000000-0005-0000-0000-0000A26E0000}"/>
    <cellStyle name="SAPBEXHLevel1 7 21" xfId="19023" xr:uid="{00000000-0005-0000-0000-0000A36E0000}"/>
    <cellStyle name="SAPBEXHLevel1 7 22" xfId="19881" xr:uid="{00000000-0005-0000-0000-0000A46E0000}"/>
    <cellStyle name="SAPBEXHLevel1 7 23" xfId="20747" xr:uid="{00000000-0005-0000-0000-0000A56E0000}"/>
    <cellStyle name="SAPBEXHLevel1 7 24" xfId="21605" xr:uid="{00000000-0005-0000-0000-0000A66E0000}"/>
    <cellStyle name="SAPBEXHLevel1 7 25" xfId="22446" xr:uid="{00000000-0005-0000-0000-0000A76E0000}"/>
    <cellStyle name="SAPBEXHLevel1 7 26" xfId="23275" xr:uid="{00000000-0005-0000-0000-0000A86E0000}"/>
    <cellStyle name="SAPBEXHLevel1 7 27" xfId="24075" xr:uid="{00000000-0005-0000-0000-0000A96E0000}"/>
    <cellStyle name="SAPBEXHLevel1 7 3" xfId="3145" xr:uid="{00000000-0005-0000-0000-0000AA6E0000}"/>
    <cellStyle name="SAPBEXHLevel1 7 4" xfId="4047" xr:uid="{00000000-0005-0000-0000-0000AB6E0000}"/>
    <cellStyle name="SAPBEXHLevel1 7 5" xfId="4935" xr:uid="{00000000-0005-0000-0000-0000AC6E0000}"/>
    <cellStyle name="SAPBEXHLevel1 7 6" xfId="5824" xr:uid="{00000000-0005-0000-0000-0000AD6E0000}"/>
    <cellStyle name="SAPBEXHLevel1 7 7" xfId="6718" xr:uid="{00000000-0005-0000-0000-0000AE6E0000}"/>
    <cellStyle name="SAPBEXHLevel1 7 8" xfId="6054" xr:uid="{00000000-0005-0000-0000-0000AF6E0000}"/>
    <cellStyle name="SAPBEXHLevel1 7 9" xfId="8420" xr:uid="{00000000-0005-0000-0000-0000B06E0000}"/>
    <cellStyle name="SAPBEXHLevel1 8" xfId="1054" xr:uid="{00000000-0005-0000-0000-0000B16E0000}"/>
    <cellStyle name="SAPBEXHLevel1 8 10" xfId="10180" xr:uid="{00000000-0005-0000-0000-0000B26E0000}"/>
    <cellStyle name="SAPBEXHLevel1 8 11" xfId="11049" xr:uid="{00000000-0005-0000-0000-0000B36E0000}"/>
    <cellStyle name="SAPBEXHLevel1 8 12" xfId="11940" xr:uid="{00000000-0005-0000-0000-0000B46E0000}"/>
    <cellStyle name="SAPBEXHLevel1 8 13" xfId="12831" xr:uid="{00000000-0005-0000-0000-0000B56E0000}"/>
    <cellStyle name="SAPBEXHLevel1 8 14" xfId="13697" xr:uid="{00000000-0005-0000-0000-0000B66E0000}"/>
    <cellStyle name="SAPBEXHLevel1 8 15" xfId="14588" xr:uid="{00000000-0005-0000-0000-0000B76E0000}"/>
    <cellStyle name="SAPBEXHLevel1 8 16" xfId="15474" xr:uid="{00000000-0005-0000-0000-0000B86E0000}"/>
    <cellStyle name="SAPBEXHLevel1 8 17" xfId="16358" xr:uid="{00000000-0005-0000-0000-0000B96E0000}"/>
    <cellStyle name="SAPBEXHLevel1 8 18" xfId="17244" xr:uid="{00000000-0005-0000-0000-0000BA6E0000}"/>
    <cellStyle name="SAPBEXHLevel1 8 19" xfId="18124" xr:uid="{00000000-0005-0000-0000-0000BB6E0000}"/>
    <cellStyle name="SAPBEXHLevel1 8 2" xfId="3127" xr:uid="{00000000-0005-0000-0000-0000BC6E0000}"/>
    <cellStyle name="SAPBEXHLevel1 8 2 2" xfId="25054" xr:uid="{00000000-0005-0000-0000-0000BD6E0000}"/>
    <cellStyle name="SAPBEXHLevel1 8 2 2 2" xfId="36328" xr:uid="{00000000-0005-0000-0000-0000BE6E0000}"/>
    <cellStyle name="SAPBEXHLevel1 8 2 2 2 2" xfId="36329" xr:uid="{00000000-0005-0000-0000-0000BF6E0000}"/>
    <cellStyle name="SAPBEXHLevel1 8 2 2 2 2 2" xfId="36330" xr:uid="{00000000-0005-0000-0000-0000C06E0000}"/>
    <cellStyle name="SAPBEXHLevel1 8 2 2 2 3" xfId="36331" xr:uid="{00000000-0005-0000-0000-0000C16E0000}"/>
    <cellStyle name="SAPBEXHLevel1 8 2 2 3" xfId="36332" xr:uid="{00000000-0005-0000-0000-0000C26E0000}"/>
    <cellStyle name="SAPBEXHLevel1 8 2 2 3 2" xfId="36333" xr:uid="{00000000-0005-0000-0000-0000C36E0000}"/>
    <cellStyle name="SAPBEXHLevel1 8 2 2 3 2 2" xfId="36334" xr:uid="{00000000-0005-0000-0000-0000C46E0000}"/>
    <cellStyle name="SAPBEXHLevel1 8 2 2 4" xfId="36335" xr:uid="{00000000-0005-0000-0000-0000C56E0000}"/>
    <cellStyle name="SAPBEXHLevel1 8 2 2 4 2" xfId="36336" xr:uid="{00000000-0005-0000-0000-0000C66E0000}"/>
    <cellStyle name="SAPBEXHLevel1 8 2 3" xfId="36337" xr:uid="{00000000-0005-0000-0000-0000C76E0000}"/>
    <cellStyle name="SAPBEXHLevel1 8 2 3 2" xfId="36338" xr:uid="{00000000-0005-0000-0000-0000C86E0000}"/>
    <cellStyle name="SAPBEXHLevel1 8 2 3 2 2" xfId="36339" xr:uid="{00000000-0005-0000-0000-0000C96E0000}"/>
    <cellStyle name="SAPBEXHLevel1 8 2 3 3" xfId="36340" xr:uid="{00000000-0005-0000-0000-0000CA6E0000}"/>
    <cellStyle name="SAPBEXHLevel1 8 2 4" xfId="36341" xr:uid="{00000000-0005-0000-0000-0000CB6E0000}"/>
    <cellStyle name="SAPBEXHLevel1 8 2 4 2" xfId="36342" xr:uid="{00000000-0005-0000-0000-0000CC6E0000}"/>
    <cellStyle name="SAPBEXHLevel1 8 2 4 2 2" xfId="36343" xr:uid="{00000000-0005-0000-0000-0000CD6E0000}"/>
    <cellStyle name="SAPBEXHLevel1 8 2 5" xfId="36344" xr:uid="{00000000-0005-0000-0000-0000CE6E0000}"/>
    <cellStyle name="SAPBEXHLevel1 8 2 5 2" xfId="36345" xr:uid="{00000000-0005-0000-0000-0000CF6E0000}"/>
    <cellStyle name="SAPBEXHLevel1 8 20" xfId="19005" xr:uid="{00000000-0005-0000-0000-0000D06E0000}"/>
    <cellStyle name="SAPBEXHLevel1 8 21" xfId="19863" xr:uid="{00000000-0005-0000-0000-0000D16E0000}"/>
    <cellStyle name="SAPBEXHLevel1 8 22" xfId="20729" xr:uid="{00000000-0005-0000-0000-0000D26E0000}"/>
    <cellStyle name="SAPBEXHLevel1 8 23" xfId="21587" xr:uid="{00000000-0005-0000-0000-0000D36E0000}"/>
    <cellStyle name="SAPBEXHLevel1 8 24" xfId="22428" xr:uid="{00000000-0005-0000-0000-0000D46E0000}"/>
    <cellStyle name="SAPBEXHLevel1 8 25" xfId="23257" xr:uid="{00000000-0005-0000-0000-0000D56E0000}"/>
    <cellStyle name="SAPBEXHLevel1 8 26" xfId="24057" xr:uid="{00000000-0005-0000-0000-0000D66E0000}"/>
    <cellStyle name="SAPBEXHLevel1 8 3" xfId="4029" xr:uid="{00000000-0005-0000-0000-0000D76E0000}"/>
    <cellStyle name="SAPBEXHLevel1 8 4" xfId="4917" xr:uid="{00000000-0005-0000-0000-0000D86E0000}"/>
    <cellStyle name="SAPBEXHLevel1 8 5" xfId="5806" xr:uid="{00000000-0005-0000-0000-0000D96E0000}"/>
    <cellStyle name="SAPBEXHLevel1 8 6" xfId="6700" xr:uid="{00000000-0005-0000-0000-0000DA6E0000}"/>
    <cellStyle name="SAPBEXHLevel1 8 7" xfId="7129" xr:uid="{00000000-0005-0000-0000-0000DB6E0000}"/>
    <cellStyle name="SAPBEXHLevel1 8 8" xfId="8402" xr:uid="{00000000-0005-0000-0000-0000DC6E0000}"/>
    <cellStyle name="SAPBEXHLevel1 8 9" xfId="9291" xr:uid="{00000000-0005-0000-0000-0000DD6E0000}"/>
    <cellStyle name="SAPBEXHLevel1 9" xfId="1055" xr:uid="{00000000-0005-0000-0000-0000DE6E0000}"/>
    <cellStyle name="SAPBEXHLevel1 9 10" xfId="7613" xr:uid="{00000000-0005-0000-0000-0000DF6E0000}"/>
    <cellStyle name="SAPBEXHLevel1 9 11" xfId="7813" xr:uid="{00000000-0005-0000-0000-0000E06E0000}"/>
    <cellStyle name="SAPBEXHLevel1 9 12" xfId="7939" xr:uid="{00000000-0005-0000-0000-0000E16E0000}"/>
    <cellStyle name="SAPBEXHLevel1 9 13" xfId="8709" xr:uid="{00000000-0005-0000-0000-0000E26E0000}"/>
    <cellStyle name="SAPBEXHLevel1 9 14" xfId="8702" xr:uid="{00000000-0005-0000-0000-0000E36E0000}"/>
    <cellStyle name="SAPBEXHLevel1 9 15" xfId="10586" xr:uid="{00000000-0005-0000-0000-0000E46E0000}"/>
    <cellStyle name="SAPBEXHLevel1 9 16" xfId="11357" xr:uid="{00000000-0005-0000-0000-0000E56E0000}"/>
    <cellStyle name="SAPBEXHLevel1 9 17" xfId="11350" xr:uid="{00000000-0005-0000-0000-0000E66E0000}"/>
    <cellStyle name="SAPBEXHLevel1 9 18" xfId="14001" xr:uid="{00000000-0005-0000-0000-0000E76E0000}"/>
    <cellStyle name="SAPBEXHLevel1 9 19" xfId="14888" xr:uid="{00000000-0005-0000-0000-0000E86E0000}"/>
    <cellStyle name="SAPBEXHLevel1 9 2" xfId="1616" xr:uid="{00000000-0005-0000-0000-0000E96E0000}"/>
    <cellStyle name="SAPBEXHLevel1 9 2 2" xfId="36346" xr:uid="{00000000-0005-0000-0000-0000EA6E0000}"/>
    <cellStyle name="SAPBEXHLevel1 9 2 2 2" xfId="36347" xr:uid="{00000000-0005-0000-0000-0000EB6E0000}"/>
    <cellStyle name="SAPBEXHLevel1 9 2 2 2 2" xfId="36348" xr:uid="{00000000-0005-0000-0000-0000EC6E0000}"/>
    <cellStyle name="SAPBEXHLevel1 9 2 2 3" xfId="36349" xr:uid="{00000000-0005-0000-0000-0000ED6E0000}"/>
    <cellStyle name="SAPBEXHLevel1 9 2 3" xfId="36350" xr:uid="{00000000-0005-0000-0000-0000EE6E0000}"/>
    <cellStyle name="SAPBEXHLevel1 9 2 3 2" xfId="36351" xr:uid="{00000000-0005-0000-0000-0000EF6E0000}"/>
    <cellStyle name="SAPBEXHLevel1 9 2 3 2 2" xfId="36352" xr:uid="{00000000-0005-0000-0000-0000F06E0000}"/>
    <cellStyle name="SAPBEXHLevel1 9 2 4" xfId="36353" xr:uid="{00000000-0005-0000-0000-0000F16E0000}"/>
    <cellStyle name="SAPBEXHLevel1 9 2 4 2" xfId="36354" xr:uid="{00000000-0005-0000-0000-0000F26E0000}"/>
    <cellStyle name="SAPBEXHLevel1 9 20" xfId="15777" xr:uid="{00000000-0005-0000-0000-0000F36E0000}"/>
    <cellStyle name="SAPBEXHLevel1 9 21" xfId="16658" xr:uid="{00000000-0005-0000-0000-0000F46E0000}"/>
    <cellStyle name="SAPBEXHLevel1 9 22" xfId="16782" xr:uid="{00000000-0005-0000-0000-0000F56E0000}"/>
    <cellStyle name="SAPBEXHLevel1 9 23" xfId="17549" xr:uid="{00000000-0005-0000-0000-0000F66E0000}"/>
    <cellStyle name="SAPBEXHLevel1 9 24" xfId="17543" xr:uid="{00000000-0005-0000-0000-0000F76E0000}"/>
    <cellStyle name="SAPBEXHLevel1 9 25" xfId="20154" xr:uid="{00000000-0005-0000-0000-0000F86E0000}"/>
    <cellStyle name="SAPBEXHLevel1 9 26" xfId="21017" xr:uid="{00000000-0005-0000-0000-0000F96E0000}"/>
    <cellStyle name="SAPBEXHLevel1 9 27" xfId="21873" xr:uid="{00000000-0005-0000-0000-0000FA6E0000}"/>
    <cellStyle name="SAPBEXHLevel1 9 3" xfId="2478" xr:uid="{00000000-0005-0000-0000-0000FB6E0000}"/>
    <cellStyle name="SAPBEXHLevel1 9 4" xfId="2663" xr:uid="{00000000-0005-0000-0000-0000FC6E0000}"/>
    <cellStyle name="SAPBEXHLevel1 9 5" xfId="1670" xr:uid="{00000000-0005-0000-0000-0000FD6E0000}"/>
    <cellStyle name="SAPBEXHLevel1 9 6" xfId="1629" xr:uid="{00000000-0005-0000-0000-0000FE6E0000}"/>
    <cellStyle name="SAPBEXHLevel1 9 7" xfId="4277" xr:uid="{00000000-0005-0000-0000-0000FF6E0000}"/>
    <cellStyle name="SAPBEXHLevel1 9 8" xfId="7658" xr:uid="{00000000-0005-0000-0000-0000006F0000}"/>
    <cellStyle name="SAPBEXHLevel1 9 9" xfId="7548" xr:uid="{00000000-0005-0000-0000-0000016F0000}"/>
    <cellStyle name="SAPBEXHLevel1_20120921_SF-grote-ronde-Liesbethdump2" xfId="1056" xr:uid="{00000000-0005-0000-0000-0000026F0000}"/>
    <cellStyle name="SAPBEXHLevel1X" xfId="1057" xr:uid="{00000000-0005-0000-0000-0000036F0000}"/>
    <cellStyle name="SAPBEXHLevel1X 10" xfId="3239" xr:uid="{00000000-0005-0000-0000-0000046F0000}"/>
    <cellStyle name="SAPBEXHLevel1X 11" xfId="1833" xr:uid="{00000000-0005-0000-0000-0000056F0000}"/>
    <cellStyle name="SAPBEXHLevel1X 12" xfId="2637" xr:uid="{00000000-0005-0000-0000-0000066F0000}"/>
    <cellStyle name="SAPBEXHLevel1X 13" xfId="4340" xr:uid="{00000000-0005-0000-0000-0000076F0000}"/>
    <cellStyle name="SAPBEXHLevel1X 14" xfId="7733" xr:uid="{00000000-0005-0000-0000-0000086F0000}"/>
    <cellStyle name="SAPBEXHLevel1X 15" xfId="5342" xr:uid="{00000000-0005-0000-0000-0000096F0000}"/>
    <cellStyle name="SAPBEXHLevel1X 16" xfId="8514" xr:uid="{00000000-0005-0000-0000-00000A6F0000}"/>
    <cellStyle name="SAPBEXHLevel1X 17" xfId="9403" xr:uid="{00000000-0005-0000-0000-00000B6F0000}"/>
    <cellStyle name="SAPBEXHLevel1X 18" xfId="8836" xr:uid="{00000000-0005-0000-0000-00000C6F0000}"/>
    <cellStyle name="SAPBEXHLevel1X 19" xfId="11161" xr:uid="{00000000-0005-0000-0000-00000D6F0000}"/>
    <cellStyle name="SAPBEXHLevel1X 2" xfId="1058" xr:uid="{00000000-0005-0000-0000-00000E6F0000}"/>
    <cellStyle name="SAPBEXHLevel1X 2 10" xfId="5296" xr:uid="{00000000-0005-0000-0000-00000F6F0000}"/>
    <cellStyle name="SAPBEXHLevel1X 2 11" xfId="6191" xr:uid="{00000000-0005-0000-0000-0000106F0000}"/>
    <cellStyle name="SAPBEXHLevel1X 2 12" xfId="7452" xr:uid="{00000000-0005-0000-0000-0000116F0000}"/>
    <cellStyle name="SAPBEXHLevel1X 2 13" xfId="7897" xr:uid="{00000000-0005-0000-0000-0000126F0000}"/>
    <cellStyle name="SAPBEXHLevel1X 2 14" xfId="8787" xr:uid="{00000000-0005-0000-0000-0000136F0000}"/>
    <cellStyle name="SAPBEXHLevel1X 2 15" xfId="9676" xr:uid="{00000000-0005-0000-0000-0000146F0000}"/>
    <cellStyle name="SAPBEXHLevel1X 2 16" xfId="10544" xr:uid="{00000000-0005-0000-0000-0000156F0000}"/>
    <cellStyle name="SAPBEXHLevel1X 2 17" xfId="11435" xr:uid="{00000000-0005-0000-0000-0000166F0000}"/>
    <cellStyle name="SAPBEXHLevel1X 2 18" xfId="12325" xr:uid="{00000000-0005-0000-0000-0000176F0000}"/>
    <cellStyle name="SAPBEXHLevel1X 2 19" xfId="13195" xr:uid="{00000000-0005-0000-0000-0000186F0000}"/>
    <cellStyle name="SAPBEXHLevel1X 2 2" xfId="1059" xr:uid="{00000000-0005-0000-0000-0000196F0000}"/>
    <cellStyle name="SAPBEXHLevel1X 2 2 10" xfId="10200" xr:uid="{00000000-0005-0000-0000-00001A6F0000}"/>
    <cellStyle name="SAPBEXHLevel1X 2 2 11" xfId="11069" xr:uid="{00000000-0005-0000-0000-00001B6F0000}"/>
    <cellStyle name="SAPBEXHLevel1X 2 2 12" xfId="11960" xr:uid="{00000000-0005-0000-0000-00001C6F0000}"/>
    <cellStyle name="SAPBEXHLevel1X 2 2 13" xfId="12851" xr:uid="{00000000-0005-0000-0000-00001D6F0000}"/>
    <cellStyle name="SAPBEXHLevel1X 2 2 14" xfId="13717" xr:uid="{00000000-0005-0000-0000-00001E6F0000}"/>
    <cellStyle name="SAPBEXHLevel1X 2 2 15" xfId="14608" xr:uid="{00000000-0005-0000-0000-00001F6F0000}"/>
    <cellStyle name="SAPBEXHLevel1X 2 2 16" xfId="15494" xr:uid="{00000000-0005-0000-0000-0000206F0000}"/>
    <cellStyle name="SAPBEXHLevel1X 2 2 17" xfId="16378" xr:uid="{00000000-0005-0000-0000-0000216F0000}"/>
    <cellStyle name="SAPBEXHLevel1X 2 2 18" xfId="17264" xr:uid="{00000000-0005-0000-0000-0000226F0000}"/>
    <cellStyle name="SAPBEXHLevel1X 2 2 19" xfId="18144" xr:uid="{00000000-0005-0000-0000-0000236F0000}"/>
    <cellStyle name="SAPBEXHLevel1X 2 2 2" xfId="3147" xr:uid="{00000000-0005-0000-0000-0000246F0000}"/>
    <cellStyle name="SAPBEXHLevel1X 2 2 2 2" xfId="25055" xr:uid="{00000000-0005-0000-0000-0000256F0000}"/>
    <cellStyle name="SAPBEXHLevel1X 2 2 2 2 2" xfId="36355" xr:uid="{00000000-0005-0000-0000-0000266F0000}"/>
    <cellStyle name="SAPBEXHLevel1X 2 2 2 2 2 2" xfId="36356" xr:uid="{00000000-0005-0000-0000-0000276F0000}"/>
    <cellStyle name="SAPBEXHLevel1X 2 2 2 2 2 2 2" xfId="36357" xr:uid="{00000000-0005-0000-0000-0000286F0000}"/>
    <cellStyle name="SAPBEXHLevel1X 2 2 2 2 2 3" xfId="36358" xr:uid="{00000000-0005-0000-0000-0000296F0000}"/>
    <cellStyle name="SAPBEXHLevel1X 2 2 2 2 3" xfId="36359" xr:uid="{00000000-0005-0000-0000-00002A6F0000}"/>
    <cellStyle name="SAPBEXHLevel1X 2 2 2 2 3 2" xfId="36360" xr:uid="{00000000-0005-0000-0000-00002B6F0000}"/>
    <cellStyle name="SAPBEXHLevel1X 2 2 2 2 3 2 2" xfId="36361" xr:uid="{00000000-0005-0000-0000-00002C6F0000}"/>
    <cellStyle name="SAPBEXHLevel1X 2 2 2 2 4" xfId="36362" xr:uid="{00000000-0005-0000-0000-00002D6F0000}"/>
    <cellStyle name="SAPBEXHLevel1X 2 2 2 2 4 2" xfId="36363" xr:uid="{00000000-0005-0000-0000-00002E6F0000}"/>
    <cellStyle name="SAPBEXHLevel1X 2 2 2 3" xfId="36364" xr:uid="{00000000-0005-0000-0000-00002F6F0000}"/>
    <cellStyle name="SAPBEXHLevel1X 2 2 2 3 2" xfId="36365" xr:uid="{00000000-0005-0000-0000-0000306F0000}"/>
    <cellStyle name="SAPBEXHLevel1X 2 2 2 3 2 2" xfId="36366" xr:uid="{00000000-0005-0000-0000-0000316F0000}"/>
    <cellStyle name="SAPBEXHLevel1X 2 2 2 3 3" xfId="36367" xr:uid="{00000000-0005-0000-0000-0000326F0000}"/>
    <cellStyle name="SAPBEXHLevel1X 2 2 2 4" xfId="36368" xr:uid="{00000000-0005-0000-0000-0000336F0000}"/>
    <cellStyle name="SAPBEXHLevel1X 2 2 2 4 2" xfId="36369" xr:uid="{00000000-0005-0000-0000-0000346F0000}"/>
    <cellStyle name="SAPBEXHLevel1X 2 2 2 4 2 2" xfId="36370" xr:uid="{00000000-0005-0000-0000-0000356F0000}"/>
    <cellStyle name="SAPBEXHLevel1X 2 2 2 5" xfId="36371" xr:uid="{00000000-0005-0000-0000-0000366F0000}"/>
    <cellStyle name="SAPBEXHLevel1X 2 2 2 5 2" xfId="36372" xr:uid="{00000000-0005-0000-0000-0000376F0000}"/>
    <cellStyle name="SAPBEXHLevel1X 2 2 20" xfId="19025" xr:uid="{00000000-0005-0000-0000-0000386F0000}"/>
    <cellStyle name="SAPBEXHLevel1X 2 2 21" xfId="19883" xr:uid="{00000000-0005-0000-0000-0000396F0000}"/>
    <cellStyle name="SAPBEXHLevel1X 2 2 22" xfId="20749" xr:uid="{00000000-0005-0000-0000-00003A6F0000}"/>
    <cellStyle name="SAPBEXHLevel1X 2 2 23" xfId="21607" xr:uid="{00000000-0005-0000-0000-00003B6F0000}"/>
    <cellStyle name="SAPBEXHLevel1X 2 2 24" xfId="22448" xr:uid="{00000000-0005-0000-0000-00003C6F0000}"/>
    <cellStyle name="SAPBEXHLevel1X 2 2 25" xfId="23277" xr:uid="{00000000-0005-0000-0000-00003D6F0000}"/>
    <cellStyle name="SAPBEXHLevel1X 2 2 26" xfId="24077" xr:uid="{00000000-0005-0000-0000-00003E6F0000}"/>
    <cellStyle name="SAPBEXHLevel1X 2 2 3" xfId="4049" xr:uid="{00000000-0005-0000-0000-00003F6F0000}"/>
    <cellStyle name="SAPBEXHLevel1X 2 2 4" xfId="4937" xr:uid="{00000000-0005-0000-0000-0000406F0000}"/>
    <cellStyle name="SAPBEXHLevel1X 2 2 5" xfId="5826" xr:uid="{00000000-0005-0000-0000-0000416F0000}"/>
    <cellStyle name="SAPBEXHLevel1X 2 2 6" xfId="6720" xr:uid="{00000000-0005-0000-0000-0000426F0000}"/>
    <cellStyle name="SAPBEXHLevel1X 2 2 7" xfId="6097" xr:uid="{00000000-0005-0000-0000-0000436F0000}"/>
    <cellStyle name="SAPBEXHLevel1X 2 2 8" xfId="8422" xr:uid="{00000000-0005-0000-0000-0000446F0000}"/>
    <cellStyle name="SAPBEXHLevel1X 2 2 9" xfId="9311" xr:uid="{00000000-0005-0000-0000-0000456F0000}"/>
    <cellStyle name="SAPBEXHLevel1X 2 20" xfId="14085" xr:uid="{00000000-0005-0000-0000-0000466F0000}"/>
    <cellStyle name="SAPBEXHLevel1X 2 21" xfId="14972" xr:uid="{00000000-0005-0000-0000-0000476F0000}"/>
    <cellStyle name="SAPBEXHLevel1X 2 22" xfId="15858" xr:uid="{00000000-0005-0000-0000-0000486F0000}"/>
    <cellStyle name="SAPBEXHLevel1X 2 23" xfId="16741" xr:uid="{00000000-0005-0000-0000-0000496F0000}"/>
    <cellStyle name="SAPBEXHLevel1X 2 24" xfId="17626" xr:uid="{00000000-0005-0000-0000-00004A6F0000}"/>
    <cellStyle name="SAPBEXHLevel1X 2 25" xfId="18502" xr:uid="{00000000-0005-0000-0000-00004B6F0000}"/>
    <cellStyle name="SAPBEXHLevel1X 2 26" xfId="19363" xr:uid="{00000000-0005-0000-0000-00004C6F0000}"/>
    <cellStyle name="SAPBEXHLevel1X 2 27" xfId="20231" xr:uid="{00000000-0005-0000-0000-00004D6F0000}"/>
    <cellStyle name="SAPBEXHLevel1X 2 28" xfId="21093" xr:uid="{00000000-0005-0000-0000-00004E6F0000}"/>
    <cellStyle name="SAPBEXHLevel1X 2 29" xfId="21944" xr:uid="{00000000-0005-0000-0000-00004F6F0000}"/>
    <cellStyle name="SAPBEXHLevel1X 2 3" xfId="1060" xr:uid="{00000000-0005-0000-0000-0000506F0000}"/>
    <cellStyle name="SAPBEXHLevel1X 2 3 10" xfId="10201" xr:uid="{00000000-0005-0000-0000-0000516F0000}"/>
    <cellStyle name="SAPBEXHLevel1X 2 3 11" xfId="11070" xr:uid="{00000000-0005-0000-0000-0000526F0000}"/>
    <cellStyle name="SAPBEXHLevel1X 2 3 12" xfId="11961" xr:uid="{00000000-0005-0000-0000-0000536F0000}"/>
    <cellStyle name="SAPBEXHLevel1X 2 3 13" xfId="12852" xr:uid="{00000000-0005-0000-0000-0000546F0000}"/>
    <cellStyle name="SAPBEXHLevel1X 2 3 14" xfId="13718" xr:uid="{00000000-0005-0000-0000-0000556F0000}"/>
    <cellStyle name="SAPBEXHLevel1X 2 3 15" xfId="14609" xr:uid="{00000000-0005-0000-0000-0000566F0000}"/>
    <cellStyle name="SAPBEXHLevel1X 2 3 16" xfId="15495" xr:uid="{00000000-0005-0000-0000-0000576F0000}"/>
    <cellStyle name="SAPBEXHLevel1X 2 3 17" xfId="16379" xr:uid="{00000000-0005-0000-0000-0000586F0000}"/>
    <cellStyle name="SAPBEXHLevel1X 2 3 18" xfId="17265" xr:uid="{00000000-0005-0000-0000-0000596F0000}"/>
    <cellStyle name="SAPBEXHLevel1X 2 3 19" xfId="18145" xr:uid="{00000000-0005-0000-0000-00005A6F0000}"/>
    <cellStyle name="SAPBEXHLevel1X 2 3 2" xfId="3148" xr:uid="{00000000-0005-0000-0000-00005B6F0000}"/>
    <cellStyle name="SAPBEXHLevel1X 2 3 2 2" xfId="25056" xr:uid="{00000000-0005-0000-0000-00005C6F0000}"/>
    <cellStyle name="SAPBEXHLevel1X 2 3 2 2 2" xfId="36373" xr:uid="{00000000-0005-0000-0000-00005D6F0000}"/>
    <cellStyle name="SAPBEXHLevel1X 2 3 2 2 2 2" xfId="36374" xr:uid="{00000000-0005-0000-0000-00005E6F0000}"/>
    <cellStyle name="SAPBEXHLevel1X 2 3 2 2 2 2 2" xfId="36375" xr:uid="{00000000-0005-0000-0000-00005F6F0000}"/>
    <cellStyle name="SAPBEXHLevel1X 2 3 2 2 2 3" xfId="36376" xr:uid="{00000000-0005-0000-0000-0000606F0000}"/>
    <cellStyle name="SAPBEXHLevel1X 2 3 2 2 3" xfId="36377" xr:uid="{00000000-0005-0000-0000-0000616F0000}"/>
    <cellStyle name="SAPBEXHLevel1X 2 3 2 2 3 2" xfId="36378" xr:uid="{00000000-0005-0000-0000-0000626F0000}"/>
    <cellStyle name="SAPBEXHLevel1X 2 3 2 2 3 2 2" xfId="36379" xr:uid="{00000000-0005-0000-0000-0000636F0000}"/>
    <cellStyle name="SAPBEXHLevel1X 2 3 2 2 4" xfId="36380" xr:uid="{00000000-0005-0000-0000-0000646F0000}"/>
    <cellStyle name="SAPBEXHLevel1X 2 3 2 2 4 2" xfId="36381" xr:uid="{00000000-0005-0000-0000-0000656F0000}"/>
    <cellStyle name="SAPBEXHLevel1X 2 3 2 3" xfId="36382" xr:uid="{00000000-0005-0000-0000-0000666F0000}"/>
    <cellStyle name="SAPBEXHLevel1X 2 3 2 3 2" xfId="36383" xr:uid="{00000000-0005-0000-0000-0000676F0000}"/>
    <cellStyle name="SAPBEXHLevel1X 2 3 2 3 2 2" xfId="36384" xr:uid="{00000000-0005-0000-0000-0000686F0000}"/>
    <cellStyle name="SAPBEXHLevel1X 2 3 2 3 3" xfId="36385" xr:uid="{00000000-0005-0000-0000-0000696F0000}"/>
    <cellStyle name="SAPBEXHLevel1X 2 3 2 4" xfId="36386" xr:uid="{00000000-0005-0000-0000-00006A6F0000}"/>
    <cellStyle name="SAPBEXHLevel1X 2 3 2 4 2" xfId="36387" xr:uid="{00000000-0005-0000-0000-00006B6F0000}"/>
    <cellStyle name="SAPBEXHLevel1X 2 3 2 4 2 2" xfId="36388" xr:uid="{00000000-0005-0000-0000-00006C6F0000}"/>
    <cellStyle name="SAPBEXHLevel1X 2 3 2 5" xfId="36389" xr:uid="{00000000-0005-0000-0000-00006D6F0000}"/>
    <cellStyle name="SAPBEXHLevel1X 2 3 2 5 2" xfId="36390" xr:uid="{00000000-0005-0000-0000-00006E6F0000}"/>
    <cellStyle name="SAPBEXHLevel1X 2 3 20" xfId="19026" xr:uid="{00000000-0005-0000-0000-00006F6F0000}"/>
    <cellStyle name="SAPBEXHLevel1X 2 3 21" xfId="19884" xr:uid="{00000000-0005-0000-0000-0000706F0000}"/>
    <cellStyle name="SAPBEXHLevel1X 2 3 22" xfId="20750" xr:uid="{00000000-0005-0000-0000-0000716F0000}"/>
    <cellStyle name="SAPBEXHLevel1X 2 3 23" xfId="21608" xr:uid="{00000000-0005-0000-0000-0000726F0000}"/>
    <cellStyle name="SAPBEXHLevel1X 2 3 24" xfId="22449" xr:uid="{00000000-0005-0000-0000-0000736F0000}"/>
    <cellStyle name="SAPBEXHLevel1X 2 3 25" xfId="23278" xr:uid="{00000000-0005-0000-0000-0000746F0000}"/>
    <cellStyle name="SAPBEXHLevel1X 2 3 26" xfId="24078" xr:uid="{00000000-0005-0000-0000-0000756F0000}"/>
    <cellStyle name="SAPBEXHLevel1X 2 3 3" xfId="4050" xr:uid="{00000000-0005-0000-0000-0000766F0000}"/>
    <cellStyle name="SAPBEXHLevel1X 2 3 4" xfId="4938" xr:uid="{00000000-0005-0000-0000-0000776F0000}"/>
    <cellStyle name="SAPBEXHLevel1X 2 3 5" xfId="5827" xr:uid="{00000000-0005-0000-0000-0000786F0000}"/>
    <cellStyle name="SAPBEXHLevel1X 2 3 6" xfId="6721" xr:uid="{00000000-0005-0000-0000-0000796F0000}"/>
    <cellStyle name="SAPBEXHLevel1X 2 3 7" xfId="6110" xr:uid="{00000000-0005-0000-0000-00007A6F0000}"/>
    <cellStyle name="SAPBEXHLevel1X 2 3 8" xfId="8423" xr:uid="{00000000-0005-0000-0000-00007B6F0000}"/>
    <cellStyle name="SAPBEXHLevel1X 2 3 9" xfId="9312" xr:uid="{00000000-0005-0000-0000-00007C6F0000}"/>
    <cellStyle name="SAPBEXHLevel1X 2 30" xfId="22776" xr:uid="{00000000-0005-0000-0000-00007D6F0000}"/>
    <cellStyle name="SAPBEXHLevel1X 2 31" xfId="23585" xr:uid="{00000000-0005-0000-0000-00007E6F0000}"/>
    <cellStyle name="SAPBEXHLevel1X 2 4" xfId="1061" xr:uid="{00000000-0005-0000-0000-00007F6F0000}"/>
    <cellStyle name="SAPBEXHLevel1X 2 4 10" xfId="10202" xr:uid="{00000000-0005-0000-0000-0000806F0000}"/>
    <cellStyle name="SAPBEXHLevel1X 2 4 11" xfId="11071" xr:uid="{00000000-0005-0000-0000-0000816F0000}"/>
    <cellStyle name="SAPBEXHLevel1X 2 4 12" xfId="11962" xr:uid="{00000000-0005-0000-0000-0000826F0000}"/>
    <cellStyle name="SAPBEXHLevel1X 2 4 13" xfId="12853" xr:uid="{00000000-0005-0000-0000-0000836F0000}"/>
    <cellStyle name="SAPBEXHLevel1X 2 4 14" xfId="13719" xr:uid="{00000000-0005-0000-0000-0000846F0000}"/>
    <cellStyle name="SAPBEXHLevel1X 2 4 15" xfId="14610" xr:uid="{00000000-0005-0000-0000-0000856F0000}"/>
    <cellStyle name="SAPBEXHLevel1X 2 4 16" xfId="15496" xr:uid="{00000000-0005-0000-0000-0000866F0000}"/>
    <cellStyle name="SAPBEXHLevel1X 2 4 17" xfId="16380" xr:uid="{00000000-0005-0000-0000-0000876F0000}"/>
    <cellStyle name="SAPBEXHLevel1X 2 4 18" xfId="17266" xr:uid="{00000000-0005-0000-0000-0000886F0000}"/>
    <cellStyle name="SAPBEXHLevel1X 2 4 19" xfId="18146" xr:uid="{00000000-0005-0000-0000-0000896F0000}"/>
    <cellStyle name="SAPBEXHLevel1X 2 4 2" xfId="3149" xr:uid="{00000000-0005-0000-0000-00008A6F0000}"/>
    <cellStyle name="SAPBEXHLevel1X 2 4 2 2" xfId="25057" xr:uid="{00000000-0005-0000-0000-00008B6F0000}"/>
    <cellStyle name="SAPBEXHLevel1X 2 4 2 2 2" xfId="36391" xr:uid="{00000000-0005-0000-0000-00008C6F0000}"/>
    <cellStyle name="SAPBEXHLevel1X 2 4 2 2 2 2" xfId="36392" xr:uid="{00000000-0005-0000-0000-00008D6F0000}"/>
    <cellStyle name="SAPBEXHLevel1X 2 4 2 2 2 2 2" xfId="36393" xr:uid="{00000000-0005-0000-0000-00008E6F0000}"/>
    <cellStyle name="SAPBEXHLevel1X 2 4 2 2 2 3" xfId="36394" xr:uid="{00000000-0005-0000-0000-00008F6F0000}"/>
    <cellStyle name="SAPBEXHLevel1X 2 4 2 2 3" xfId="36395" xr:uid="{00000000-0005-0000-0000-0000906F0000}"/>
    <cellStyle name="SAPBEXHLevel1X 2 4 2 2 3 2" xfId="36396" xr:uid="{00000000-0005-0000-0000-0000916F0000}"/>
    <cellStyle name="SAPBEXHLevel1X 2 4 2 2 3 2 2" xfId="36397" xr:uid="{00000000-0005-0000-0000-0000926F0000}"/>
    <cellStyle name="SAPBEXHLevel1X 2 4 2 2 4" xfId="36398" xr:uid="{00000000-0005-0000-0000-0000936F0000}"/>
    <cellStyle name="SAPBEXHLevel1X 2 4 2 2 4 2" xfId="36399" xr:uid="{00000000-0005-0000-0000-0000946F0000}"/>
    <cellStyle name="SAPBEXHLevel1X 2 4 2 3" xfId="36400" xr:uid="{00000000-0005-0000-0000-0000956F0000}"/>
    <cellStyle name="SAPBEXHLevel1X 2 4 2 3 2" xfId="36401" xr:uid="{00000000-0005-0000-0000-0000966F0000}"/>
    <cellStyle name="SAPBEXHLevel1X 2 4 2 3 2 2" xfId="36402" xr:uid="{00000000-0005-0000-0000-0000976F0000}"/>
    <cellStyle name="SAPBEXHLevel1X 2 4 2 3 3" xfId="36403" xr:uid="{00000000-0005-0000-0000-0000986F0000}"/>
    <cellStyle name="SAPBEXHLevel1X 2 4 2 4" xfId="36404" xr:uid="{00000000-0005-0000-0000-0000996F0000}"/>
    <cellStyle name="SAPBEXHLevel1X 2 4 2 4 2" xfId="36405" xr:uid="{00000000-0005-0000-0000-00009A6F0000}"/>
    <cellStyle name="SAPBEXHLevel1X 2 4 2 4 2 2" xfId="36406" xr:uid="{00000000-0005-0000-0000-00009B6F0000}"/>
    <cellStyle name="SAPBEXHLevel1X 2 4 2 5" xfId="36407" xr:uid="{00000000-0005-0000-0000-00009C6F0000}"/>
    <cellStyle name="SAPBEXHLevel1X 2 4 2 5 2" xfId="36408" xr:uid="{00000000-0005-0000-0000-00009D6F0000}"/>
    <cellStyle name="SAPBEXHLevel1X 2 4 20" xfId="19027" xr:uid="{00000000-0005-0000-0000-00009E6F0000}"/>
    <cellStyle name="SAPBEXHLevel1X 2 4 21" xfId="19885" xr:uid="{00000000-0005-0000-0000-00009F6F0000}"/>
    <cellStyle name="SAPBEXHLevel1X 2 4 22" xfId="20751" xr:uid="{00000000-0005-0000-0000-0000A06F0000}"/>
    <cellStyle name="SAPBEXHLevel1X 2 4 23" xfId="21609" xr:uid="{00000000-0005-0000-0000-0000A16F0000}"/>
    <cellStyle name="SAPBEXHLevel1X 2 4 24" xfId="22450" xr:uid="{00000000-0005-0000-0000-0000A26F0000}"/>
    <cellStyle name="SAPBEXHLevel1X 2 4 25" xfId="23279" xr:uid="{00000000-0005-0000-0000-0000A36F0000}"/>
    <cellStyle name="SAPBEXHLevel1X 2 4 26" xfId="24079" xr:uid="{00000000-0005-0000-0000-0000A46F0000}"/>
    <cellStyle name="SAPBEXHLevel1X 2 4 3" xfId="4051" xr:uid="{00000000-0005-0000-0000-0000A56F0000}"/>
    <cellStyle name="SAPBEXHLevel1X 2 4 4" xfId="4939" xr:uid="{00000000-0005-0000-0000-0000A66F0000}"/>
    <cellStyle name="SAPBEXHLevel1X 2 4 5" xfId="5828" xr:uid="{00000000-0005-0000-0000-0000A76F0000}"/>
    <cellStyle name="SAPBEXHLevel1X 2 4 6" xfId="6722" xr:uid="{00000000-0005-0000-0000-0000A86F0000}"/>
    <cellStyle name="SAPBEXHLevel1X 2 4 7" xfId="7791" xr:uid="{00000000-0005-0000-0000-0000A96F0000}"/>
    <cellStyle name="SAPBEXHLevel1X 2 4 8" xfId="8424" xr:uid="{00000000-0005-0000-0000-0000AA6F0000}"/>
    <cellStyle name="SAPBEXHLevel1X 2 4 9" xfId="9313" xr:uid="{00000000-0005-0000-0000-0000AB6F0000}"/>
    <cellStyle name="SAPBEXHLevel1X 2 5" xfId="1062" xr:uid="{00000000-0005-0000-0000-0000AC6F0000}"/>
    <cellStyle name="SAPBEXHLevel1X 2 5 10" xfId="10203" xr:uid="{00000000-0005-0000-0000-0000AD6F0000}"/>
    <cellStyle name="SAPBEXHLevel1X 2 5 11" xfId="11072" xr:uid="{00000000-0005-0000-0000-0000AE6F0000}"/>
    <cellStyle name="SAPBEXHLevel1X 2 5 12" xfId="11963" xr:uid="{00000000-0005-0000-0000-0000AF6F0000}"/>
    <cellStyle name="SAPBEXHLevel1X 2 5 13" xfId="12854" xr:uid="{00000000-0005-0000-0000-0000B06F0000}"/>
    <cellStyle name="SAPBEXHLevel1X 2 5 14" xfId="13720" xr:uid="{00000000-0005-0000-0000-0000B16F0000}"/>
    <cellStyle name="SAPBEXHLevel1X 2 5 15" xfId="14611" xr:uid="{00000000-0005-0000-0000-0000B26F0000}"/>
    <cellStyle name="SAPBEXHLevel1X 2 5 16" xfId="15497" xr:uid="{00000000-0005-0000-0000-0000B36F0000}"/>
    <cellStyle name="SAPBEXHLevel1X 2 5 17" xfId="16381" xr:uid="{00000000-0005-0000-0000-0000B46F0000}"/>
    <cellStyle name="SAPBEXHLevel1X 2 5 18" xfId="17267" xr:uid="{00000000-0005-0000-0000-0000B56F0000}"/>
    <cellStyle name="SAPBEXHLevel1X 2 5 19" xfId="18147" xr:uid="{00000000-0005-0000-0000-0000B66F0000}"/>
    <cellStyle name="SAPBEXHLevel1X 2 5 2" xfId="3150" xr:uid="{00000000-0005-0000-0000-0000B76F0000}"/>
    <cellStyle name="SAPBEXHLevel1X 2 5 2 2" xfId="25058" xr:uid="{00000000-0005-0000-0000-0000B86F0000}"/>
    <cellStyle name="SAPBEXHLevel1X 2 5 2 2 2" xfId="36409" xr:uid="{00000000-0005-0000-0000-0000B96F0000}"/>
    <cellStyle name="SAPBEXHLevel1X 2 5 2 2 2 2" xfId="36410" xr:uid="{00000000-0005-0000-0000-0000BA6F0000}"/>
    <cellStyle name="SAPBEXHLevel1X 2 5 2 2 2 2 2" xfId="36411" xr:uid="{00000000-0005-0000-0000-0000BB6F0000}"/>
    <cellStyle name="SAPBEXHLevel1X 2 5 2 2 2 3" xfId="36412" xr:uid="{00000000-0005-0000-0000-0000BC6F0000}"/>
    <cellStyle name="SAPBEXHLevel1X 2 5 2 2 3" xfId="36413" xr:uid="{00000000-0005-0000-0000-0000BD6F0000}"/>
    <cellStyle name="SAPBEXHLevel1X 2 5 2 2 3 2" xfId="36414" xr:uid="{00000000-0005-0000-0000-0000BE6F0000}"/>
    <cellStyle name="SAPBEXHLevel1X 2 5 2 2 3 2 2" xfId="36415" xr:uid="{00000000-0005-0000-0000-0000BF6F0000}"/>
    <cellStyle name="SAPBEXHLevel1X 2 5 2 2 4" xfId="36416" xr:uid="{00000000-0005-0000-0000-0000C06F0000}"/>
    <cellStyle name="SAPBEXHLevel1X 2 5 2 2 4 2" xfId="36417" xr:uid="{00000000-0005-0000-0000-0000C16F0000}"/>
    <cellStyle name="SAPBEXHLevel1X 2 5 2 3" xfId="36418" xr:uid="{00000000-0005-0000-0000-0000C26F0000}"/>
    <cellStyle name="SAPBEXHLevel1X 2 5 2 3 2" xfId="36419" xr:uid="{00000000-0005-0000-0000-0000C36F0000}"/>
    <cellStyle name="SAPBEXHLevel1X 2 5 2 3 2 2" xfId="36420" xr:uid="{00000000-0005-0000-0000-0000C46F0000}"/>
    <cellStyle name="SAPBEXHLevel1X 2 5 2 3 3" xfId="36421" xr:uid="{00000000-0005-0000-0000-0000C56F0000}"/>
    <cellStyle name="SAPBEXHLevel1X 2 5 2 4" xfId="36422" xr:uid="{00000000-0005-0000-0000-0000C66F0000}"/>
    <cellStyle name="SAPBEXHLevel1X 2 5 2 4 2" xfId="36423" xr:uid="{00000000-0005-0000-0000-0000C76F0000}"/>
    <cellStyle name="SAPBEXHLevel1X 2 5 2 4 2 2" xfId="36424" xr:uid="{00000000-0005-0000-0000-0000C86F0000}"/>
    <cellStyle name="SAPBEXHLevel1X 2 5 2 5" xfId="36425" xr:uid="{00000000-0005-0000-0000-0000C96F0000}"/>
    <cellStyle name="SAPBEXHLevel1X 2 5 2 5 2" xfId="36426" xr:uid="{00000000-0005-0000-0000-0000CA6F0000}"/>
    <cellStyle name="SAPBEXHLevel1X 2 5 20" xfId="19028" xr:uid="{00000000-0005-0000-0000-0000CB6F0000}"/>
    <cellStyle name="SAPBEXHLevel1X 2 5 21" xfId="19886" xr:uid="{00000000-0005-0000-0000-0000CC6F0000}"/>
    <cellStyle name="SAPBEXHLevel1X 2 5 22" xfId="20752" xr:uid="{00000000-0005-0000-0000-0000CD6F0000}"/>
    <cellStyle name="SAPBEXHLevel1X 2 5 23" xfId="21610" xr:uid="{00000000-0005-0000-0000-0000CE6F0000}"/>
    <cellStyle name="SAPBEXHLevel1X 2 5 24" xfId="22451" xr:uid="{00000000-0005-0000-0000-0000CF6F0000}"/>
    <cellStyle name="SAPBEXHLevel1X 2 5 25" xfId="23280" xr:uid="{00000000-0005-0000-0000-0000D06F0000}"/>
    <cellStyle name="SAPBEXHLevel1X 2 5 26" xfId="24080" xr:uid="{00000000-0005-0000-0000-0000D16F0000}"/>
    <cellStyle name="SAPBEXHLevel1X 2 5 3" xfId="4052" xr:uid="{00000000-0005-0000-0000-0000D26F0000}"/>
    <cellStyle name="SAPBEXHLevel1X 2 5 4" xfId="4940" xr:uid="{00000000-0005-0000-0000-0000D36F0000}"/>
    <cellStyle name="SAPBEXHLevel1X 2 5 5" xfId="5829" xr:uid="{00000000-0005-0000-0000-0000D46F0000}"/>
    <cellStyle name="SAPBEXHLevel1X 2 5 6" xfId="6723" xr:uid="{00000000-0005-0000-0000-0000D56F0000}"/>
    <cellStyle name="SAPBEXHLevel1X 2 5 7" xfId="7790" xr:uid="{00000000-0005-0000-0000-0000D66F0000}"/>
    <cellStyle name="SAPBEXHLevel1X 2 5 8" xfId="8425" xr:uid="{00000000-0005-0000-0000-0000D76F0000}"/>
    <cellStyle name="SAPBEXHLevel1X 2 5 9" xfId="9314" xr:uid="{00000000-0005-0000-0000-0000D86F0000}"/>
    <cellStyle name="SAPBEXHLevel1X 2 6" xfId="1063" xr:uid="{00000000-0005-0000-0000-0000D96F0000}"/>
    <cellStyle name="SAPBEXHLevel1X 2 6 10" xfId="10204" xr:uid="{00000000-0005-0000-0000-0000DA6F0000}"/>
    <cellStyle name="SAPBEXHLevel1X 2 6 11" xfId="11073" xr:uid="{00000000-0005-0000-0000-0000DB6F0000}"/>
    <cellStyle name="SAPBEXHLevel1X 2 6 12" xfId="11964" xr:uid="{00000000-0005-0000-0000-0000DC6F0000}"/>
    <cellStyle name="SAPBEXHLevel1X 2 6 13" xfId="12855" xr:uid="{00000000-0005-0000-0000-0000DD6F0000}"/>
    <cellStyle name="SAPBEXHLevel1X 2 6 14" xfId="13721" xr:uid="{00000000-0005-0000-0000-0000DE6F0000}"/>
    <cellStyle name="SAPBEXHLevel1X 2 6 15" xfId="14612" xr:uid="{00000000-0005-0000-0000-0000DF6F0000}"/>
    <cellStyle name="SAPBEXHLevel1X 2 6 16" xfId="15498" xr:uid="{00000000-0005-0000-0000-0000E06F0000}"/>
    <cellStyle name="SAPBEXHLevel1X 2 6 17" xfId="16382" xr:uid="{00000000-0005-0000-0000-0000E16F0000}"/>
    <cellStyle name="SAPBEXHLevel1X 2 6 18" xfId="17268" xr:uid="{00000000-0005-0000-0000-0000E26F0000}"/>
    <cellStyle name="SAPBEXHLevel1X 2 6 19" xfId="18148" xr:uid="{00000000-0005-0000-0000-0000E36F0000}"/>
    <cellStyle name="SAPBEXHLevel1X 2 6 2" xfId="3151" xr:uid="{00000000-0005-0000-0000-0000E46F0000}"/>
    <cellStyle name="SAPBEXHLevel1X 2 6 2 2" xfId="25059" xr:uid="{00000000-0005-0000-0000-0000E56F0000}"/>
    <cellStyle name="SAPBEXHLevel1X 2 6 2 2 2" xfId="36427" xr:uid="{00000000-0005-0000-0000-0000E66F0000}"/>
    <cellStyle name="SAPBEXHLevel1X 2 6 2 2 2 2" xfId="36428" xr:uid="{00000000-0005-0000-0000-0000E76F0000}"/>
    <cellStyle name="SAPBEXHLevel1X 2 6 2 2 2 2 2" xfId="36429" xr:uid="{00000000-0005-0000-0000-0000E86F0000}"/>
    <cellStyle name="SAPBEXHLevel1X 2 6 2 2 2 3" xfId="36430" xr:uid="{00000000-0005-0000-0000-0000E96F0000}"/>
    <cellStyle name="SAPBEXHLevel1X 2 6 2 2 3" xfId="36431" xr:uid="{00000000-0005-0000-0000-0000EA6F0000}"/>
    <cellStyle name="SAPBEXHLevel1X 2 6 2 2 3 2" xfId="36432" xr:uid="{00000000-0005-0000-0000-0000EB6F0000}"/>
    <cellStyle name="SAPBEXHLevel1X 2 6 2 2 3 2 2" xfId="36433" xr:uid="{00000000-0005-0000-0000-0000EC6F0000}"/>
    <cellStyle name="SAPBEXHLevel1X 2 6 2 2 4" xfId="36434" xr:uid="{00000000-0005-0000-0000-0000ED6F0000}"/>
    <cellStyle name="SAPBEXHLevel1X 2 6 2 2 4 2" xfId="36435" xr:uid="{00000000-0005-0000-0000-0000EE6F0000}"/>
    <cellStyle name="SAPBEXHLevel1X 2 6 2 3" xfId="36436" xr:uid="{00000000-0005-0000-0000-0000EF6F0000}"/>
    <cellStyle name="SAPBEXHLevel1X 2 6 2 3 2" xfId="36437" xr:uid="{00000000-0005-0000-0000-0000F06F0000}"/>
    <cellStyle name="SAPBEXHLevel1X 2 6 2 3 2 2" xfId="36438" xr:uid="{00000000-0005-0000-0000-0000F16F0000}"/>
    <cellStyle name="SAPBEXHLevel1X 2 6 2 3 3" xfId="36439" xr:uid="{00000000-0005-0000-0000-0000F26F0000}"/>
    <cellStyle name="SAPBEXHLevel1X 2 6 2 4" xfId="36440" xr:uid="{00000000-0005-0000-0000-0000F36F0000}"/>
    <cellStyle name="SAPBEXHLevel1X 2 6 2 4 2" xfId="36441" xr:uid="{00000000-0005-0000-0000-0000F46F0000}"/>
    <cellStyle name="SAPBEXHLevel1X 2 6 2 4 2 2" xfId="36442" xr:uid="{00000000-0005-0000-0000-0000F56F0000}"/>
    <cellStyle name="SAPBEXHLevel1X 2 6 2 5" xfId="36443" xr:uid="{00000000-0005-0000-0000-0000F66F0000}"/>
    <cellStyle name="SAPBEXHLevel1X 2 6 2 5 2" xfId="36444" xr:uid="{00000000-0005-0000-0000-0000F76F0000}"/>
    <cellStyle name="SAPBEXHLevel1X 2 6 20" xfId="19029" xr:uid="{00000000-0005-0000-0000-0000F86F0000}"/>
    <cellStyle name="SAPBEXHLevel1X 2 6 21" xfId="19887" xr:uid="{00000000-0005-0000-0000-0000F96F0000}"/>
    <cellStyle name="SAPBEXHLevel1X 2 6 22" xfId="20753" xr:uid="{00000000-0005-0000-0000-0000FA6F0000}"/>
    <cellStyle name="SAPBEXHLevel1X 2 6 23" xfId="21611" xr:uid="{00000000-0005-0000-0000-0000FB6F0000}"/>
    <cellStyle name="SAPBEXHLevel1X 2 6 24" xfId="22452" xr:uid="{00000000-0005-0000-0000-0000FC6F0000}"/>
    <cellStyle name="SAPBEXHLevel1X 2 6 25" xfId="23281" xr:uid="{00000000-0005-0000-0000-0000FD6F0000}"/>
    <cellStyle name="SAPBEXHLevel1X 2 6 26" xfId="24081" xr:uid="{00000000-0005-0000-0000-0000FE6F0000}"/>
    <cellStyle name="SAPBEXHLevel1X 2 6 3" xfId="4053" xr:uid="{00000000-0005-0000-0000-0000FF6F0000}"/>
    <cellStyle name="SAPBEXHLevel1X 2 6 4" xfId="4941" xr:uid="{00000000-0005-0000-0000-000000700000}"/>
    <cellStyle name="SAPBEXHLevel1X 2 6 5" xfId="5830" xr:uid="{00000000-0005-0000-0000-000001700000}"/>
    <cellStyle name="SAPBEXHLevel1X 2 6 6" xfId="6724" xr:uid="{00000000-0005-0000-0000-000002700000}"/>
    <cellStyle name="SAPBEXHLevel1X 2 6 7" xfId="7792" xr:uid="{00000000-0005-0000-0000-000003700000}"/>
    <cellStyle name="SAPBEXHLevel1X 2 6 8" xfId="8426" xr:uid="{00000000-0005-0000-0000-000004700000}"/>
    <cellStyle name="SAPBEXHLevel1X 2 6 9" xfId="9315" xr:uid="{00000000-0005-0000-0000-000005700000}"/>
    <cellStyle name="SAPBEXHLevel1X 2 7" xfId="1459" xr:uid="{00000000-0005-0000-0000-000006700000}"/>
    <cellStyle name="SAPBEXHLevel1X 2 7 2" xfId="25060" xr:uid="{00000000-0005-0000-0000-000007700000}"/>
    <cellStyle name="SAPBEXHLevel1X 2 7 2 2" xfId="36445" xr:uid="{00000000-0005-0000-0000-000008700000}"/>
    <cellStyle name="SAPBEXHLevel1X 2 7 2 2 2" xfId="36446" xr:uid="{00000000-0005-0000-0000-000009700000}"/>
    <cellStyle name="SAPBEXHLevel1X 2 7 2 2 2 2" xfId="36447" xr:uid="{00000000-0005-0000-0000-00000A700000}"/>
    <cellStyle name="SAPBEXHLevel1X 2 7 2 2 3" xfId="36448" xr:uid="{00000000-0005-0000-0000-00000B700000}"/>
    <cellStyle name="SAPBEXHLevel1X 2 7 2 3" xfId="36449" xr:uid="{00000000-0005-0000-0000-00000C700000}"/>
    <cellStyle name="SAPBEXHLevel1X 2 7 2 3 2" xfId="36450" xr:uid="{00000000-0005-0000-0000-00000D700000}"/>
    <cellStyle name="SAPBEXHLevel1X 2 7 2 3 2 2" xfId="36451" xr:uid="{00000000-0005-0000-0000-00000E700000}"/>
    <cellStyle name="SAPBEXHLevel1X 2 7 2 4" xfId="36452" xr:uid="{00000000-0005-0000-0000-00000F700000}"/>
    <cellStyle name="SAPBEXHLevel1X 2 7 2 4 2" xfId="36453" xr:uid="{00000000-0005-0000-0000-000010700000}"/>
    <cellStyle name="SAPBEXHLevel1X 2 7 3" xfId="36454" xr:uid="{00000000-0005-0000-0000-000011700000}"/>
    <cellStyle name="SAPBEXHLevel1X 2 7 3 2" xfId="36455" xr:uid="{00000000-0005-0000-0000-000012700000}"/>
    <cellStyle name="SAPBEXHLevel1X 2 7 3 2 2" xfId="36456" xr:uid="{00000000-0005-0000-0000-000013700000}"/>
    <cellStyle name="SAPBEXHLevel1X 2 7 3 3" xfId="36457" xr:uid="{00000000-0005-0000-0000-000014700000}"/>
    <cellStyle name="SAPBEXHLevel1X 2 7 4" xfId="36458" xr:uid="{00000000-0005-0000-0000-000015700000}"/>
    <cellStyle name="SAPBEXHLevel1X 2 7 4 2" xfId="36459" xr:uid="{00000000-0005-0000-0000-000016700000}"/>
    <cellStyle name="SAPBEXHLevel1X 2 7 4 2 2" xfId="36460" xr:uid="{00000000-0005-0000-0000-000017700000}"/>
    <cellStyle name="SAPBEXHLevel1X 2 7 5" xfId="36461" xr:uid="{00000000-0005-0000-0000-000018700000}"/>
    <cellStyle name="SAPBEXHLevel1X 2 7 5 2" xfId="36462" xr:uid="{00000000-0005-0000-0000-000019700000}"/>
    <cellStyle name="SAPBEXHLevel1X 2 8" xfId="3519" xr:uid="{00000000-0005-0000-0000-00001A700000}"/>
    <cellStyle name="SAPBEXHLevel1X 2 9" xfId="4406" xr:uid="{00000000-0005-0000-0000-00001B700000}"/>
    <cellStyle name="SAPBEXHLevel1X 20" xfId="12052" xr:uid="{00000000-0005-0000-0000-00001C700000}"/>
    <cellStyle name="SAPBEXHLevel1X 21" xfId="11485" xr:uid="{00000000-0005-0000-0000-00001D700000}"/>
    <cellStyle name="SAPBEXHLevel1X 22" xfId="13809" xr:uid="{00000000-0005-0000-0000-00001E700000}"/>
    <cellStyle name="SAPBEXHLevel1X 23" xfId="14700" xr:uid="{00000000-0005-0000-0000-00001F700000}"/>
    <cellStyle name="SAPBEXHLevel1X 24" xfId="15586" xr:uid="{00000000-0005-0000-0000-000020700000}"/>
    <cellStyle name="SAPBEXHLevel1X 25" xfId="16470" xr:uid="{00000000-0005-0000-0000-000021700000}"/>
    <cellStyle name="SAPBEXHLevel1X 26" xfId="17356" xr:uid="{00000000-0005-0000-0000-000022700000}"/>
    <cellStyle name="SAPBEXHLevel1X 27" xfId="18236" xr:uid="{00000000-0005-0000-0000-000023700000}"/>
    <cellStyle name="SAPBEXHLevel1X 28" xfId="17669" xr:uid="{00000000-0005-0000-0000-000024700000}"/>
    <cellStyle name="SAPBEXHLevel1X 29" xfId="19975" xr:uid="{00000000-0005-0000-0000-000025700000}"/>
    <cellStyle name="SAPBEXHLevel1X 3" xfId="1064" xr:uid="{00000000-0005-0000-0000-000026700000}"/>
    <cellStyle name="SAPBEXHLevel1X 3 10" xfId="10205" xr:uid="{00000000-0005-0000-0000-000027700000}"/>
    <cellStyle name="SAPBEXHLevel1X 3 11" xfId="11074" xr:uid="{00000000-0005-0000-0000-000028700000}"/>
    <cellStyle name="SAPBEXHLevel1X 3 12" xfId="11965" xr:uid="{00000000-0005-0000-0000-000029700000}"/>
    <cellStyle name="SAPBEXHLevel1X 3 13" xfId="12856" xr:uid="{00000000-0005-0000-0000-00002A700000}"/>
    <cellStyle name="SAPBEXHLevel1X 3 14" xfId="13722" xr:uid="{00000000-0005-0000-0000-00002B700000}"/>
    <cellStyle name="SAPBEXHLevel1X 3 15" xfId="14613" xr:uid="{00000000-0005-0000-0000-00002C700000}"/>
    <cellStyle name="SAPBEXHLevel1X 3 16" xfId="15499" xr:uid="{00000000-0005-0000-0000-00002D700000}"/>
    <cellStyle name="SAPBEXHLevel1X 3 17" xfId="16383" xr:uid="{00000000-0005-0000-0000-00002E700000}"/>
    <cellStyle name="SAPBEXHLevel1X 3 18" xfId="17269" xr:uid="{00000000-0005-0000-0000-00002F700000}"/>
    <cellStyle name="SAPBEXHLevel1X 3 19" xfId="18149" xr:uid="{00000000-0005-0000-0000-000030700000}"/>
    <cellStyle name="SAPBEXHLevel1X 3 2" xfId="3152" xr:uid="{00000000-0005-0000-0000-000031700000}"/>
    <cellStyle name="SAPBEXHLevel1X 3 2 2" xfId="25061" xr:uid="{00000000-0005-0000-0000-000032700000}"/>
    <cellStyle name="SAPBEXHLevel1X 3 2 2 2" xfId="36463" xr:uid="{00000000-0005-0000-0000-000033700000}"/>
    <cellStyle name="SAPBEXHLevel1X 3 2 2 2 2" xfId="36464" xr:uid="{00000000-0005-0000-0000-000034700000}"/>
    <cellStyle name="SAPBEXHLevel1X 3 2 2 2 2 2" xfId="36465" xr:uid="{00000000-0005-0000-0000-000035700000}"/>
    <cellStyle name="SAPBEXHLevel1X 3 2 2 2 3" xfId="36466" xr:uid="{00000000-0005-0000-0000-000036700000}"/>
    <cellStyle name="SAPBEXHLevel1X 3 2 2 3" xfId="36467" xr:uid="{00000000-0005-0000-0000-000037700000}"/>
    <cellStyle name="SAPBEXHLevel1X 3 2 2 3 2" xfId="36468" xr:uid="{00000000-0005-0000-0000-000038700000}"/>
    <cellStyle name="SAPBEXHLevel1X 3 2 2 3 2 2" xfId="36469" xr:uid="{00000000-0005-0000-0000-000039700000}"/>
    <cellStyle name="SAPBEXHLevel1X 3 2 2 4" xfId="36470" xr:uid="{00000000-0005-0000-0000-00003A700000}"/>
    <cellStyle name="SAPBEXHLevel1X 3 2 2 4 2" xfId="36471" xr:uid="{00000000-0005-0000-0000-00003B700000}"/>
    <cellStyle name="SAPBEXHLevel1X 3 2 3" xfId="36472" xr:uid="{00000000-0005-0000-0000-00003C700000}"/>
    <cellStyle name="SAPBEXHLevel1X 3 2 3 2" xfId="36473" xr:uid="{00000000-0005-0000-0000-00003D700000}"/>
    <cellStyle name="SAPBEXHLevel1X 3 2 3 2 2" xfId="36474" xr:uid="{00000000-0005-0000-0000-00003E700000}"/>
    <cellStyle name="SAPBEXHLevel1X 3 2 3 3" xfId="36475" xr:uid="{00000000-0005-0000-0000-00003F700000}"/>
    <cellStyle name="SAPBEXHLevel1X 3 2 4" xfId="36476" xr:uid="{00000000-0005-0000-0000-000040700000}"/>
    <cellStyle name="SAPBEXHLevel1X 3 2 4 2" xfId="36477" xr:uid="{00000000-0005-0000-0000-000041700000}"/>
    <cellStyle name="SAPBEXHLevel1X 3 2 4 2 2" xfId="36478" xr:uid="{00000000-0005-0000-0000-000042700000}"/>
    <cellStyle name="SAPBEXHLevel1X 3 2 5" xfId="36479" xr:uid="{00000000-0005-0000-0000-000043700000}"/>
    <cellStyle name="SAPBEXHLevel1X 3 2 5 2" xfId="36480" xr:uid="{00000000-0005-0000-0000-000044700000}"/>
    <cellStyle name="SAPBEXHLevel1X 3 20" xfId="19030" xr:uid="{00000000-0005-0000-0000-000045700000}"/>
    <cellStyle name="SAPBEXHLevel1X 3 21" xfId="19888" xr:uid="{00000000-0005-0000-0000-000046700000}"/>
    <cellStyle name="SAPBEXHLevel1X 3 22" xfId="20754" xr:uid="{00000000-0005-0000-0000-000047700000}"/>
    <cellStyle name="SAPBEXHLevel1X 3 23" xfId="21612" xr:uid="{00000000-0005-0000-0000-000048700000}"/>
    <cellStyle name="SAPBEXHLevel1X 3 24" xfId="22453" xr:uid="{00000000-0005-0000-0000-000049700000}"/>
    <cellStyle name="SAPBEXHLevel1X 3 25" xfId="23282" xr:uid="{00000000-0005-0000-0000-00004A700000}"/>
    <cellStyle name="SAPBEXHLevel1X 3 26" xfId="24082" xr:uid="{00000000-0005-0000-0000-00004B700000}"/>
    <cellStyle name="SAPBEXHLevel1X 3 3" xfId="4054" xr:uid="{00000000-0005-0000-0000-00004C700000}"/>
    <cellStyle name="SAPBEXHLevel1X 3 4" xfId="4942" xr:uid="{00000000-0005-0000-0000-00004D700000}"/>
    <cellStyle name="SAPBEXHLevel1X 3 5" xfId="5831" xr:uid="{00000000-0005-0000-0000-00004E700000}"/>
    <cellStyle name="SAPBEXHLevel1X 3 6" xfId="6725" xr:uid="{00000000-0005-0000-0000-00004F700000}"/>
    <cellStyle name="SAPBEXHLevel1X 3 7" xfId="7789" xr:uid="{00000000-0005-0000-0000-000050700000}"/>
    <cellStyle name="SAPBEXHLevel1X 3 8" xfId="8427" xr:uid="{00000000-0005-0000-0000-000051700000}"/>
    <cellStyle name="SAPBEXHLevel1X 3 9" xfId="9316" xr:uid="{00000000-0005-0000-0000-000052700000}"/>
    <cellStyle name="SAPBEXHLevel1X 30" xfId="20841" xr:uid="{00000000-0005-0000-0000-000053700000}"/>
    <cellStyle name="SAPBEXHLevel1X 31" xfId="21699" xr:uid="{00000000-0005-0000-0000-000054700000}"/>
    <cellStyle name="SAPBEXHLevel1X 32" xfId="22540" xr:uid="{00000000-0005-0000-0000-000055700000}"/>
    <cellStyle name="SAPBEXHLevel1X 33" xfId="23369" xr:uid="{00000000-0005-0000-0000-000056700000}"/>
    <cellStyle name="SAPBEXHLevel1X 4" xfId="1065" xr:uid="{00000000-0005-0000-0000-000057700000}"/>
    <cellStyle name="SAPBEXHLevel1X 4 10" xfId="10206" xr:uid="{00000000-0005-0000-0000-000058700000}"/>
    <cellStyle name="SAPBEXHLevel1X 4 11" xfId="11075" xr:uid="{00000000-0005-0000-0000-000059700000}"/>
    <cellStyle name="SAPBEXHLevel1X 4 12" xfId="11966" xr:uid="{00000000-0005-0000-0000-00005A700000}"/>
    <cellStyle name="SAPBEXHLevel1X 4 13" xfId="12857" xr:uid="{00000000-0005-0000-0000-00005B700000}"/>
    <cellStyle name="SAPBEXHLevel1X 4 14" xfId="13723" xr:uid="{00000000-0005-0000-0000-00005C700000}"/>
    <cellStyle name="SAPBEXHLevel1X 4 15" xfId="14614" xr:uid="{00000000-0005-0000-0000-00005D700000}"/>
    <cellStyle name="SAPBEXHLevel1X 4 16" xfId="15500" xr:uid="{00000000-0005-0000-0000-00005E700000}"/>
    <cellStyle name="SAPBEXHLevel1X 4 17" xfId="16384" xr:uid="{00000000-0005-0000-0000-00005F700000}"/>
    <cellStyle name="SAPBEXHLevel1X 4 18" xfId="17270" xr:uid="{00000000-0005-0000-0000-000060700000}"/>
    <cellStyle name="SAPBEXHLevel1X 4 19" xfId="18150" xr:uid="{00000000-0005-0000-0000-000061700000}"/>
    <cellStyle name="SAPBEXHLevel1X 4 2" xfId="3153" xr:uid="{00000000-0005-0000-0000-000062700000}"/>
    <cellStyle name="SAPBEXHLevel1X 4 2 2" xfId="25062" xr:uid="{00000000-0005-0000-0000-000063700000}"/>
    <cellStyle name="SAPBEXHLevel1X 4 2 2 2" xfId="36481" xr:uid="{00000000-0005-0000-0000-000064700000}"/>
    <cellStyle name="SAPBEXHLevel1X 4 2 2 2 2" xfId="36482" xr:uid="{00000000-0005-0000-0000-000065700000}"/>
    <cellStyle name="SAPBEXHLevel1X 4 2 2 2 2 2" xfId="36483" xr:uid="{00000000-0005-0000-0000-000066700000}"/>
    <cellStyle name="SAPBEXHLevel1X 4 2 2 2 3" xfId="36484" xr:uid="{00000000-0005-0000-0000-000067700000}"/>
    <cellStyle name="SAPBEXHLevel1X 4 2 2 3" xfId="36485" xr:uid="{00000000-0005-0000-0000-000068700000}"/>
    <cellStyle name="SAPBEXHLevel1X 4 2 2 3 2" xfId="36486" xr:uid="{00000000-0005-0000-0000-000069700000}"/>
    <cellStyle name="SAPBEXHLevel1X 4 2 2 3 2 2" xfId="36487" xr:uid="{00000000-0005-0000-0000-00006A700000}"/>
    <cellStyle name="SAPBEXHLevel1X 4 2 2 4" xfId="36488" xr:uid="{00000000-0005-0000-0000-00006B700000}"/>
    <cellStyle name="SAPBEXHLevel1X 4 2 2 4 2" xfId="36489" xr:uid="{00000000-0005-0000-0000-00006C700000}"/>
    <cellStyle name="SAPBEXHLevel1X 4 2 3" xfId="36490" xr:uid="{00000000-0005-0000-0000-00006D700000}"/>
    <cellStyle name="SAPBEXHLevel1X 4 2 3 2" xfId="36491" xr:uid="{00000000-0005-0000-0000-00006E700000}"/>
    <cellStyle name="SAPBEXHLevel1X 4 2 3 2 2" xfId="36492" xr:uid="{00000000-0005-0000-0000-00006F700000}"/>
    <cellStyle name="SAPBEXHLevel1X 4 2 3 3" xfId="36493" xr:uid="{00000000-0005-0000-0000-000070700000}"/>
    <cellStyle name="SAPBEXHLevel1X 4 2 4" xfId="36494" xr:uid="{00000000-0005-0000-0000-000071700000}"/>
    <cellStyle name="SAPBEXHLevel1X 4 2 4 2" xfId="36495" xr:uid="{00000000-0005-0000-0000-000072700000}"/>
    <cellStyle name="SAPBEXHLevel1X 4 2 4 2 2" xfId="36496" xr:uid="{00000000-0005-0000-0000-000073700000}"/>
    <cellStyle name="SAPBEXHLevel1X 4 2 5" xfId="36497" xr:uid="{00000000-0005-0000-0000-000074700000}"/>
    <cellStyle name="SAPBEXHLevel1X 4 2 5 2" xfId="36498" xr:uid="{00000000-0005-0000-0000-000075700000}"/>
    <cellStyle name="SAPBEXHLevel1X 4 20" xfId="19031" xr:uid="{00000000-0005-0000-0000-000076700000}"/>
    <cellStyle name="SAPBEXHLevel1X 4 21" xfId="19889" xr:uid="{00000000-0005-0000-0000-000077700000}"/>
    <cellStyle name="SAPBEXHLevel1X 4 22" xfId="20755" xr:uid="{00000000-0005-0000-0000-000078700000}"/>
    <cellStyle name="SAPBEXHLevel1X 4 23" xfId="21613" xr:uid="{00000000-0005-0000-0000-000079700000}"/>
    <cellStyle name="SAPBEXHLevel1X 4 24" xfId="22454" xr:uid="{00000000-0005-0000-0000-00007A700000}"/>
    <cellStyle name="SAPBEXHLevel1X 4 25" xfId="23283" xr:uid="{00000000-0005-0000-0000-00007B700000}"/>
    <cellStyle name="SAPBEXHLevel1X 4 26" xfId="24083" xr:uid="{00000000-0005-0000-0000-00007C700000}"/>
    <cellStyle name="SAPBEXHLevel1X 4 3" xfId="4055" xr:uid="{00000000-0005-0000-0000-00007D700000}"/>
    <cellStyle name="SAPBEXHLevel1X 4 4" xfId="4943" xr:uid="{00000000-0005-0000-0000-00007E700000}"/>
    <cellStyle name="SAPBEXHLevel1X 4 5" xfId="5832" xr:uid="{00000000-0005-0000-0000-00007F700000}"/>
    <cellStyle name="SAPBEXHLevel1X 4 6" xfId="6726" xr:uid="{00000000-0005-0000-0000-000080700000}"/>
    <cellStyle name="SAPBEXHLevel1X 4 7" xfId="5227" xr:uid="{00000000-0005-0000-0000-000081700000}"/>
    <cellStyle name="SAPBEXHLevel1X 4 8" xfId="8428" xr:uid="{00000000-0005-0000-0000-000082700000}"/>
    <cellStyle name="SAPBEXHLevel1X 4 9" xfId="9317" xr:uid="{00000000-0005-0000-0000-000083700000}"/>
    <cellStyle name="SAPBEXHLevel1X 5" xfId="1066" xr:uid="{00000000-0005-0000-0000-000084700000}"/>
    <cellStyle name="SAPBEXHLevel1X 5 10" xfId="10207" xr:uid="{00000000-0005-0000-0000-000085700000}"/>
    <cellStyle name="SAPBEXHLevel1X 5 11" xfId="11076" xr:uid="{00000000-0005-0000-0000-000086700000}"/>
    <cellStyle name="SAPBEXHLevel1X 5 12" xfId="11967" xr:uid="{00000000-0005-0000-0000-000087700000}"/>
    <cellStyle name="SAPBEXHLevel1X 5 13" xfId="12858" xr:uid="{00000000-0005-0000-0000-000088700000}"/>
    <cellStyle name="SAPBEXHLevel1X 5 14" xfId="13724" xr:uid="{00000000-0005-0000-0000-000089700000}"/>
    <cellStyle name="SAPBEXHLevel1X 5 15" xfId="14615" xr:uid="{00000000-0005-0000-0000-00008A700000}"/>
    <cellStyle name="SAPBEXHLevel1X 5 16" xfId="15501" xr:uid="{00000000-0005-0000-0000-00008B700000}"/>
    <cellStyle name="SAPBEXHLevel1X 5 17" xfId="16385" xr:uid="{00000000-0005-0000-0000-00008C700000}"/>
    <cellStyle name="SAPBEXHLevel1X 5 18" xfId="17271" xr:uid="{00000000-0005-0000-0000-00008D700000}"/>
    <cellStyle name="SAPBEXHLevel1X 5 19" xfId="18151" xr:uid="{00000000-0005-0000-0000-00008E700000}"/>
    <cellStyle name="SAPBEXHLevel1X 5 2" xfId="3154" xr:uid="{00000000-0005-0000-0000-00008F700000}"/>
    <cellStyle name="SAPBEXHLevel1X 5 2 2" xfId="25063" xr:uid="{00000000-0005-0000-0000-000090700000}"/>
    <cellStyle name="SAPBEXHLevel1X 5 2 2 2" xfId="36499" xr:uid="{00000000-0005-0000-0000-000091700000}"/>
    <cellStyle name="SAPBEXHLevel1X 5 2 2 2 2" xfId="36500" xr:uid="{00000000-0005-0000-0000-000092700000}"/>
    <cellStyle name="SAPBEXHLevel1X 5 2 2 2 2 2" xfId="36501" xr:uid="{00000000-0005-0000-0000-000093700000}"/>
    <cellStyle name="SAPBEXHLevel1X 5 2 2 2 3" xfId="36502" xr:uid="{00000000-0005-0000-0000-000094700000}"/>
    <cellStyle name="SAPBEXHLevel1X 5 2 2 3" xfId="36503" xr:uid="{00000000-0005-0000-0000-000095700000}"/>
    <cellStyle name="SAPBEXHLevel1X 5 2 2 3 2" xfId="36504" xr:uid="{00000000-0005-0000-0000-000096700000}"/>
    <cellStyle name="SAPBEXHLevel1X 5 2 2 3 2 2" xfId="36505" xr:uid="{00000000-0005-0000-0000-000097700000}"/>
    <cellStyle name="SAPBEXHLevel1X 5 2 2 4" xfId="36506" xr:uid="{00000000-0005-0000-0000-000098700000}"/>
    <cellStyle name="SAPBEXHLevel1X 5 2 2 4 2" xfId="36507" xr:uid="{00000000-0005-0000-0000-000099700000}"/>
    <cellStyle name="SAPBEXHLevel1X 5 2 3" xfId="36508" xr:uid="{00000000-0005-0000-0000-00009A700000}"/>
    <cellStyle name="SAPBEXHLevel1X 5 2 3 2" xfId="36509" xr:uid="{00000000-0005-0000-0000-00009B700000}"/>
    <cellStyle name="SAPBEXHLevel1X 5 2 3 2 2" xfId="36510" xr:uid="{00000000-0005-0000-0000-00009C700000}"/>
    <cellStyle name="SAPBEXHLevel1X 5 2 3 3" xfId="36511" xr:uid="{00000000-0005-0000-0000-00009D700000}"/>
    <cellStyle name="SAPBEXHLevel1X 5 2 4" xfId="36512" xr:uid="{00000000-0005-0000-0000-00009E700000}"/>
    <cellStyle name="SAPBEXHLevel1X 5 2 4 2" xfId="36513" xr:uid="{00000000-0005-0000-0000-00009F700000}"/>
    <cellStyle name="SAPBEXHLevel1X 5 2 4 2 2" xfId="36514" xr:uid="{00000000-0005-0000-0000-0000A0700000}"/>
    <cellStyle name="SAPBEXHLevel1X 5 2 5" xfId="36515" xr:uid="{00000000-0005-0000-0000-0000A1700000}"/>
    <cellStyle name="SAPBEXHLevel1X 5 2 5 2" xfId="36516" xr:uid="{00000000-0005-0000-0000-0000A2700000}"/>
    <cellStyle name="SAPBEXHLevel1X 5 20" xfId="19032" xr:uid="{00000000-0005-0000-0000-0000A3700000}"/>
    <cellStyle name="SAPBEXHLevel1X 5 21" xfId="19890" xr:uid="{00000000-0005-0000-0000-0000A4700000}"/>
    <cellStyle name="SAPBEXHLevel1X 5 22" xfId="20756" xr:uid="{00000000-0005-0000-0000-0000A5700000}"/>
    <cellStyle name="SAPBEXHLevel1X 5 23" xfId="21614" xr:uid="{00000000-0005-0000-0000-0000A6700000}"/>
    <cellStyle name="SAPBEXHLevel1X 5 24" xfId="22455" xr:uid="{00000000-0005-0000-0000-0000A7700000}"/>
    <cellStyle name="SAPBEXHLevel1X 5 25" xfId="23284" xr:uid="{00000000-0005-0000-0000-0000A8700000}"/>
    <cellStyle name="SAPBEXHLevel1X 5 26" xfId="24084" xr:uid="{00000000-0005-0000-0000-0000A9700000}"/>
    <cellStyle name="SAPBEXHLevel1X 5 3" xfId="4056" xr:uid="{00000000-0005-0000-0000-0000AA700000}"/>
    <cellStyle name="SAPBEXHLevel1X 5 4" xfId="4944" xr:uid="{00000000-0005-0000-0000-0000AB700000}"/>
    <cellStyle name="SAPBEXHLevel1X 5 5" xfId="5833" xr:uid="{00000000-0005-0000-0000-0000AC700000}"/>
    <cellStyle name="SAPBEXHLevel1X 5 6" xfId="6727" xr:uid="{00000000-0005-0000-0000-0000AD700000}"/>
    <cellStyle name="SAPBEXHLevel1X 5 7" xfId="7794" xr:uid="{00000000-0005-0000-0000-0000AE700000}"/>
    <cellStyle name="SAPBEXHLevel1X 5 8" xfId="8429" xr:uid="{00000000-0005-0000-0000-0000AF700000}"/>
    <cellStyle name="SAPBEXHLevel1X 5 9" xfId="9318" xr:uid="{00000000-0005-0000-0000-0000B0700000}"/>
    <cellStyle name="SAPBEXHLevel1X 6" xfId="1067" xr:uid="{00000000-0005-0000-0000-0000B1700000}"/>
    <cellStyle name="SAPBEXHLevel1X 6 10" xfId="10208" xr:uid="{00000000-0005-0000-0000-0000B2700000}"/>
    <cellStyle name="SAPBEXHLevel1X 6 11" xfId="11077" xr:uid="{00000000-0005-0000-0000-0000B3700000}"/>
    <cellStyle name="SAPBEXHLevel1X 6 12" xfId="11968" xr:uid="{00000000-0005-0000-0000-0000B4700000}"/>
    <cellStyle name="SAPBEXHLevel1X 6 13" xfId="12859" xr:uid="{00000000-0005-0000-0000-0000B5700000}"/>
    <cellStyle name="SAPBEXHLevel1X 6 14" xfId="13725" xr:uid="{00000000-0005-0000-0000-0000B6700000}"/>
    <cellStyle name="SAPBEXHLevel1X 6 15" xfId="14616" xr:uid="{00000000-0005-0000-0000-0000B7700000}"/>
    <cellStyle name="SAPBEXHLevel1X 6 16" xfId="15502" xr:uid="{00000000-0005-0000-0000-0000B8700000}"/>
    <cellStyle name="SAPBEXHLevel1X 6 17" xfId="16386" xr:uid="{00000000-0005-0000-0000-0000B9700000}"/>
    <cellStyle name="SAPBEXHLevel1X 6 18" xfId="17272" xr:uid="{00000000-0005-0000-0000-0000BA700000}"/>
    <cellStyle name="SAPBEXHLevel1X 6 19" xfId="18152" xr:uid="{00000000-0005-0000-0000-0000BB700000}"/>
    <cellStyle name="SAPBEXHLevel1X 6 2" xfId="3155" xr:uid="{00000000-0005-0000-0000-0000BC700000}"/>
    <cellStyle name="SAPBEXHLevel1X 6 2 2" xfId="25064" xr:uid="{00000000-0005-0000-0000-0000BD700000}"/>
    <cellStyle name="SAPBEXHLevel1X 6 2 2 2" xfId="36517" xr:uid="{00000000-0005-0000-0000-0000BE700000}"/>
    <cellStyle name="SAPBEXHLevel1X 6 2 2 2 2" xfId="36518" xr:uid="{00000000-0005-0000-0000-0000BF700000}"/>
    <cellStyle name="SAPBEXHLevel1X 6 2 2 2 2 2" xfId="36519" xr:uid="{00000000-0005-0000-0000-0000C0700000}"/>
    <cellStyle name="SAPBEXHLevel1X 6 2 2 2 3" xfId="36520" xr:uid="{00000000-0005-0000-0000-0000C1700000}"/>
    <cellStyle name="SAPBEXHLevel1X 6 2 2 3" xfId="36521" xr:uid="{00000000-0005-0000-0000-0000C2700000}"/>
    <cellStyle name="SAPBEXHLevel1X 6 2 2 3 2" xfId="36522" xr:uid="{00000000-0005-0000-0000-0000C3700000}"/>
    <cellStyle name="SAPBEXHLevel1X 6 2 2 3 2 2" xfId="36523" xr:uid="{00000000-0005-0000-0000-0000C4700000}"/>
    <cellStyle name="SAPBEXHLevel1X 6 2 2 4" xfId="36524" xr:uid="{00000000-0005-0000-0000-0000C5700000}"/>
    <cellStyle name="SAPBEXHLevel1X 6 2 2 4 2" xfId="36525" xr:uid="{00000000-0005-0000-0000-0000C6700000}"/>
    <cellStyle name="SAPBEXHLevel1X 6 2 3" xfId="36526" xr:uid="{00000000-0005-0000-0000-0000C7700000}"/>
    <cellStyle name="SAPBEXHLevel1X 6 2 3 2" xfId="36527" xr:uid="{00000000-0005-0000-0000-0000C8700000}"/>
    <cellStyle name="SAPBEXHLevel1X 6 2 3 2 2" xfId="36528" xr:uid="{00000000-0005-0000-0000-0000C9700000}"/>
    <cellStyle name="SAPBEXHLevel1X 6 2 3 3" xfId="36529" xr:uid="{00000000-0005-0000-0000-0000CA700000}"/>
    <cellStyle name="SAPBEXHLevel1X 6 2 4" xfId="36530" xr:uid="{00000000-0005-0000-0000-0000CB700000}"/>
    <cellStyle name="SAPBEXHLevel1X 6 2 4 2" xfId="36531" xr:uid="{00000000-0005-0000-0000-0000CC700000}"/>
    <cellStyle name="SAPBEXHLevel1X 6 2 4 2 2" xfId="36532" xr:uid="{00000000-0005-0000-0000-0000CD700000}"/>
    <cellStyle name="SAPBEXHLevel1X 6 2 5" xfId="36533" xr:uid="{00000000-0005-0000-0000-0000CE700000}"/>
    <cellStyle name="SAPBEXHLevel1X 6 2 5 2" xfId="36534" xr:uid="{00000000-0005-0000-0000-0000CF700000}"/>
    <cellStyle name="SAPBEXHLevel1X 6 20" xfId="19033" xr:uid="{00000000-0005-0000-0000-0000D0700000}"/>
    <cellStyle name="SAPBEXHLevel1X 6 21" xfId="19891" xr:uid="{00000000-0005-0000-0000-0000D1700000}"/>
    <cellStyle name="SAPBEXHLevel1X 6 22" xfId="20757" xr:uid="{00000000-0005-0000-0000-0000D2700000}"/>
    <cellStyle name="SAPBEXHLevel1X 6 23" xfId="21615" xr:uid="{00000000-0005-0000-0000-0000D3700000}"/>
    <cellStyle name="SAPBEXHLevel1X 6 24" xfId="22456" xr:uid="{00000000-0005-0000-0000-0000D4700000}"/>
    <cellStyle name="SAPBEXHLevel1X 6 25" xfId="23285" xr:uid="{00000000-0005-0000-0000-0000D5700000}"/>
    <cellStyle name="SAPBEXHLevel1X 6 26" xfId="24085" xr:uid="{00000000-0005-0000-0000-0000D6700000}"/>
    <cellStyle name="SAPBEXHLevel1X 6 3" xfId="4057" xr:uid="{00000000-0005-0000-0000-0000D7700000}"/>
    <cellStyle name="SAPBEXHLevel1X 6 4" xfId="4945" xr:uid="{00000000-0005-0000-0000-0000D8700000}"/>
    <cellStyle name="SAPBEXHLevel1X 6 5" xfId="5834" xr:uid="{00000000-0005-0000-0000-0000D9700000}"/>
    <cellStyle name="SAPBEXHLevel1X 6 6" xfId="6728" xr:uid="{00000000-0005-0000-0000-0000DA700000}"/>
    <cellStyle name="SAPBEXHLevel1X 6 7" xfId="7783" xr:uid="{00000000-0005-0000-0000-0000DB700000}"/>
    <cellStyle name="SAPBEXHLevel1X 6 8" xfId="8430" xr:uid="{00000000-0005-0000-0000-0000DC700000}"/>
    <cellStyle name="SAPBEXHLevel1X 6 9" xfId="9319" xr:uid="{00000000-0005-0000-0000-0000DD700000}"/>
    <cellStyle name="SAPBEXHLevel1X 7" xfId="1068" xr:uid="{00000000-0005-0000-0000-0000DE700000}"/>
    <cellStyle name="SAPBEXHLevel1X 7 10" xfId="10209" xr:uid="{00000000-0005-0000-0000-0000DF700000}"/>
    <cellStyle name="SAPBEXHLevel1X 7 11" xfId="11078" xr:uid="{00000000-0005-0000-0000-0000E0700000}"/>
    <cellStyle name="SAPBEXHLevel1X 7 12" xfId="11969" xr:uid="{00000000-0005-0000-0000-0000E1700000}"/>
    <cellStyle name="SAPBEXHLevel1X 7 13" xfId="12860" xr:uid="{00000000-0005-0000-0000-0000E2700000}"/>
    <cellStyle name="SAPBEXHLevel1X 7 14" xfId="13726" xr:uid="{00000000-0005-0000-0000-0000E3700000}"/>
    <cellStyle name="SAPBEXHLevel1X 7 15" xfId="14617" xr:uid="{00000000-0005-0000-0000-0000E4700000}"/>
    <cellStyle name="SAPBEXHLevel1X 7 16" xfId="15503" xr:uid="{00000000-0005-0000-0000-0000E5700000}"/>
    <cellStyle name="SAPBEXHLevel1X 7 17" xfId="16387" xr:uid="{00000000-0005-0000-0000-0000E6700000}"/>
    <cellStyle name="SAPBEXHLevel1X 7 18" xfId="17273" xr:uid="{00000000-0005-0000-0000-0000E7700000}"/>
    <cellStyle name="SAPBEXHLevel1X 7 19" xfId="18153" xr:uid="{00000000-0005-0000-0000-0000E8700000}"/>
    <cellStyle name="SAPBEXHLevel1X 7 2" xfId="3156" xr:uid="{00000000-0005-0000-0000-0000E9700000}"/>
    <cellStyle name="SAPBEXHLevel1X 7 2 2" xfId="25065" xr:uid="{00000000-0005-0000-0000-0000EA700000}"/>
    <cellStyle name="SAPBEXHLevel1X 7 2 2 2" xfId="36535" xr:uid="{00000000-0005-0000-0000-0000EB700000}"/>
    <cellStyle name="SAPBEXHLevel1X 7 2 2 2 2" xfId="36536" xr:uid="{00000000-0005-0000-0000-0000EC700000}"/>
    <cellStyle name="SAPBEXHLevel1X 7 2 2 2 2 2" xfId="36537" xr:uid="{00000000-0005-0000-0000-0000ED700000}"/>
    <cellStyle name="SAPBEXHLevel1X 7 2 2 2 3" xfId="36538" xr:uid="{00000000-0005-0000-0000-0000EE700000}"/>
    <cellStyle name="SAPBEXHLevel1X 7 2 2 3" xfId="36539" xr:uid="{00000000-0005-0000-0000-0000EF700000}"/>
    <cellStyle name="SAPBEXHLevel1X 7 2 2 3 2" xfId="36540" xr:uid="{00000000-0005-0000-0000-0000F0700000}"/>
    <cellStyle name="SAPBEXHLevel1X 7 2 2 3 2 2" xfId="36541" xr:uid="{00000000-0005-0000-0000-0000F1700000}"/>
    <cellStyle name="SAPBEXHLevel1X 7 2 2 4" xfId="36542" xr:uid="{00000000-0005-0000-0000-0000F2700000}"/>
    <cellStyle name="SAPBEXHLevel1X 7 2 2 4 2" xfId="36543" xr:uid="{00000000-0005-0000-0000-0000F3700000}"/>
    <cellStyle name="SAPBEXHLevel1X 7 2 3" xfId="36544" xr:uid="{00000000-0005-0000-0000-0000F4700000}"/>
    <cellStyle name="SAPBEXHLevel1X 7 2 3 2" xfId="36545" xr:uid="{00000000-0005-0000-0000-0000F5700000}"/>
    <cellStyle name="SAPBEXHLevel1X 7 2 3 2 2" xfId="36546" xr:uid="{00000000-0005-0000-0000-0000F6700000}"/>
    <cellStyle name="SAPBEXHLevel1X 7 2 3 3" xfId="36547" xr:uid="{00000000-0005-0000-0000-0000F7700000}"/>
    <cellStyle name="SAPBEXHLevel1X 7 2 4" xfId="36548" xr:uid="{00000000-0005-0000-0000-0000F8700000}"/>
    <cellStyle name="SAPBEXHLevel1X 7 2 4 2" xfId="36549" xr:uid="{00000000-0005-0000-0000-0000F9700000}"/>
    <cellStyle name="SAPBEXHLevel1X 7 2 4 2 2" xfId="36550" xr:uid="{00000000-0005-0000-0000-0000FA700000}"/>
    <cellStyle name="SAPBEXHLevel1X 7 2 5" xfId="36551" xr:uid="{00000000-0005-0000-0000-0000FB700000}"/>
    <cellStyle name="SAPBEXHLevel1X 7 2 5 2" xfId="36552" xr:uid="{00000000-0005-0000-0000-0000FC700000}"/>
    <cellStyle name="SAPBEXHLevel1X 7 20" xfId="19034" xr:uid="{00000000-0005-0000-0000-0000FD700000}"/>
    <cellStyle name="SAPBEXHLevel1X 7 21" xfId="19892" xr:uid="{00000000-0005-0000-0000-0000FE700000}"/>
    <cellStyle name="SAPBEXHLevel1X 7 22" xfId="20758" xr:uid="{00000000-0005-0000-0000-0000FF700000}"/>
    <cellStyle name="SAPBEXHLevel1X 7 23" xfId="21616" xr:uid="{00000000-0005-0000-0000-000000710000}"/>
    <cellStyle name="SAPBEXHLevel1X 7 24" xfId="22457" xr:uid="{00000000-0005-0000-0000-000001710000}"/>
    <cellStyle name="SAPBEXHLevel1X 7 25" xfId="23286" xr:uid="{00000000-0005-0000-0000-000002710000}"/>
    <cellStyle name="SAPBEXHLevel1X 7 26" xfId="24086" xr:uid="{00000000-0005-0000-0000-000003710000}"/>
    <cellStyle name="SAPBEXHLevel1X 7 3" xfId="4058" xr:uid="{00000000-0005-0000-0000-000004710000}"/>
    <cellStyle name="SAPBEXHLevel1X 7 4" xfId="4946" xr:uid="{00000000-0005-0000-0000-000005710000}"/>
    <cellStyle name="SAPBEXHLevel1X 7 5" xfId="5835" xr:uid="{00000000-0005-0000-0000-000006710000}"/>
    <cellStyle name="SAPBEXHLevel1X 7 6" xfId="6729" xr:uid="{00000000-0005-0000-0000-000007710000}"/>
    <cellStyle name="SAPBEXHLevel1X 7 7" xfId="7807" xr:uid="{00000000-0005-0000-0000-000008710000}"/>
    <cellStyle name="SAPBEXHLevel1X 7 8" xfId="8431" xr:uid="{00000000-0005-0000-0000-000009710000}"/>
    <cellStyle name="SAPBEXHLevel1X 7 9" xfId="9320" xr:uid="{00000000-0005-0000-0000-00000A710000}"/>
    <cellStyle name="SAPBEXHLevel1X 8" xfId="1069" xr:uid="{00000000-0005-0000-0000-00000B710000}"/>
    <cellStyle name="SAPBEXHLevel1X 8 10" xfId="10199" xr:uid="{00000000-0005-0000-0000-00000C710000}"/>
    <cellStyle name="SAPBEXHLevel1X 8 11" xfId="11068" xr:uid="{00000000-0005-0000-0000-00000D710000}"/>
    <cellStyle name="SAPBEXHLevel1X 8 12" xfId="11959" xr:uid="{00000000-0005-0000-0000-00000E710000}"/>
    <cellStyle name="SAPBEXHLevel1X 8 13" xfId="12850" xr:uid="{00000000-0005-0000-0000-00000F710000}"/>
    <cellStyle name="SAPBEXHLevel1X 8 14" xfId="13716" xr:uid="{00000000-0005-0000-0000-000010710000}"/>
    <cellStyle name="SAPBEXHLevel1X 8 15" xfId="14607" xr:uid="{00000000-0005-0000-0000-000011710000}"/>
    <cellStyle name="SAPBEXHLevel1X 8 16" xfId="15493" xr:uid="{00000000-0005-0000-0000-000012710000}"/>
    <cellStyle name="SAPBEXHLevel1X 8 17" xfId="16377" xr:uid="{00000000-0005-0000-0000-000013710000}"/>
    <cellStyle name="SAPBEXHLevel1X 8 18" xfId="17263" xr:uid="{00000000-0005-0000-0000-000014710000}"/>
    <cellStyle name="SAPBEXHLevel1X 8 19" xfId="18143" xr:uid="{00000000-0005-0000-0000-000015710000}"/>
    <cellStyle name="SAPBEXHLevel1X 8 2" xfId="3146" xr:uid="{00000000-0005-0000-0000-000016710000}"/>
    <cellStyle name="SAPBEXHLevel1X 8 2 2" xfId="25066" xr:uid="{00000000-0005-0000-0000-000017710000}"/>
    <cellStyle name="SAPBEXHLevel1X 8 2 2 2" xfId="36553" xr:uid="{00000000-0005-0000-0000-000018710000}"/>
    <cellStyle name="SAPBEXHLevel1X 8 2 2 2 2" xfId="36554" xr:uid="{00000000-0005-0000-0000-000019710000}"/>
    <cellStyle name="SAPBEXHLevel1X 8 2 2 2 2 2" xfId="36555" xr:uid="{00000000-0005-0000-0000-00001A710000}"/>
    <cellStyle name="SAPBEXHLevel1X 8 2 2 2 3" xfId="36556" xr:uid="{00000000-0005-0000-0000-00001B710000}"/>
    <cellStyle name="SAPBEXHLevel1X 8 2 2 3" xfId="36557" xr:uid="{00000000-0005-0000-0000-00001C710000}"/>
    <cellStyle name="SAPBEXHLevel1X 8 2 2 3 2" xfId="36558" xr:uid="{00000000-0005-0000-0000-00001D710000}"/>
    <cellStyle name="SAPBEXHLevel1X 8 2 2 3 2 2" xfId="36559" xr:uid="{00000000-0005-0000-0000-00001E710000}"/>
    <cellStyle name="SAPBEXHLevel1X 8 2 2 4" xfId="36560" xr:uid="{00000000-0005-0000-0000-00001F710000}"/>
    <cellStyle name="SAPBEXHLevel1X 8 2 2 4 2" xfId="36561" xr:uid="{00000000-0005-0000-0000-000020710000}"/>
    <cellStyle name="SAPBEXHLevel1X 8 2 3" xfId="36562" xr:uid="{00000000-0005-0000-0000-000021710000}"/>
    <cellStyle name="SAPBEXHLevel1X 8 2 3 2" xfId="36563" xr:uid="{00000000-0005-0000-0000-000022710000}"/>
    <cellStyle name="SAPBEXHLevel1X 8 2 3 2 2" xfId="36564" xr:uid="{00000000-0005-0000-0000-000023710000}"/>
    <cellStyle name="SAPBEXHLevel1X 8 2 3 3" xfId="36565" xr:uid="{00000000-0005-0000-0000-000024710000}"/>
    <cellStyle name="SAPBEXHLevel1X 8 2 4" xfId="36566" xr:uid="{00000000-0005-0000-0000-000025710000}"/>
    <cellStyle name="SAPBEXHLevel1X 8 2 4 2" xfId="36567" xr:uid="{00000000-0005-0000-0000-000026710000}"/>
    <cellStyle name="SAPBEXHLevel1X 8 2 4 2 2" xfId="36568" xr:uid="{00000000-0005-0000-0000-000027710000}"/>
    <cellStyle name="SAPBEXHLevel1X 8 2 5" xfId="36569" xr:uid="{00000000-0005-0000-0000-000028710000}"/>
    <cellStyle name="SAPBEXHLevel1X 8 2 5 2" xfId="36570" xr:uid="{00000000-0005-0000-0000-000029710000}"/>
    <cellStyle name="SAPBEXHLevel1X 8 20" xfId="19024" xr:uid="{00000000-0005-0000-0000-00002A710000}"/>
    <cellStyle name="SAPBEXHLevel1X 8 21" xfId="19882" xr:uid="{00000000-0005-0000-0000-00002B710000}"/>
    <cellStyle name="SAPBEXHLevel1X 8 22" xfId="20748" xr:uid="{00000000-0005-0000-0000-00002C710000}"/>
    <cellStyle name="SAPBEXHLevel1X 8 23" xfId="21606" xr:uid="{00000000-0005-0000-0000-00002D710000}"/>
    <cellStyle name="SAPBEXHLevel1X 8 24" xfId="22447" xr:uid="{00000000-0005-0000-0000-00002E710000}"/>
    <cellStyle name="SAPBEXHLevel1X 8 25" xfId="23276" xr:uid="{00000000-0005-0000-0000-00002F710000}"/>
    <cellStyle name="SAPBEXHLevel1X 8 26" xfId="24076" xr:uid="{00000000-0005-0000-0000-000030710000}"/>
    <cellStyle name="SAPBEXHLevel1X 8 3" xfId="4048" xr:uid="{00000000-0005-0000-0000-000031710000}"/>
    <cellStyle name="SAPBEXHLevel1X 8 4" xfId="4936" xr:uid="{00000000-0005-0000-0000-000032710000}"/>
    <cellStyle name="SAPBEXHLevel1X 8 5" xfId="5825" xr:uid="{00000000-0005-0000-0000-000033710000}"/>
    <cellStyle name="SAPBEXHLevel1X 8 6" xfId="6719" xr:uid="{00000000-0005-0000-0000-000034710000}"/>
    <cellStyle name="SAPBEXHLevel1X 8 7" xfId="6114" xr:uid="{00000000-0005-0000-0000-000035710000}"/>
    <cellStyle name="SAPBEXHLevel1X 8 8" xfId="8421" xr:uid="{00000000-0005-0000-0000-000036710000}"/>
    <cellStyle name="SAPBEXHLevel1X 8 9" xfId="9310" xr:uid="{00000000-0005-0000-0000-000037710000}"/>
    <cellStyle name="SAPBEXHLevel1X 9" xfId="1927" xr:uid="{00000000-0005-0000-0000-000038710000}"/>
    <cellStyle name="SAPBEXHLevel1X 9 2" xfId="25067" xr:uid="{00000000-0005-0000-0000-000039710000}"/>
    <cellStyle name="SAPBEXHLevel1X 9 2 2" xfId="36571" xr:uid="{00000000-0005-0000-0000-00003A710000}"/>
    <cellStyle name="SAPBEXHLevel1X 9 2 2 2" xfId="36572" xr:uid="{00000000-0005-0000-0000-00003B710000}"/>
    <cellStyle name="SAPBEXHLevel1X 9 2 2 2 2" xfId="36573" xr:uid="{00000000-0005-0000-0000-00003C710000}"/>
    <cellStyle name="SAPBEXHLevel1X 9 2 2 3" xfId="36574" xr:uid="{00000000-0005-0000-0000-00003D710000}"/>
    <cellStyle name="SAPBEXHLevel1X 9 2 3" xfId="36575" xr:uid="{00000000-0005-0000-0000-00003E710000}"/>
    <cellStyle name="SAPBEXHLevel1X 9 2 3 2" xfId="36576" xr:uid="{00000000-0005-0000-0000-00003F710000}"/>
    <cellStyle name="SAPBEXHLevel1X 9 2 3 2 2" xfId="36577" xr:uid="{00000000-0005-0000-0000-000040710000}"/>
    <cellStyle name="SAPBEXHLevel1X 9 2 4" xfId="36578" xr:uid="{00000000-0005-0000-0000-000041710000}"/>
    <cellStyle name="SAPBEXHLevel1X 9 2 4 2" xfId="36579" xr:uid="{00000000-0005-0000-0000-000042710000}"/>
    <cellStyle name="SAPBEXHLevel1X 9 3" xfId="36580" xr:uid="{00000000-0005-0000-0000-000043710000}"/>
    <cellStyle name="SAPBEXHLevel1X 9 3 2" xfId="36581" xr:uid="{00000000-0005-0000-0000-000044710000}"/>
    <cellStyle name="SAPBEXHLevel1X 9 3 2 2" xfId="36582" xr:uid="{00000000-0005-0000-0000-000045710000}"/>
    <cellStyle name="SAPBEXHLevel1X 9 3 3" xfId="36583" xr:uid="{00000000-0005-0000-0000-000046710000}"/>
    <cellStyle name="SAPBEXHLevel1X 9 4" xfId="36584" xr:uid="{00000000-0005-0000-0000-000047710000}"/>
    <cellStyle name="SAPBEXHLevel1X 9 4 2" xfId="36585" xr:uid="{00000000-0005-0000-0000-000048710000}"/>
    <cellStyle name="SAPBEXHLevel1X 9 4 2 2" xfId="36586" xr:uid="{00000000-0005-0000-0000-000049710000}"/>
    <cellStyle name="SAPBEXHLevel1X 9 5" xfId="36587" xr:uid="{00000000-0005-0000-0000-00004A710000}"/>
    <cellStyle name="SAPBEXHLevel1X 9 5 2" xfId="36588" xr:uid="{00000000-0005-0000-0000-00004B710000}"/>
    <cellStyle name="SAPBEXHLevel2" xfId="1070" xr:uid="{00000000-0005-0000-0000-00004C710000}"/>
    <cellStyle name="SAPBEXHLevel2 10" xfId="1515" xr:uid="{00000000-0005-0000-0000-00004D710000}"/>
    <cellStyle name="SAPBEXHLevel2 10 2" xfId="36589" xr:uid="{00000000-0005-0000-0000-00004E710000}"/>
    <cellStyle name="SAPBEXHLevel2 10 2 2" xfId="36590" xr:uid="{00000000-0005-0000-0000-00004F710000}"/>
    <cellStyle name="SAPBEXHLevel2 10 2 2 2" xfId="36591" xr:uid="{00000000-0005-0000-0000-000050710000}"/>
    <cellStyle name="SAPBEXHLevel2 10 2 3" xfId="36592" xr:uid="{00000000-0005-0000-0000-000051710000}"/>
    <cellStyle name="SAPBEXHLevel2 10 3" xfId="36593" xr:uid="{00000000-0005-0000-0000-000052710000}"/>
    <cellStyle name="SAPBEXHLevel2 10 3 2" xfId="36594" xr:uid="{00000000-0005-0000-0000-000053710000}"/>
    <cellStyle name="SAPBEXHLevel2 10 3 2 2" xfId="36595" xr:uid="{00000000-0005-0000-0000-000054710000}"/>
    <cellStyle name="SAPBEXHLevel2 10 4" xfId="36596" xr:uid="{00000000-0005-0000-0000-000055710000}"/>
    <cellStyle name="SAPBEXHLevel2 10 4 2" xfId="36597" xr:uid="{00000000-0005-0000-0000-000056710000}"/>
    <cellStyle name="SAPBEXHLevel2 11" xfId="1926" xr:uid="{00000000-0005-0000-0000-000057710000}"/>
    <cellStyle name="SAPBEXHLevel2 12" xfId="3238" xr:uid="{00000000-0005-0000-0000-000058710000}"/>
    <cellStyle name="SAPBEXHLevel2 13" xfId="1759" xr:uid="{00000000-0005-0000-0000-000059710000}"/>
    <cellStyle name="SAPBEXHLevel2 14" xfId="2651" xr:uid="{00000000-0005-0000-0000-00005A710000}"/>
    <cellStyle name="SAPBEXHLevel2 15" xfId="1571" xr:uid="{00000000-0005-0000-0000-00005B710000}"/>
    <cellStyle name="SAPBEXHLevel2 16" xfId="7732" xr:uid="{00000000-0005-0000-0000-00005C710000}"/>
    <cellStyle name="SAPBEXHLevel2 17" xfId="5343" xr:uid="{00000000-0005-0000-0000-00005D710000}"/>
    <cellStyle name="SAPBEXHLevel2 18" xfId="8513" xr:uid="{00000000-0005-0000-0000-00005E710000}"/>
    <cellStyle name="SAPBEXHLevel2 19" xfId="9402" xr:uid="{00000000-0005-0000-0000-00005F710000}"/>
    <cellStyle name="SAPBEXHLevel2 2" xfId="1071" xr:uid="{00000000-0005-0000-0000-000060710000}"/>
    <cellStyle name="SAPBEXHLevel2 2 10" xfId="1477" xr:uid="{00000000-0005-0000-0000-000061710000}"/>
    <cellStyle name="SAPBEXHLevel2 2 11" xfId="2677" xr:uid="{00000000-0005-0000-0000-000062710000}"/>
    <cellStyle name="SAPBEXHLevel2 2 12" xfId="2540" xr:uid="{00000000-0005-0000-0000-000063710000}"/>
    <cellStyle name="SAPBEXHLevel2 2 13" xfId="7514" xr:uid="{00000000-0005-0000-0000-000064710000}"/>
    <cellStyle name="SAPBEXHLevel2 2 14" xfId="2482" xr:uid="{00000000-0005-0000-0000-000065710000}"/>
    <cellStyle name="SAPBEXHLevel2 2 15" xfId="7948" xr:uid="{00000000-0005-0000-0000-000066710000}"/>
    <cellStyle name="SAPBEXHLevel2 2 16" xfId="8837" xr:uid="{00000000-0005-0000-0000-000067710000}"/>
    <cellStyle name="SAPBEXHLevel2 2 17" xfId="7574" xr:uid="{00000000-0005-0000-0000-000068710000}"/>
    <cellStyle name="SAPBEXHLevel2 2 18" xfId="10595" xr:uid="{00000000-0005-0000-0000-000069710000}"/>
    <cellStyle name="SAPBEXHLevel2 2 19" xfId="11486" xr:uid="{00000000-0005-0000-0000-00006A710000}"/>
    <cellStyle name="SAPBEXHLevel2 2 2" xfId="1072" xr:uid="{00000000-0005-0000-0000-00006B710000}"/>
    <cellStyle name="SAPBEXHLevel2 2 2 10" xfId="4407" xr:uid="{00000000-0005-0000-0000-00006C710000}"/>
    <cellStyle name="SAPBEXHLevel2 2 2 11" xfId="5297" xr:uid="{00000000-0005-0000-0000-00006D710000}"/>
    <cellStyle name="SAPBEXHLevel2 2 2 12" xfId="6192" xr:uid="{00000000-0005-0000-0000-00006E710000}"/>
    <cellStyle name="SAPBEXHLevel2 2 2 13" xfId="7451" xr:uid="{00000000-0005-0000-0000-00006F710000}"/>
    <cellStyle name="SAPBEXHLevel2 2 2 14" xfId="7898" xr:uid="{00000000-0005-0000-0000-000070710000}"/>
    <cellStyle name="SAPBEXHLevel2 2 2 15" xfId="8788" xr:uid="{00000000-0005-0000-0000-000071710000}"/>
    <cellStyle name="SAPBEXHLevel2 2 2 16" xfId="9677" xr:uid="{00000000-0005-0000-0000-000072710000}"/>
    <cellStyle name="SAPBEXHLevel2 2 2 17" xfId="10545" xr:uid="{00000000-0005-0000-0000-000073710000}"/>
    <cellStyle name="SAPBEXHLevel2 2 2 18" xfId="11436" xr:uid="{00000000-0005-0000-0000-000074710000}"/>
    <cellStyle name="SAPBEXHLevel2 2 2 19" xfId="12326" xr:uid="{00000000-0005-0000-0000-000075710000}"/>
    <cellStyle name="SAPBEXHLevel2 2 2 2" xfId="1073" xr:uid="{00000000-0005-0000-0000-000076710000}"/>
    <cellStyle name="SAPBEXHLevel2 2 2 2 10" xfId="9322" xr:uid="{00000000-0005-0000-0000-000077710000}"/>
    <cellStyle name="SAPBEXHLevel2 2 2 2 11" xfId="10211" xr:uid="{00000000-0005-0000-0000-000078710000}"/>
    <cellStyle name="SAPBEXHLevel2 2 2 2 12" xfId="11080" xr:uid="{00000000-0005-0000-0000-000079710000}"/>
    <cellStyle name="SAPBEXHLevel2 2 2 2 13" xfId="11971" xr:uid="{00000000-0005-0000-0000-00007A710000}"/>
    <cellStyle name="SAPBEXHLevel2 2 2 2 14" xfId="12862" xr:uid="{00000000-0005-0000-0000-00007B710000}"/>
    <cellStyle name="SAPBEXHLevel2 2 2 2 15" xfId="13728" xr:uid="{00000000-0005-0000-0000-00007C710000}"/>
    <cellStyle name="SAPBEXHLevel2 2 2 2 16" xfId="14619" xr:uid="{00000000-0005-0000-0000-00007D710000}"/>
    <cellStyle name="SAPBEXHLevel2 2 2 2 17" xfId="15505" xr:uid="{00000000-0005-0000-0000-00007E710000}"/>
    <cellStyle name="SAPBEXHLevel2 2 2 2 18" xfId="16389" xr:uid="{00000000-0005-0000-0000-00007F710000}"/>
    <cellStyle name="SAPBEXHLevel2 2 2 2 19" xfId="17275" xr:uid="{00000000-0005-0000-0000-000080710000}"/>
    <cellStyle name="SAPBEXHLevel2 2 2 2 2" xfId="2434" xr:uid="{00000000-0005-0000-0000-000081710000}"/>
    <cellStyle name="SAPBEXHLevel2 2 2 2 2 2" xfId="25068" xr:uid="{00000000-0005-0000-0000-000082710000}"/>
    <cellStyle name="SAPBEXHLevel2 2 2 2 2 2 2" xfId="36598" xr:uid="{00000000-0005-0000-0000-000083710000}"/>
    <cellStyle name="SAPBEXHLevel2 2 2 2 2 2 2 2" xfId="36599" xr:uid="{00000000-0005-0000-0000-000084710000}"/>
    <cellStyle name="SAPBEXHLevel2 2 2 2 2 2 2 2 2" xfId="36600" xr:uid="{00000000-0005-0000-0000-000085710000}"/>
    <cellStyle name="SAPBEXHLevel2 2 2 2 2 2 2 3" xfId="36601" xr:uid="{00000000-0005-0000-0000-000086710000}"/>
    <cellStyle name="SAPBEXHLevel2 2 2 2 2 2 3" xfId="36602" xr:uid="{00000000-0005-0000-0000-000087710000}"/>
    <cellStyle name="SAPBEXHLevel2 2 2 2 2 2 3 2" xfId="36603" xr:uid="{00000000-0005-0000-0000-000088710000}"/>
    <cellStyle name="SAPBEXHLevel2 2 2 2 2 2 3 2 2" xfId="36604" xr:uid="{00000000-0005-0000-0000-000089710000}"/>
    <cellStyle name="SAPBEXHLevel2 2 2 2 2 2 4" xfId="36605" xr:uid="{00000000-0005-0000-0000-00008A710000}"/>
    <cellStyle name="SAPBEXHLevel2 2 2 2 2 2 4 2" xfId="36606" xr:uid="{00000000-0005-0000-0000-00008B710000}"/>
    <cellStyle name="SAPBEXHLevel2 2 2 2 2 3" xfId="36607" xr:uid="{00000000-0005-0000-0000-00008C710000}"/>
    <cellStyle name="SAPBEXHLevel2 2 2 2 2 3 2" xfId="36608" xr:uid="{00000000-0005-0000-0000-00008D710000}"/>
    <cellStyle name="SAPBEXHLevel2 2 2 2 2 3 2 2" xfId="36609" xr:uid="{00000000-0005-0000-0000-00008E710000}"/>
    <cellStyle name="SAPBEXHLevel2 2 2 2 2 3 3" xfId="36610" xr:uid="{00000000-0005-0000-0000-00008F710000}"/>
    <cellStyle name="SAPBEXHLevel2 2 2 2 2 4" xfId="36611" xr:uid="{00000000-0005-0000-0000-000090710000}"/>
    <cellStyle name="SAPBEXHLevel2 2 2 2 2 4 2" xfId="36612" xr:uid="{00000000-0005-0000-0000-000091710000}"/>
    <cellStyle name="SAPBEXHLevel2 2 2 2 2 4 2 2" xfId="36613" xr:uid="{00000000-0005-0000-0000-000092710000}"/>
    <cellStyle name="SAPBEXHLevel2 2 2 2 2 5" xfId="36614" xr:uid="{00000000-0005-0000-0000-000093710000}"/>
    <cellStyle name="SAPBEXHLevel2 2 2 2 2 5 2" xfId="36615" xr:uid="{00000000-0005-0000-0000-000094710000}"/>
    <cellStyle name="SAPBEXHLevel2 2 2 2 20" xfId="18155" xr:uid="{00000000-0005-0000-0000-000095710000}"/>
    <cellStyle name="SAPBEXHLevel2 2 2 2 21" xfId="19036" xr:uid="{00000000-0005-0000-0000-000096710000}"/>
    <cellStyle name="SAPBEXHLevel2 2 2 2 22" xfId="19894" xr:uid="{00000000-0005-0000-0000-000097710000}"/>
    <cellStyle name="SAPBEXHLevel2 2 2 2 23" xfId="20760" xr:uid="{00000000-0005-0000-0000-000098710000}"/>
    <cellStyle name="SAPBEXHLevel2 2 2 2 24" xfId="21618" xr:uid="{00000000-0005-0000-0000-000099710000}"/>
    <cellStyle name="SAPBEXHLevel2 2 2 2 25" xfId="22459" xr:uid="{00000000-0005-0000-0000-00009A710000}"/>
    <cellStyle name="SAPBEXHLevel2 2 2 2 26" xfId="23288" xr:uid="{00000000-0005-0000-0000-00009B710000}"/>
    <cellStyle name="SAPBEXHLevel2 2 2 2 27" xfId="24088" xr:uid="{00000000-0005-0000-0000-00009C710000}"/>
    <cellStyle name="SAPBEXHLevel2 2 2 2 3" xfId="3158" xr:uid="{00000000-0005-0000-0000-00009D710000}"/>
    <cellStyle name="SAPBEXHLevel2 2 2 2 4" xfId="4060" xr:uid="{00000000-0005-0000-0000-00009E710000}"/>
    <cellStyle name="SAPBEXHLevel2 2 2 2 5" xfId="4948" xr:uid="{00000000-0005-0000-0000-00009F710000}"/>
    <cellStyle name="SAPBEXHLevel2 2 2 2 6" xfId="5837" xr:uid="{00000000-0005-0000-0000-0000A0710000}"/>
    <cellStyle name="SAPBEXHLevel2 2 2 2 7" xfId="6731" xr:uid="{00000000-0005-0000-0000-0000A1710000}"/>
    <cellStyle name="SAPBEXHLevel2 2 2 2 8" xfId="5194" xr:uid="{00000000-0005-0000-0000-0000A2710000}"/>
    <cellStyle name="SAPBEXHLevel2 2 2 2 9" xfId="8433" xr:uid="{00000000-0005-0000-0000-0000A3710000}"/>
    <cellStyle name="SAPBEXHLevel2 2 2 20" xfId="13196" xr:uid="{00000000-0005-0000-0000-0000A4710000}"/>
    <cellStyle name="SAPBEXHLevel2 2 2 21" xfId="14086" xr:uid="{00000000-0005-0000-0000-0000A5710000}"/>
    <cellStyle name="SAPBEXHLevel2 2 2 22" xfId="14973" xr:uid="{00000000-0005-0000-0000-0000A6710000}"/>
    <cellStyle name="SAPBEXHLevel2 2 2 23" xfId="15859" xr:uid="{00000000-0005-0000-0000-0000A7710000}"/>
    <cellStyle name="SAPBEXHLevel2 2 2 24" xfId="16742" xr:uid="{00000000-0005-0000-0000-0000A8710000}"/>
    <cellStyle name="SAPBEXHLevel2 2 2 25" xfId="17627" xr:uid="{00000000-0005-0000-0000-0000A9710000}"/>
    <cellStyle name="SAPBEXHLevel2 2 2 26" xfId="18503" xr:uid="{00000000-0005-0000-0000-0000AA710000}"/>
    <cellStyle name="SAPBEXHLevel2 2 2 27" xfId="19364" xr:uid="{00000000-0005-0000-0000-0000AB710000}"/>
    <cellStyle name="SAPBEXHLevel2 2 2 28" xfId="20232" xr:uid="{00000000-0005-0000-0000-0000AC710000}"/>
    <cellStyle name="SAPBEXHLevel2 2 2 29" xfId="21094" xr:uid="{00000000-0005-0000-0000-0000AD710000}"/>
    <cellStyle name="SAPBEXHLevel2 2 2 3" xfId="1074" xr:uid="{00000000-0005-0000-0000-0000AE710000}"/>
    <cellStyle name="SAPBEXHLevel2 2 2 3 10" xfId="9323" xr:uid="{00000000-0005-0000-0000-0000AF710000}"/>
    <cellStyle name="SAPBEXHLevel2 2 2 3 11" xfId="10212" xr:uid="{00000000-0005-0000-0000-0000B0710000}"/>
    <cellStyle name="SAPBEXHLevel2 2 2 3 12" xfId="11081" xr:uid="{00000000-0005-0000-0000-0000B1710000}"/>
    <cellStyle name="SAPBEXHLevel2 2 2 3 13" xfId="11972" xr:uid="{00000000-0005-0000-0000-0000B2710000}"/>
    <cellStyle name="SAPBEXHLevel2 2 2 3 14" xfId="12863" xr:uid="{00000000-0005-0000-0000-0000B3710000}"/>
    <cellStyle name="SAPBEXHLevel2 2 2 3 15" xfId="13729" xr:uid="{00000000-0005-0000-0000-0000B4710000}"/>
    <cellStyle name="SAPBEXHLevel2 2 2 3 16" xfId="14620" xr:uid="{00000000-0005-0000-0000-0000B5710000}"/>
    <cellStyle name="SAPBEXHLevel2 2 2 3 17" xfId="15506" xr:uid="{00000000-0005-0000-0000-0000B6710000}"/>
    <cellStyle name="SAPBEXHLevel2 2 2 3 18" xfId="16390" xr:uid="{00000000-0005-0000-0000-0000B7710000}"/>
    <cellStyle name="SAPBEXHLevel2 2 2 3 19" xfId="17276" xr:uid="{00000000-0005-0000-0000-0000B8710000}"/>
    <cellStyle name="SAPBEXHLevel2 2 2 3 2" xfId="2435" xr:uid="{00000000-0005-0000-0000-0000B9710000}"/>
    <cellStyle name="SAPBEXHLevel2 2 2 3 2 2" xfId="25069" xr:uid="{00000000-0005-0000-0000-0000BA710000}"/>
    <cellStyle name="SAPBEXHLevel2 2 2 3 2 2 2" xfId="36616" xr:uid="{00000000-0005-0000-0000-0000BB710000}"/>
    <cellStyle name="SAPBEXHLevel2 2 2 3 2 2 2 2" xfId="36617" xr:uid="{00000000-0005-0000-0000-0000BC710000}"/>
    <cellStyle name="SAPBEXHLevel2 2 2 3 2 2 2 2 2" xfId="36618" xr:uid="{00000000-0005-0000-0000-0000BD710000}"/>
    <cellStyle name="SAPBEXHLevel2 2 2 3 2 2 2 3" xfId="36619" xr:uid="{00000000-0005-0000-0000-0000BE710000}"/>
    <cellStyle name="SAPBEXHLevel2 2 2 3 2 2 3" xfId="36620" xr:uid="{00000000-0005-0000-0000-0000BF710000}"/>
    <cellStyle name="SAPBEXHLevel2 2 2 3 2 2 3 2" xfId="36621" xr:uid="{00000000-0005-0000-0000-0000C0710000}"/>
    <cellStyle name="SAPBEXHLevel2 2 2 3 2 2 3 2 2" xfId="36622" xr:uid="{00000000-0005-0000-0000-0000C1710000}"/>
    <cellStyle name="SAPBEXHLevel2 2 2 3 2 2 4" xfId="36623" xr:uid="{00000000-0005-0000-0000-0000C2710000}"/>
    <cellStyle name="SAPBEXHLevel2 2 2 3 2 2 4 2" xfId="36624" xr:uid="{00000000-0005-0000-0000-0000C3710000}"/>
    <cellStyle name="SAPBEXHLevel2 2 2 3 2 3" xfId="36625" xr:uid="{00000000-0005-0000-0000-0000C4710000}"/>
    <cellStyle name="SAPBEXHLevel2 2 2 3 2 3 2" xfId="36626" xr:uid="{00000000-0005-0000-0000-0000C5710000}"/>
    <cellStyle name="SAPBEXHLevel2 2 2 3 2 3 2 2" xfId="36627" xr:uid="{00000000-0005-0000-0000-0000C6710000}"/>
    <cellStyle name="SAPBEXHLevel2 2 2 3 2 3 3" xfId="36628" xr:uid="{00000000-0005-0000-0000-0000C7710000}"/>
    <cellStyle name="SAPBEXHLevel2 2 2 3 2 4" xfId="36629" xr:uid="{00000000-0005-0000-0000-0000C8710000}"/>
    <cellStyle name="SAPBEXHLevel2 2 2 3 2 4 2" xfId="36630" xr:uid="{00000000-0005-0000-0000-0000C9710000}"/>
    <cellStyle name="SAPBEXHLevel2 2 2 3 2 4 2 2" xfId="36631" xr:uid="{00000000-0005-0000-0000-0000CA710000}"/>
    <cellStyle name="SAPBEXHLevel2 2 2 3 2 5" xfId="36632" xr:uid="{00000000-0005-0000-0000-0000CB710000}"/>
    <cellStyle name="SAPBEXHLevel2 2 2 3 2 5 2" xfId="36633" xr:uid="{00000000-0005-0000-0000-0000CC710000}"/>
    <cellStyle name="SAPBEXHLevel2 2 2 3 20" xfId="18156" xr:uid="{00000000-0005-0000-0000-0000CD710000}"/>
    <cellStyle name="SAPBEXHLevel2 2 2 3 21" xfId="19037" xr:uid="{00000000-0005-0000-0000-0000CE710000}"/>
    <cellStyle name="SAPBEXHLevel2 2 2 3 22" xfId="19895" xr:uid="{00000000-0005-0000-0000-0000CF710000}"/>
    <cellStyle name="SAPBEXHLevel2 2 2 3 23" xfId="20761" xr:uid="{00000000-0005-0000-0000-0000D0710000}"/>
    <cellStyle name="SAPBEXHLevel2 2 2 3 24" xfId="21619" xr:uid="{00000000-0005-0000-0000-0000D1710000}"/>
    <cellStyle name="SAPBEXHLevel2 2 2 3 25" xfId="22460" xr:uid="{00000000-0005-0000-0000-0000D2710000}"/>
    <cellStyle name="SAPBEXHLevel2 2 2 3 26" xfId="23289" xr:uid="{00000000-0005-0000-0000-0000D3710000}"/>
    <cellStyle name="SAPBEXHLevel2 2 2 3 27" xfId="24089" xr:uid="{00000000-0005-0000-0000-0000D4710000}"/>
    <cellStyle name="SAPBEXHLevel2 2 2 3 3" xfId="3159" xr:uid="{00000000-0005-0000-0000-0000D5710000}"/>
    <cellStyle name="SAPBEXHLevel2 2 2 3 4" xfId="4061" xr:uid="{00000000-0005-0000-0000-0000D6710000}"/>
    <cellStyle name="SAPBEXHLevel2 2 2 3 5" xfId="4949" xr:uid="{00000000-0005-0000-0000-0000D7710000}"/>
    <cellStyle name="SAPBEXHLevel2 2 2 3 6" xfId="5838" xr:uid="{00000000-0005-0000-0000-0000D8710000}"/>
    <cellStyle name="SAPBEXHLevel2 2 2 3 7" xfId="6732" xr:uid="{00000000-0005-0000-0000-0000D9710000}"/>
    <cellStyle name="SAPBEXHLevel2 2 2 3 8" xfId="6087" xr:uid="{00000000-0005-0000-0000-0000DA710000}"/>
    <cellStyle name="SAPBEXHLevel2 2 2 3 9" xfId="8434" xr:uid="{00000000-0005-0000-0000-0000DB710000}"/>
    <cellStyle name="SAPBEXHLevel2 2 2 30" xfId="21945" xr:uid="{00000000-0005-0000-0000-0000DC710000}"/>
    <cellStyle name="SAPBEXHLevel2 2 2 31" xfId="22777" xr:uid="{00000000-0005-0000-0000-0000DD710000}"/>
    <cellStyle name="SAPBEXHLevel2 2 2 32" xfId="23586" xr:uid="{00000000-0005-0000-0000-0000DE710000}"/>
    <cellStyle name="SAPBEXHLevel2 2 2 4" xfId="1075" xr:uid="{00000000-0005-0000-0000-0000DF710000}"/>
    <cellStyle name="SAPBEXHLevel2 2 2 4 10" xfId="9324" xr:uid="{00000000-0005-0000-0000-0000E0710000}"/>
    <cellStyle name="SAPBEXHLevel2 2 2 4 11" xfId="10213" xr:uid="{00000000-0005-0000-0000-0000E1710000}"/>
    <cellStyle name="SAPBEXHLevel2 2 2 4 12" xfId="11082" xr:uid="{00000000-0005-0000-0000-0000E2710000}"/>
    <cellStyle name="SAPBEXHLevel2 2 2 4 13" xfId="11973" xr:uid="{00000000-0005-0000-0000-0000E3710000}"/>
    <cellStyle name="SAPBEXHLevel2 2 2 4 14" xfId="12864" xr:uid="{00000000-0005-0000-0000-0000E4710000}"/>
    <cellStyle name="SAPBEXHLevel2 2 2 4 15" xfId="13730" xr:uid="{00000000-0005-0000-0000-0000E5710000}"/>
    <cellStyle name="SAPBEXHLevel2 2 2 4 16" xfId="14621" xr:uid="{00000000-0005-0000-0000-0000E6710000}"/>
    <cellStyle name="SAPBEXHLevel2 2 2 4 17" xfId="15507" xr:uid="{00000000-0005-0000-0000-0000E7710000}"/>
    <cellStyle name="SAPBEXHLevel2 2 2 4 18" xfId="16391" xr:uid="{00000000-0005-0000-0000-0000E8710000}"/>
    <cellStyle name="SAPBEXHLevel2 2 2 4 19" xfId="17277" xr:uid="{00000000-0005-0000-0000-0000E9710000}"/>
    <cellStyle name="SAPBEXHLevel2 2 2 4 2" xfId="2436" xr:uid="{00000000-0005-0000-0000-0000EA710000}"/>
    <cellStyle name="SAPBEXHLevel2 2 2 4 2 2" xfId="25070" xr:uid="{00000000-0005-0000-0000-0000EB710000}"/>
    <cellStyle name="SAPBEXHLevel2 2 2 4 2 2 2" xfId="36634" xr:uid="{00000000-0005-0000-0000-0000EC710000}"/>
    <cellStyle name="SAPBEXHLevel2 2 2 4 2 2 2 2" xfId="36635" xr:uid="{00000000-0005-0000-0000-0000ED710000}"/>
    <cellStyle name="SAPBEXHLevel2 2 2 4 2 2 2 2 2" xfId="36636" xr:uid="{00000000-0005-0000-0000-0000EE710000}"/>
    <cellStyle name="SAPBEXHLevel2 2 2 4 2 2 2 3" xfId="36637" xr:uid="{00000000-0005-0000-0000-0000EF710000}"/>
    <cellStyle name="SAPBEXHLevel2 2 2 4 2 2 3" xfId="36638" xr:uid="{00000000-0005-0000-0000-0000F0710000}"/>
    <cellStyle name="SAPBEXHLevel2 2 2 4 2 2 3 2" xfId="36639" xr:uid="{00000000-0005-0000-0000-0000F1710000}"/>
    <cellStyle name="SAPBEXHLevel2 2 2 4 2 2 3 2 2" xfId="36640" xr:uid="{00000000-0005-0000-0000-0000F2710000}"/>
    <cellStyle name="SAPBEXHLevel2 2 2 4 2 2 4" xfId="36641" xr:uid="{00000000-0005-0000-0000-0000F3710000}"/>
    <cellStyle name="SAPBEXHLevel2 2 2 4 2 2 4 2" xfId="36642" xr:uid="{00000000-0005-0000-0000-0000F4710000}"/>
    <cellStyle name="SAPBEXHLevel2 2 2 4 2 3" xfId="36643" xr:uid="{00000000-0005-0000-0000-0000F5710000}"/>
    <cellStyle name="SAPBEXHLevel2 2 2 4 2 3 2" xfId="36644" xr:uid="{00000000-0005-0000-0000-0000F6710000}"/>
    <cellStyle name="SAPBEXHLevel2 2 2 4 2 3 2 2" xfId="36645" xr:uid="{00000000-0005-0000-0000-0000F7710000}"/>
    <cellStyle name="SAPBEXHLevel2 2 2 4 2 3 3" xfId="36646" xr:uid="{00000000-0005-0000-0000-0000F8710000}"/>
    <cellStyle name="SAPBEXHLevel2 2 2 4 2 4" xfId="36647" xr:uid="{00000000-0005-0000-0000-0000F9710000}"/>
    <cellStyle name="SAPBEXHLevel2 2 2 4 2 4 2" xfId="36648" xr:uid="{00000000-0005-0000-0000-0000FA710000}"/>
    <cellStyle name="SAPBEXHLevel2 2 2 4 2 4 2 2" xfId="36649" xr:uid="{00000000-0005-0000-0000-0000FB710000}"/>
    <cellStyle name="SAPBEXHLevel2 2 2 4 2 5" xfId="36650" xr:uid="{00000000-0005-0000-0000-0000FC710000}"/>
    <cellStyle name="SAPBEXHLevel2 2 2 4 2 5 2" xfId="36651" xr:uid="{00000000-0005-0000-0000-0000FD710000}"/>
    <cellStyle name="SAPBEXHLevel2 2 2 4 20" xfId="18157" xr:uid="{00000000-0005-0000-0000-0000FE710000}"/>
    <cellStyle name="SAPBEXHLevel2 2 2 4 21" xfId="19038" xr:uid="{00000000-0005-0000-0000-0000FF710000}"/>
    <cellStyle name="SAPBEXHLevel2 2 2 4 22" xfId="19896" xr:uid="{00000000-0005-0000-0000-000000720000}"/>
    <cellStyle name="SAPBEXHLevel2 2 2 4 23" xfId="20762" xr:uid="{00000000-0005-0000-0000-000001720000}"/>
    <cellStyle name="SAPBEXHLevel2 2 2 4 24" xfId="21620" xr:uid="{00000000-0005-0000-0000-000002720000}"/>
    <cellStyle name="SAPBEXHLevel2 2 2 4 25" xfId="22461" xr:uid="{00000000-0005-0000-0000-000003720000}"/>
    <cellStyle name="SAPBEXHLevel2 2 2 4 26" xfId="23290" xr:uid="{00000000-0005-0000-0000-000004720000}"/>
    <cellStyle name="SAPBEXHLevel2 2 2 4 27" xfId="24090" xr:uid="{00000000-0005-0000-0000-000005720000}"/>
    <cellStyle name="SAPBEXHLevel2 2 2 4 3" xfId="3160" xr:uid="{00000000-0005-0000-0000-000006720000}"/>
    <cellStyle name="SAPBEXHLevel2 2 2 4 4" xfId="4062" xr:uid="{00000000-0005-0000-0000-000007720000}"/>
    <cellStyle name="SAPBEXHLevel2 2 2 4 5" xfId="4950" xr:uid="{00000000-0005-0000-0000-000008720000}"/>
    <cellStyle name="SAPBEXHLevel2 2 2 4 6" xfId="5839" xr:uid="{00000000-0005-0000-0000-000009720000}"/>
    <cellStyle name="SAPBEXHLevel2 2 2 4 7" xfId="6733" xr:uid="{00000000-0005-0000-0000-00000A720000}"/>
    <cellStyle name="SAPBEXHLevel2 2 2 4 8" xfId="4438" xr:uid="{00000000-0005-0000-0000-00000B720000}"/>
    <cellStyle name="SAPBEXHLevel2 2 2 4 9" xfId="8435" xr:uid="{00000000-0005-0000-0000-00000C720000}"/>
    <cellStyle name="SAPBEXHLevel2 2 2 5" xfId="1076" xr:uid="{00000000-0005-0000-0000-00000D720000}"/>
    <cellStyle name="SAPBEXHLevel2 2 2 5 10" xfId="9325" xr:uid="{00000000-0005-0000-0000-00000E720000}"/>
    <cellStyle name="SAPBEXHLevel2 2 2 5 11" xfId="10214" xr:uid="{00000000-0005-0000-0000-00000F720000}"/>
    <cellStyle name="SAPBEXHLevel2 2 2 5 12" xfId="11083" xr:uid="{00000000-0005-0000-0000-000010720000}"/>
    <cellStyle name="SAPBEXHLevel2 2 2 5 13" xfId="11974" xr:uid="{00000000-0005-0000-0000-000011720000}"/>
    <cellStyle name="SAPBEXHLevel2 2 2 5 14" xfId="12865" xr:uid="{00000000-0005-0000-0000-000012720000}"/>
    <cellStyle name="SAPBEXHLevel2 2 2 5 15" xfId="13731" xr:uid="{00000000-0005-0000-0000-000013720000}"/>
    <cellStyle name="SAPBEXHLevel2 2 2 5 16" xfId="14622" xr:uid="{00000000-0005-0000-0000-000014720000}"/>
    <cellStyle name="SAPBEXHLevel2 2 2 5 17" xfId="15508" xr:uid="{00000000-0005-0000-0000-000015720000}"/>
    <cellStyle name="SAPBEXHLevel2 2 2 5 18" xfId="16392" xr:uid="{00000000-0005-0000-0000-000016720000}"/>
    <cellStyle name="SAPBEXHLevel2 2 2 5 19" xfId="17278" xr:uid="{00000000-0005-0000-0000-000017720000}"/>
    <cellStyle name="SAPBEXHLevel2 2 2 5 2" xfId="2437" xr:uid="{00000000-0005-0000-0000-000018720000}"/>
    <cellStyle name="SAPBEXHLevel2 2 2 5 2 2" xfId="25071" xr:uid="{00000000-0005-0000-0000-000019720000}"/>
    <cellStyle name="SAPBEXHLevel2 2 2 5 2 2 2" xfId="36652" xr:uid="{00000000-0005-0000-0000-00001A720000}"/>
    <cellStyle name="SAPBEXHLevel2 2 2 5 2 2 2 2" xfId="36653" xr:uid="{00000000-0005-0000-0000-00001B720000}"/>
    <cellStyle name="SAPBEXHLevel2 2 2 5 2 2 2 2 2" xfId="36654" xr:uid="{00000000-0005-0000-0000-00001C720000}"/>
    <cellStyle name="SAPBEXHLevel2 2 2 5 2 2 2 3" xfId="36655" xr:uid="{00000000-0005-0000-0000-00001D720000}"/>
    <cellStyle name="SAPBEXHLevel2 2 2 5 2 2 3" xfId="36656" xr:uid="{00000000-0005-0000-0000-00001E720000}"/>
    <cellStyle name="SAPBEXHLevel2 2 2 5 2 2 3 2" xfId="36657" xr:uid="{00000000-0005-0000-0000-00001F720000}"/>
    <cellStyle name="SAPBEXHLevel2 2 2 5 2 2 3 2 2" xfId="36658" xr:uid="{00000000-0005-0000-0000-000020720000}"/>
    <cellStyle name="SAPBEXHLevel2 2 2 5 2 2 4" xfId="36659" xr:uid="{00000000-0005-0000-0000-000021720000}"/>
    <cellStyle name="SAPBEXHLevel2 2 2 5 2 2 4 2" xfId="36660" xr:uid="{00000000-0005-0000-0000-000022720000}"/>
    <cellStyle name="SAPBEXHLevel2 2 2 5 2 3" xfId="36661" xr:uid="{00000000-0005-0000-0000-000023720000}"/>
    <cellStyle name="SAPBEXHLevel2 2 2 5 2 3 2" xfId="36662" xr:uid="{00000000-0005-0000-0000-000024720000}"/>
    <cellStyle name="SAPBEXHLevel2 2 2 5 2 3 2 2" xfId="36663" xr:uid="{00000000-0005-0000-0000-000025720000}"/>
    <cellStyle name="SAPBEXHLevel2 2 2 5 2 3 3" xfId="36664" xr:uid="{00000000-0005-0000-0000-000026720000}"/>
    <cellStyle name="SAPBEXHLevel2 2 2 5 2 4" xfId="36665" xr:uid="{00000000-0005-0000-0000-000027720000}"/>
    <cellStyle name="SAPBEXHLevel2 2 2 5 2 4 2" xfId="36666" xr:uid="{00000000-0005-0000-0000-000028720000}"/>
    <cellStyle name="SAPBEXHLevel2 2 2 5 2 4 2 2" xfId="36667" xr:uid="{00000000-0005-0000-0000-000029720000}"/>
    <cellStyle name="SAPBEXHLevel2 2 2 5 2 5" xfId="36668" xr:uid="{00000000-0005-0000-0000-00002A720000}"/>
    <cellStyle name="SAPBEXHLevel2 2 2 5 2 5 2" xfId="36669" xr:uid="{00000000-0005-0000-0000-00002B720000}"/>
    <cellStyle name="SAPBEXHLevel2 2 2 5 20" xfId="18158" xr:uid="{00000000-0005-0000-0000-00002C720000}"/>
    <cellStyle name="SAPBEXHLevel2 2 2 5 21" xfId="19039" xr:uid="{00000000-0005-0000-0000-00002D720000}"/>
    <cellStyle name="SAPBEXHLevel2 2 2 5 22" xfId="19897" xr:uid="{00000000-0005-0000-0000-00002E720000}"/>
    <cellStyle name="SAPBEXHLevel2 2 2 5 23" xfId="20763" xr:uid="{00000000-0005-0000-0000-00002F720000}"/>
    <cellStyle name="SAPBEXHLevel2 2 2 5 24" xfId="21621" xr:uid="{00000000-0005-0000-0000-000030720000}"/>
    <cellStyle name="SAPBEXHLevel2 2 2 5 25" xfId="22462" xr:uid="{00000000-0005-0000-0000-000031720000}"/>
    <cellStyle name="SAPBEXHLevel2 2 2 5 26" xfId="23291" xr:uid="{00000000-0005-0000-0000-000032720000}"/>
    <cellStyle name="SAPBEXHLevel2 2 2 5 27" xfId="24091" xr:uid="{00000000-0005-0000-0000-000033720000}"/>
    <cellStyle name="SAPBEXHLevel2 2 2 5 3" xfId="3161" xr:uid="{00000000-0005-0000-0000-000034720000}"/>
    <cellStyle name="SAPBEXHLevel2 2 2 5 4" xfId="4063" xr:uid="{00000000-0005-0000-0000-000035720000}"/>
    <cellStyle name="SAPBEXHLevel2 2 2 5 5" xfId="4951" xr:uid="{00000000-0005-0000-0000-000036720000}"/>
    <cellStyle name="SAPBEXHLevel2 2 2 5 6" xfId="5840" xr:uid="{00000000-0005-0000-0000-000037720000}"/>
    <cellStyle name="SAPBEXHLevel2 2 2 5 7" xfId="6734" xr:uid="{00000000-0005-0000-0000-000038720000}"/>
    <cellStyle name="SAPBEXHLevel2 2 2 5 8" xfId="4441" xr:uid="{00000000-0005-0000-0000-000039720000}"/>
    <cellStyle name="SAPBEXHLevel2 2 2 5 9" xfId="8436" xr:uid="{00000000-0005-0000-0000-00003A720000}"/>
    <cellStyle name="SAPBEXHLevel2 2 2 6" xfId="1077" xr:uid="{00000000-0005-0000-0000-00003B720000}"/>
    <cellStyle name="SAPBEXHLevel2 2 2 6 10" xfId="9326" xr:uid="{00000000-0005-0000-0000-00003C720000}"/>
    <cellStyle name="SAPBEXHLevel2 2 2 6 11" xfId="10215" xr:uid="{00000000-0005-0000-0000-00003D720000}"/>
    <cellStyle name="SAPBEXHLevel2 2 2 6 12" xfId="11084" xr:uid="{00000000-0005-0000-0000-00003E720000}"/>
    <cellStyle name="SAPBEXHLevel2 2 2 6 13" xfId="11975" xr:uid="{00000000-0005-0000-0000-00003F720000}"/>
    <cellStyle name="SAPBEXHLevel2 2 2 6 14" xfId="12866" xr:uid="{00000000-0005-0000-0000-000040720000}"/>
    <cellStyle name="SAPBEXHLevel2 2 2 6 15" xfId="13732" xr:uid="{00000000-0005-0000-0000-000041720000}"/>
    <cellStyle name="SAPBEXHLevel2 2 2 6 16" xfId="14623" xr:uid="{00000000-0005-0000-0000-000042720000}"/>
    <cellStyle name="SAPBEXHLevel2 2 2 6 17" xfId="15509" xr:uid="{00000000-0005-0000-0000-000043720000}"/>
    <cellStyle name="SAPBEXHLevel2 2 2 6 18" xfId="16393" xr:uid="{00000000-0005-0000-0000-000044720000}"/>
    <cellStyle name="SAPBEXHLevel2 2 2 6 19" xfId="17279" xr:uid="{00000000-0005-0000-0000-000045720000}"/>
    <cellStyle name="SAPBEXHLevel2 2 2 6 2" xfId="2438" xr:uid="{00000000-0005-0000-0000-000046720000}"/>
    <cellStyle name="SAPBEXHLevel2 2 2 6 2 2" xfId="25072" xr:uid="{00000000-0005-0000-0000-000047720000}"/>
    <cellStyle name="SAPBEXHLevel2 2 2 6 2 2 2" xfId="36670" xr:uid="{00000000-0005-0000-0000-000048720000}"/>
    <cellStyle name="SAPBEXHLevel2 2 2 6 2 2 2 2" xfId="36671" xr:uid="{00000000-0005-0000-0000-000049720000}"/>
    <cellStyle name="SAPBEXHLevel2 2 2 6 2 2 2 2 2" xfId="36672" xr:uid="{00000000-0005-0000-0000-00004A720000}"/>
    <cellStyle name="SAPBEXHLevel2 2 2 6 2 2 2 3" xfId="36673" xr:uid="{00000000-0005-0000-0000-00004B720000}"/>
    <cellStyle name="SAPBEXHLevel2 2 2 6 2 2 3" xfId="36674" xr:uid="{00000000-0005-0000-0000-00004C720000}"/>
    <cellStyle name="SAPBEXHLevel2 2 2 6 2 2 3 2" xfId="36675" xr:uid="{00000000-0005-0000-0000-00004D720000}"/>
    <cellStyle name="SAPBEXHLevel2 2 2 6 2 2 3 2 2" xfId="36676" xr:uid="{00000000-0005-0000-0000-00004E720000}"/>
    <cellStyle name="SAPBEXHLevel2 2 2 6 2 2 4" xfId="36677" xr:uid="{00000000-0005-0000-0000-00004F720000}"/>
    <cellStyle name="SAPBEXHLevel2 2 2 6 2 2 4 2" xfId="36678" xr:uid="{00000000-0005-0000-0000-000050720000}"/>
    <cellStyle name="SAPBEXHLevel2 2 2 6 2 3" xfId="36679" xr:uid="{00000000-0005-0000-0000-000051720000}"/>
    <cellStyle name="SAPBEXHLevel2 2 2 6 2 3 2" xfId="36680" xr:uid="{00000000-0005-0000-0000-000052720000}"/>
    <cellStyle name="SAPBEXHLevel2 2 2 6 2 3 2 2" xfId="36681" xr:uid="{00000000-0005-0000-0000-000053720000}"/>
    <cellStyle name="SAPBEXHLevel2 2 2 6 2 3 3" xfId="36682" xr:uid="{00000000-0005-0000-0000-000054720000}"/>
    <cellStyle name="SAPBEXHLevel2 2 2 6 2 4" xfId="36683" xr:uid="{00000000-0005-0000-0000-000055720000}"/>
    <cellStyle name="SAPBEXHLevel2 2 2 6 2 4 2" xfId="36684" xr:uid="{00000000-0005-0000-0000-000056720000}"/>
    <cellStyle name="SAPBEXHLevel2 2 2 6 2 4 2 2" xfId="36685" xr:uid="{00000000-0005-0000-0000-000057720000}"/>
    <cellStyle name="SAPBEXHLevel2 2 2 6 2 5" xfId="36686" xr:uid="{00000000-0005-0000-0000-000058720000}"/>
    <cellStyle name="SAPBEXHLevel2 2 2 6 2 5 2" xfId="36687" xr:uid="{00000000-0005-0000-0000-000059720000}"/>
    <cellStyle name="SAPBEXHLevel2 2 2 6 20" xfId="18159" xr:uid="{00000000-0005-0000-0000-00005A720000}"/>
    <cellStyle name="SAPBEXHLevel2 2 2 6 21" xfId="19040" xr:uid="{00000000-0005-0000-0000-00005B720000}"/>
    <cellStyle name="SAPBEXHLevel2 2 2 6 22" xfId="19898" xr:uid="{00000000-0005-0000-0000-00005C720000}"/>
    <cellStyle name="SAPBEXHLevel2 2 2 6 23" xfId="20764" xr:uid="{00000000-0005-0000-0000-00005D720000}"/>
    <cellStyle name="SAPBEXHLevel2 2 2 6 24" xfId="21622" xr:uid="{00000000-0005-0000-0000-00005E720000}"/>
    <cellStyle name="SAPBEXHLevel2 2 2 6 25" xfId="22463" xr:uid="{00000000-0005-0000-0000-00005F720000}"/>
    <cellStyle name="SAPBEXHLevel2 2 2 6 26" xfId="23292" xr:uid="{00000000-0005-0000-0000-000060720000}"/>
    <cellStyle name="SAPBEXHLevel2 2 2 6 27" xfId="24092" xr:uid="{00000000-0005-0000-0000-000061720000}"/>
    <cellStyle name="SAPBEXHLevel2 2 2 6 3" xfId="3162" xr:uid="{00000000-0005-0000-0000-000062720000}"/>
    <cellStyle name="SAPBEXHLevel2 2 2 6 4" xfId="4064" xr:uid="{00000000-0005-0000-0000-000063720000}"/>
    <cellStyle name="SAPBEXHLevel2 2 2 6 5" xfId="4952" xr:uid="{00000000-0005-0000-0000-000064720000}"/>
    <cellStyle name="SAPBEXHLevel2 2 2 6 6" xfId="5841" xr:uid="{00000000-0005-0000-0000-000065720000}"/>
    <cellStyle name="SAPBEXHLevel2 2 2 6 7" xfId="6735" xr:uid="{00000000-0005-0000-0000-000066720000}"/>
    <cellStyle name="SAPBEXHLevel2 2 2 6 8" xfId="6979" xr:uid="{00000000-0005-0000-0000-000067720000}"/>
    <cellStyle name="SAPBEXHLevel2 2 2 6 9" xfId="8437" xr:uid="{00000000-0005-0000-0000-000068720000}"/>
    <cellStyle name="SAPBEXHLevel2 2 2 7" xfId="1902" xr:uid="{00000000-0005-0000-0000-000069720000}"/>
    <cellStyle name="SAPBEXHLevel2 2 2 7 2" xfId="25073" xr:uid="{00000000-0005-0000-0000-00006A720000}"/>
    <cellStyle name="SAPBEXHLevel2 2 2 7 2 2" xfId="36688" xr:uid="{00000000-0005-0000-0000-00006B720000}"/>
    <cellStyle name="SAPBEXHLevel2 2 2 7 2 2 2" xfId="36689" xr:uid="{00000000-0005-0000-0000-00006C720000}"/>
    <cellStyle name="SAPBEXHLevel2 2 2 7 2 2 2 2" xfId="36690" xr:uid="{00000000-0005-0000-0000-00006D720000}"/>
    <cellStyle name="SAPBEXHLevel2 2 2 7 2 2 3" xfId="36691" xr:uid="{00000000-0005-0000-0000-00006E720000}"/>
    <cellStyle name="SAPBEXHLevel2 2 2 7 2 3" xfId="36692" xr:uid="{00000000-0005-0000-0000-00006F720000}"/>
    <cellStyle name="SAPBEXHLevel2 2 2 7 2 3 2" xfId="36693" xr:uid="{00000000-0005-0000-0000-000070720000}"/>
    <cellStyle name="SAPBEXHLevel2 2 2 7 2 3 2 2" xfId="36694" xr:uid="{00000000-0005-0000-0000-000071720000}"/>
    <cellStyle name="SAPBEXHLevel2 2 2 7 2 4" xfId="36695" xr:uid="{00000000-0005-0000-0000-000072720000}"/>
    <cellStyle name="SAPBEXHLevel2 2 2 7 2 4 2" xfId="36696" xr:uid="{00000000-0005-0000-0000-000073720000}"/>
    <cellStyle name="SAPBEXHLevel2 2 2 7 3" xfId="36697" xr:uid="{00000000-0005-0000-0000-000074720000}"/>
    <cellStyle name="SAPBEXHLevel2 2 2 7 3 2" xfId="36698" xr:uid="{00000000-0005-0000-0000-000075720000}"/>
    <cellStyle name="SAPBEXHLevel2 2 2 7 3 2 2" xfId="36699" xr:uid="{00000000-0005-0000-0000-000076720000}"/>
    <cellStyle name="SAPBEXHLevel2 2 2 7 3 3" xfId="36700" xr:uid="{00000000-0005-0000-0000-000077720000}"/>
    <cellStyle name="SAPBEXHLevel2 2 2 7 4" xfId="36701" xr:uid="{00000000-0005-0000-0000-000078720000}"/>
    <cellStyle name="SAPBEXHLevel2 2 2 7 4 2" xfId="36702" xr:uid="{00000000-0005-0000-0000-000079720000}"/>
    <cellStyle name="SAPBEXHLevel2 2 2 7 4 2 2" xfId="36703" xr:uid="{00000000-0005-0000-0000-00007A720000}"/>
    <cellStyle name="SAPBEXHLevel2 2 2 7 5" xfId="36704" xr:uid="{00000000-0005-0000-0000-00007B720000}"/>
    <cellStyle name="SAPBEXHLevel2 2 2 7 5 2" xfId="36705" xr:uid="{00000000-0005-0000-0000-00007C720000}"/>
    <cellStyle name="SAPBEXHLevel2 2 2 8" xfId="1457" xr:uid="{00000000-0005-0000-0000-00007D720000}"/>
    <cellStyle name="SAPBEXHLevel2 2 2 9" xfId="3520" xr:uid="{00000000-0005-0000-0000-00007E720000}"/>
    <cellStyle name="SAPBEXHLevel2 2 20" xfId="10462" xr:uid="{00000000-0005-0000-0000-00007F720000}"/>
    <cellStyle name="SAPBEXHLevel2 2 21" xfId="13244" xr:uid="{00000000-0005-0000-0000-000080720000}"/>
    <cellStyle name="SAPBEXHLevel2 2 22" xfId="14135" xr:uid="{00000000-0005-0000-0000-000081720000}"/>
    <cellStyle name="SAPBEXHLevel2 2 23" xfId="15021" xr:uid="{00000000-0005-0000-0000-000082720000}"/>
    <cellStyle name="SAPBEXHLevel2 2 24" xfId="15905" xr:uid="{00000000-0005-0000-0000-000083720000}"/>
    <cellStyle name="SAPBEXHLevel2 2 25" xfId="16791" xr:uid="{00000000-0005-0000-0000-000084720000}"/>
    <cellStyle name="SAPBEXHLevel2 2 26" xfId="17670" xr:uid="{00000000-0005-0000-0000-000085720000}"/>
    <cellStyle name="SAPBEXHLevel2 2 27" xfId="14880" xr:uid="{00000000-0005-0000-0000-000086720000}"/>
    <cellStyle name="SAPBEXHLevel2 2 28" xfId="19410" xr:uid="{00000000-0005-0000-0000-000087720000}"/>
    <cellStyle name="SAPBEXHLevel2 2 29" xfId="20276" xr:uid="{00000000-0005-0000-0000-000088720000}"/>
    <cellStyle name="SAPBEXHLevel2 2 3" xfId="1078" xr:uid="{00000000-0005-0000-0000-000089720000}"/>
    <cellStyle name="SAPBEXHLevel2 2 3 10" xfId="9327" xr:uid="{00000000-0005-0000-0000-00008A720000}"/>
    <cellStyle name="SAPBEXHLevel2 2 3 11" xfId="10216" xr:uid="{00000000-0005-0000-0000-00008B720000}"/>
    <cellStyle name="SAPBEXHLevel2 2 3 12" xfId="11085" xr:uid="{00000000-0005-0000-0000-00008C720000}"/>
    <cellStyle name="SAPBEXHLevel2 2 3 13" xfId="11976" xr:uid="{00000000-0005-0000-0000-00008D720000}"/>
    <cellStyle name="SAPBEXHLevel2 2 3 14" xfId="12867" xr:uid="{00000000-0005-0000-0000-00008E720000}"/>
    <cellStyle name="SAPBEXHLevel2 2 3 15" xfId="13733" xr:uid="{00000000-0005-0000-0000-00008F720000}"/>
    <cellStyle name="SAPBEXHLevel2 2 3 16" xfId="14624" xr:uid="{00000000-0005-0000-0000-000090720000}"/>
    <cellStyle name="SAPBEXHLevel2 2 3 17" xfId="15510" xr:uid="{00000000-0005-0000-0000-000091720000}"/>
    <cellStyle name="SAPBEXHLevel2 2 3 18" xfId="16394" xr:uid="{00000000-0005-0000-0000-000092720000}"/>
    <cellStyle name="SAPBEXHLevel2 2 3 19" xfId="17280" xr:uid="{00000000-0005-0000-0000-000093720000}"/>
    <cellStyle name="SAPBEXHLevel2 2 3 2" xfId="2439" xr:uid="{00000000-0005-0000-0000-000094720000}"/>
    <cellStyle name="SAPBEXHLevel2 2 3 2 2" xfId="25074" xr:uid="{00000000-0005-0000-0000-000095720000}"/>
    <cellStyle name="SAPBEXHLevel2 2 3 2 2 2" xfId="36706" xr:uid="{00000000-0005-0000-0000-000096720000}"/>
    <cellStyle name="SAPBEXHLevel2 2 3 2 2 2 2" xfId="36707" xr:uid="{00000000-0005-0000-0000-000097720000}"/>
    <cellStyle name="SAPBEXHLevel2 2 3 2 2 2 2 2" xfId="36708" xr:uid="{00000000-0005-0000-0000-000098720000}"/>
    <cellStyle name="SAPBEXHLevel2 2 3 2 2 2 3" xfId="36709" xr:uid="{00000000-0005-0000-0000-000099720000}"/>
    <cellStyle name="SAPBEXHLevel2 2 3 2 2 3" xfId="36710" xr:uid="{00000000-0005-0000-0000-00009A720000}"/>
    <cellStyle name="SAPBEXHLevel2 2 3 2 2 3 2" xfId="36711" xr:uid="{00000000-0005-0000-0000-00009B720000}"/>
    <cellStyle name="SAPBEXHLevel2 2 3 2 2 3 2 2" xfId="36712" xr:uid="{00000000-0005-0000-0000-00009C720000}"/>
    <cellStyle name="SAPBEXHLevel2 2 3 2 2 4" xfId="36713" xr:uid="{00000000-0005-0000-0000-00009D720000}"/>
    <cellStyle name="SAPBEXHLevel2 2 3 2 2 4 2" xfId="36714" xr:uid="{00000000-0005-0000-0000-00009E720000}"/>
    <cellStyle name="SAPBEXHLevel2 2 3 2 3" xfId="36715" xr:uid="{00000000-0005-0000-0000-00009F720000}"/>
    <cellStyle name="SAPBEXHLevel2 2 3 2 3 2" xfId="36716" xr:uid="{00000000-0005-0000-0000-0000A0720000}"/>
    <cellStyle name="SAPBEXHLevel2 2 3 2 3 2 2" xfId="36717" xr:uid="{00000000-0005-0000-0000-0000A1720000}"/>
    <cellStyle name="SAPBEXHLevel2 2 3 2 3 3" xfId="36718" xr:uid="{00000000-0005-0000-0000-0000A2720000}"/>
    <cellStyle name="SAPBEXHLevel2 2 3 2 4" xfId="36719" xr:uid="{00000000-0005-0000-0000-0000A3720000}"/>
    <cellStyle name="SAPBEXHLevel2 2 3 2 4 2" xfId="36720" xr:uid="{00000000-0005-0000-0000-0000A4720000}"/>
    <cellStyle name="SAPBEXHLevel2 2 3 2 4 2 2" xfId="36721" xr:uid="{00000000-0005-0000-0000-0000A5720000}"/>
    <cellStyle name="SAPBEXHLevel2 2 3 2 5" xfId="36722" xr:uid="{00000000-0005-0000-0000-0000A6720000}"/>
    <cellStyle name="SAPBEXHLevel2 2 3 2 5 2" xfId="36723" xr:uid="{00000000-0005-0000-0000-0000A7720000}"/>
    <cellStyle name="SAPBEXHLevel2 2 3 20" xfId="18160" xr:uid="{00000000-0005-0000-0000-0000A8720000}"/>
    <cellStyle name="SAPBEXHLevel2 2 3 21" xfId="19041" xr:uid="{00000000-0005-0000-0000-0000A9720000}"/>
    <cellStyle name="SAPBEXHLevel2 2 3 22" xfId="19899" xr:uid="{00000000-0005-0000-0000-0000AA720000}"/>
    <cellStyle name="SAPBEXHLevel2 2 3 23" xfId="20765" xr:uid="{00000000-0005-0000-0000-0000AB720000}"/>
    <cellStyle name="SAPBEXHLevel2 2 3 24" xfId="21623" xr:uid="{00000000-0005-0000-0000-0000AC720000}"/>
    <cellStyle name="SAPBEXHLevel2 2 3 25" xfId="22464" xr:uid="{00000000-0005-0000-0000-0000AD720000}"/>
    <cellStyle name="SAPBEXHLevel2 2 3 26" xfId="23293" xr:uid="{00000000-0005-0000-0000-0000AE720000}"/>
    <cellStyle name="SAPBEXHLevel2 2 3 27" xfId="24093" xr:uid="{00000000-0005-0000-0000-0000AF720000}"/>
    <cellStyle name="SAPBEXHLevel2 2 3 3" xfId="3163" xr:uid="{00000000-0005-0000-0000-0000B0720000}"/>
    <cellStyle name="SAPBEXHLevel2 2 3 4" xfId="4065" xr:uid="{00000000-0005-0000-0000-0000B1720000}"/>
    <cellStyle name="SAPBEXHLevel2 2 3 5" xfId="4953" xr:uid="{00000000-0005-0000-0000-0000B2720000}"/>
    <cellStyle name="SAPBEXHLevel2 2 3 6" xfId="5842" xr:uid="{00000000-0005-0000-0000-0000B3720000}"/>
    <cellStyle name="SAPBEXHLevel2 2 3 7" xfId="6736" xr:uid="{00000000-0005-0000-0000-0000B4720000}"/>
    <cellStyle name="SAPBEXHLevel2 2 3 8" xfId="7004" xr:uid="{00000000-0005-0000-0000-0000B5720000}"/>
    <cellStyle name="SAPBEXHLevel2 2 3 9" xfId="8438" xr:uid="{00000000-0005-0000-0000-0000B6720000}"/>
    <cellStyle name="SAPBEXHLevel2 2 30" xfId="21135" xr:uid="{00000000-0005-0000-0000-0000B7720000}"/>
    <cellStyle name="SAPBEXHLevel2 2 31" xfId="21976" xr:uid="{00000000-0005-0000-0000-0000B8720000}"/>
    <cellStyle name="SAPBEXHLevel2 2 32" xfId="22805" xr:uid="{00000000-0005-0000-0000-0000B9720000}"/>
    <cellStyle name="SAPBEXHLevel2 2 4" xfId="1079" xr:uid="{00000000-0005-0000-0000-0000BA720000}"/>
    <cellStyle name="SAPBEXHLevel2 2 4 10" xfId="9328" xr:uid="{00000000-0005-0000-0000-0000BB720000}"/>
    <cellStyle name="SAPBEXHLevel2 2 4 11" xfId="10217" xr:uid="{00000000-0005-0000-0000-0000BC720000}"/>
    <cellStyle name="SAPBEXHLevel2 2 4 12" xfId="11086" xr:uid="{00000000-0005-0000-0000-0000BD720000}"/>
    <cellStyle name="SAPBEXHLevel2 2 4 13" xfId="11977" xr:uid="{00000000-0005-0000-0000-0000BE720000}"/>
    <cellStyle name="SAPBEXHLevel2 2 4 14" xfId="12868" xr:uid="{00000000-0005-0000-0000-0000BF720000}"/>
    <cellStyle name="SAPBEXHLevel2 2 4 15" xfId="13734" xr:uid="{00000000-0005-0000-0000-0000C0720000}"/>
    <cellStyle name="SAPBEXHLevel2 2 4 16" xfId="14625" xr:uid="{00000000-0005-0000-0000-0000C1720000}"/>
    <cellStyle name="SAPBEXHLevel2 2 4 17" xfId="15511" xr:uid="{00000000-0005-0000-0000-0000C2720000}"/>
    <cellStyle name="SAPBEXHLevel2 2 4 18" xfId="16395" xr:uid="{00000000-0005-0000-0000-0000C3720000}"/>
    <cellStyle name="SAPBEXHLevel2 2 4 19" xfId="17281" xr:uid="{00000000-0005-0000-0000-0000C4720000}"/>
    <cellStyle name="SAPBEXHLevel2 2 4 2" xfId="2440" xr:uid="{00000000-0005-0000-0000-0000C5720000}"/>
    <cellStyle name="SAPBEXHLevel2 2 4 2 2" xfId="25075" xr:uid="{00000000-0005-0000-0000-0000C6720000}"/>
    <cellStyle name="SAPBEXHLevel2 2 4 2 2 2" xfId="36724" xr:uid="{00000000-0005-0000-0000-0000C7720000}"/>
    <cellStyle name="SAPBEXHLevel2 2 4 2 2 2 2" xfId="36725" xr:uid="{00000000-0005-0000-0000-0000C8720000}"/>
    <cellStyle name="SAPBEXHLevel2 2 4 2 2 2 2 2" xfId="36726" xr:uid="{00000000-0005-0000-0000-0000C9720000}"/>
    <cellStyle name="SAPBEXHLevel2 2 4 2 2 2 3" xfId="36727" xr:uid="{00000000-0005-0000-0000-0000CA720000}"/>
    <cellStyle name="SAPBEXHLevel2 2 4 2 2 3" xfId="36728" xr:uid="{00000000-0005-0000-0000-0000CB720000}"/>
    <cellStyle name="SAPBEXHLevel2 2 4 2 2 3 2" xfId="36729" xr:uid="{00000000-0005-0000-0000-0000CC720000}"/>
    <cellStyle name="SAPBEXHLevel2 2 4 2 2 3 2 2" xfId="36730" xr:uid="{00000000-0005-0000-0000-0000CD720000}"/>
    <cellStyle name="SAPBEXHLevel2 2 4 2 2 4" xfId="36731" xr:uid="{00000000-0005-0000-0000-0000CE720000}"/>
    <cellStyle name="SAPBEXHLevel2 2 4 2 2 4 2" xfId="36732" xr:uid="{00000000-0005-0000-0000-0000CF720000}"/>
    <cellStyle name="SAPBEXHLevel2 2 4 2 3" xfId="36733" xr:uid="{00000000-0005-0000-0000-0000D0720000}"/>
    <cellStyle name="SAPBEXHLevel2 2 4 2 3 2" xfId="36734" xr:uid="{00000000-0005-0000-0000-0000D1720000}"/>
    <cellStyle name="SAPBEXHLevel2 2 4 2 3 2 2" xfId="36735" xr:uid="{00000000-0005-0000-0000-0000D2720000}"/>
    <cellStyle name="SAPBEXHLevel2 2 4 2 3 3" xfId="36736" xr:uid="{00000000-0005-0000-0000-0000D3720000}"/>
    <cellStyle name="SAPBEXHLevel2 2 4 2 4" xfId="36737" xr:uid="{00000000-0005-0000-0000-0000D4720000}"/>
    <cellStyle name="SAPBEXHLevel2 2 4 2 4 2" xfId="36738" xr:uid="{00000000-0005-0000-0000-0000D5720000}"/>
    <cellStyle name="SAPBEXHLevel2 2 4 2 4 2 2" xfId="36739" xr:uid="{00000000-0005-0000-0000-0000D6720000}"/>
    <cellStyle name="SAPBEXHLevel2 2 4 2 5" xfId="36740" xr:uid="{00000000-0005-0000-0000-0000D7720000}"/>
    <cellStyle name="SAPBEXHLevel2 2 4 2 5 2" xfId="36741" xr:uid="{00000000-0005-0000-0000-0000D8720000}"/>
    <cellStyle name="SAPBEXHLevel2 2 4 20" xfId="18161" xr:uid="{00000000-0005-0000-0000-0000D9720000}"/>
    <cellStyle name="SAPBEXHLevel2 2 4 21" xfId="19042" xr:uid="{00000000-0005-0000-0000-0000DA720000}"/>
    <cellStyle name="SAPBEXHLevel2 2 4 22" xfId="19900" xr:uid="{00000000-0005-0000-0000-0000DB720000}"/>
    <cellStyle name="SAPBEXHLevel2 2 4 23" xfId="20766" xr:uid="{00000000-0005-0000-0000-0000DC720000}"/>
    <cellStyle name="SAPBEXHLevel2 2 4 24" xfId="21624" xr:uid="{00000000-0005-0000-0000-0000DD720000}"/>
    <cellStyle name="SAPBEXHLevel2 2 4 25" xfId="22465" xr:uid="{00000000-0005-0000-0000-0000DE720000}"/>
    <cellStyle name="SAPBEXHLevel2 2 4 26" xfId="23294" xr:uid="{00000000-0005-0000-0000-0000DF720000}"/>
    <cellStyle name="SAPBEXHLevel2 2 4 27" xfId="24094" xr:uid="{00000000-0005-0000-0000-0000E0720000}"/>
    <cellStyle name="SAPBEXHLevel2 2 4 3" xfId="3164" xr:uid="{00000000-0005-0000-0000-0000E1720000}"/>
    <cellStyle name="SAPBEXHLevel2 2 4 4" xfId="4066" xr:uid="{00000000-0005-0000-0000-0000E2720000}"/>
    <cellStyle name="SAPBEXHLevel2 2 4 5" xfId="4954" xr:uid="{00000000-0005-0000-0000-0000E3720000}"/>
    <cellStyle name="SAPBEXHLevel2 2 4 6" xfId="5843" xr:uid="{00000000-0005-0000-0000-0000E4720000}"/>
    <cellStyle name="SAPBEXHLevel2 2 4 7" xfId="6737" xr:uid="{00000000-0005-0000-0000-0000E5720000}"/>
    <cellStyle name="SAPBEXHLevel2 2 4 8" xfId="1443" xr:uid="{00000000-0005-0000-0000-0000E6720000}"/>
    <cellStyle name="SAPBEXHLevel2 2 4 9" xfId="8439" xr:uid="{00000000-0005-0000-0000-0000E7720000}"/>
    <cellStyle name="SAPBEXHLevel2 2 5" xfId="1080" xr:uid="{00000000-0005-0000-0000-0000E8720000}"/>
    <cellStyle name="SAPBEXHLevel2 2 5 10" xfId="9329" xr:uid="{00000000-0005-0000-0000-0000E9720000}"/>
    <cellStyle name="SAPBEXHLevel2 2 5 11" xfId="10218" xr:uid="{00000000-0005-0000-0000-0000EA720000}"/>
    <cellStyle name="SAPBEXHLevel2 2 5 12" xfId="11087" xr:uid="{00000000-0005-0000-0000-0000EB720000}"/>
    <cellStyle name="SAPBEXHLevel2 2 5 13" xfId="11978" xr:uid="{00000000-0005-0000-0000-0000EC720000}"/>
    <cellStyle name="SAPBEXHLevel2 2 5 14" xfId="12869" xr:uid="{00000000-0005-0000-0000-0000ED720000}"/>
    <cellStyle name="SAPBEXHLevel2 2 5 15" xfId="13735" xr:uid="{00000000-0005-0000-0000-0000EE720000}"/>
    <cellStyle name="SAPBEXHLevel2 2 5 16" xfId="14626" xr:uid="{00000000-0005-0000-0000-0000EF720000}"/>
    <cellStyle name="SAPBEXHLevel2 2 5 17" xfId="15512" xr:uid="{00000000-0005-0000-0000-0000F0720000}"/>
    <cellStyle name="SAPBEXHLevel2 2 5 18" xfId="16396" xr:uid="{00000000-0005-0000-0000-0000F1720000}"/>
    <cellStyle name="SAPBEXHLevel2 2 5 19" xfId="17282" xr:uid="{00000000-0005-0000-0000-0000F2720000}"/>
    <cellStyle name="SAPBEXHLevel2 2 5 2" xfId="2441" xr:uid="{00000000-0005-0000-0000-0000F3720000}"/>
    <cellStyle name="SAPBEXHLevel2 2 5 2 2" xfId="25076" xr:uid="{00000000-0005-0000-0000-0000F4720000}"/>
    <cellStyle name="SAPBEXHLevel2 2 5 2 2 2" xfId="36742" xr:uid="{00000000-0005-0000-0000-0000F5720000}"/>
    <cellStyle name="SAPBEXHLevel2 2 5 2 2 2 2" xfId="36743" xr:uid="{00000000-0005-0000-0000-0000F6720000}"/>
    <cellStyle name="SAPBEXHLevel2 2 5 2 2 2 2 2" xfId="36744" xr:uid="{00000000-0005-0000-0000-0000F7720000}"/>
    <cellStyle name="SAPBEXHLevel2 2 5 2 2 2 3" xfId="36745" xr:uid="{00000000-0005-0000-0000-0000F8720000}"/>
    <cellStyle name="SAPBEXHLevel2 2 5 2 2 3" xfId="36746" xr:uid="{00000000-0005-0000-0000-0000F9720000}"/>
    <cellStyle name="SAPBEXHLevel2 2 5 2 2 3 2" xfId="36747" xr:uid="{00000000-0005-0000-0000-0000FA720000}"/>
    <cellStyle name="SAPBEXHLevel2 2 5 2 2 3 2 2" xfId="36748" xr:uid="{00000000-0005-0000-0000-0000FB720000}"/>
    <cellStyle name="SAPBEXHLevel2 2 5 2 2 4" xfId="36749" xr:uid="{00000000-0005-0000-0000-0000FC720000}"/>
    <cellStyle name="SAPBEXHLevel2 2 5 2 2 4 2" xfId="36750" xr:uid="{00000000-0005-0000-0000-0000FD720000}"/>
    <cellStyle name="SAPBEXHLevel2 2 5 2 3" xfId="36751" xr:uid="{00000000-0005-0000-0000-0000FE720000}"/>
    <cellStyle name="SAPBEXHLevel2 2 5 2 3 2" xfId="36752" xr:uid="{00000000-0005-0000-0000-0000FF720000}"/>
    <cellStyle name="SAPBEXHLevel2 2 5 2 3 2 2" xfId="36753" xr:uid="{00000000-0005-0000-0000-000000730000}"/>
    <cellStyle name="SAPBEXHLevel2 2 5 2 3 3" xfId="36754" xr:uid="{00000000-0005-0000-0000-000001730000}"/>
    <cellStyle name="SAPBEXHLevel2 2 5 2 4" xfId="36755" xr:uid="{00000000-0005-0000-0000-000002730000}"/>
    <cellStyle name="SAPBEXHLevel2 2 5 2 4 2" xfId="36756" xr:uid="{00000000-0005-0000-0000-000003730000}"/>
    <cellStyle name="SAPBEXHLevel2 2 5 2 4 2 2" xfId="36757" xr:uid="{00000000-0005-0000-0000-000004730000}"/>
    <cellStyle name="SAPBEXHLevel2 2 5 2 5" xfId="36758" xr:uid="{00000000-0005-0000-0000-000005730000}"/>
    <cellStyle name="SAPBEXHLevel2 2 5 2 5 2" xfId="36759" xr:uid="{00000000-0005-0000-0000-000006730000}"/>
    <cellStyle name="SAPBEXHLevel2 2 5 20" xfId="18162" xr:uid="{00000000-0005-0000-0000-000007730000}"/>
    <cellStyle name="SAPBEXHLevel2 2 5 21" xfId="19043" xr:uid="{00000000-0005-0000-0000-000008730000}"/>
    <cellStyle name="SAPBEXHLevel2 2 5 22" xfId="19901" xr:uid="{00000000-0005-0000-0000-000009730000}"/>
    <cellStyle name="SAPBEXHLevel2 2 5 23" xfId="20767" xr:uid="{00000000-0005-0000-0000-00000A730000}"/>
    <cellStyle name="SAPBEXHLevel2 2 5 24" xfId="21625" xr:uid="{00000000-0005-0000-0000-00000B730000}"/>
    <cellStyle name="SAPBEXHLevel2 2 5 25" xfId="22466" xr:uid="{00000000-0005-0000-0000-00000C730000}"/>
    <cellStyle name="SAPBEXHLevel2 2 5 26" xfId="23295" xr:uid="{00000000-0005-0000-0000-00000D730000}"/>
    <cellStyle name="SAPBEXHLevel2 2 5 27" xfId="24095" xr:uid="{00000000-0005-0000-0000-00000E730000}"/>
    <cellStyle name="SAPBEXHLevel2 2 5 3" xfId="3165" xr:uid="{00000000-0005-0000-0000-00000F730000}"/>
    <cellStyle name="SAPBEXHLevel2 2 5 4" xfId="4067" xr:uid="{00000000-0005-0000-0000-000010730000}"/>
    <cellStyle name="SAPBEXHLevel2 2 5 5" xfId="4955" xr:uid="{00000000-0005-0000-0000-000011730000}"/>
    <cellStyle name="SAPBEXHLevel2 2 5 6" xfId="5844" xr:uid="{00000000-0005-0000-0000-000012730000}"/>
    <cellStyle name="SAPBEXHLevel2 2 5 7" xfId="6738" xr:uid="{00000000-0005-0000-0000-000013730000}"/>
    <cellStyle name="SAPBEXHLevel2 2 5 8" xfId="6980" xr:uid="{00000000-0005-0000-0000-000014730000}"/>
    <cellStyle name="SAPBEXHLevel2 2 5 9" xfId="8440" xr:uid="{00000000-0005-0000-0000-000015730000}"/>
    <cellStyle name="SAPBEXHLevel2 2 6" xfId="1081" xr:uid="{00000000-0005-0000-0000-000016730000}"/>
    <cellStyle name="SAPBEXHLevel2 2 6 10" xfId="9330" xr:uid="{00000000-0005-0000-0000-000017730000}"/>
    <cellStyle name="SAPBEXHLevel2 2 6 11" xfId="10219" xr:uid="{00000000-0005-0000-0000-000018730000}"/>
    <cellStyle name="SAPBEXHLevel2 2 6 12" xfId="11088" xr:uid="{00000000-0005-0000-0000-000019730000}"/>
    <cellStyle name="SAPBEXHLevel2 2 6 13" xfId="11979" xr:uid="{00000000-0005-0000-0000-00001A730000}"/>
    <cellStyle name="SAPBEXHLevel2 2 6 14" xfId="12870" xr:uid="{00000000-0005-0000-0000-00001B730000}"/>
    <cellStyle name="SAPBEXHLevel2 2 6 15" xfId="13736" xr:uid="{00000000-0005-0000-0000-00001C730000}"/>
    <cellStyle name="SAPBEXHLevel2 2 6 16" xfId="14627" xr:uid="{00000000-0005-0000-0000-00001D730000}"/>
    <cellStyle name="SAPBEXHLevel2 2 6 17" xfId="15513" xr:uid="{00000000-0005-0000-0000-00001E730000}"/>
    <cellStyle name="SAPBEXHLevel2 2 6 18" xfId="16397" xr:uid="{00000000-0005-0000-0000-00001F730000}"/>
    <cellStyle name="SAPBEXHLevel2 2 6 19" xfId="17283" xr:uid="{00000000-0005-0000-0000-000020730000}"/>
    <cellStyle name="SAPBEXHLevel2 2 6 2" xfId="2442" xr:uid="{00000000-0005-0000-0000-000021730000}"/>
    <cellStyle name="SAPBEXHLevel2 2 6 2 2" xfId="25077" xr:uid="{00000000-0005-0000-0000-000022730000}"/>
    <cellStyle name="SAPBEXHLevel2 2 6 2 2 2" xfId="36760" xr:uid="{00000000-0005-0000-0000-000023730000}"/>
    <cellStyle name="SAPBEXHLevel2 2 6 2 2 2 2" xfId="36761" xr:uid="{00000000-0005-0000-0000-000024730000}"/>
    <cellStyle name="SAPBEXHLevel2 2 6 2 2 2 2 2" xfId="36762" xr:uid="{00000000-0005-0000-0000-000025730000}"/>
    <cellStyle name="SAPBEXHLevel2 2 6 2 2 2 3" xfId="36763" xr:uid="{00000000-0005-0000-0000-000026730000}"/>
    <cellStyle name="SAPBEXHLevel2 2 6 2 2 3" xfId="36764" xr:uid="{00000000-0005-0000-0000-000027730000}"/>
    <cellStyle name="SAPBEXHLevel2 2 6 2 2 3 2" xfId="36765" xr:uid="{00000000-0005-0000-0000-000028730000}"/>
    <cellStyle name="SAPBEXHLevel2 2 6 2 2 3 2 2" xfId="36766" xr:uid="{00000000-0005-0000-0000-000029730000}"/>
    <cellStyle name="SAPBEXHLevel2 2 6 2 2 4" xfId="36767" xr:uid="{00000000-0005-0000-0000-00002A730000}"/>
    <cellStyle name="SAPBEXHLevel2 2 6 2 2 4 2" xfId="36768" xr:uid="{00000000-0005-0000-0000-00002B730000}"/>
    <cellStyle name="SAPBEXHLevel2 2 6 2 3" xfId="36769" xr:uid="{00000000-0005-0000-0000-00002C730000}"/>
    <cellStyle name="SAPBEXHLevel2 2 6 2 3 2" xfId="36770" xr:uid="{00000000-0005-0000-0000-00002D730000}"/>
    <cellStyle name="SAPBEXHLevel2 2 6 2 3 2 2" xfId="36771" xr:uid="{00000000-0005-0000-0000-00002E730000}"/>
    <cellStyle name="SAPBEXHLevel2 2 6 2 3 3" xfId="36772" xr:uid="{00000000-0005-0000-0000-00002F730000}"/>
    <cellStyle name="SAPBEXHLevel2 2 6 2 4" xfId="36773" xr:uid="{00000000-0005-0000-0000-000030730000}"/>
    <cellStyle name="SAPBEXHLevel2 2 6 2 4 2" xfId="36774" xr:uid="{00000000-0005-0000-0000-000031730000}"/>
    <cellStyle name="SAPBEXHLevel2 2 6 2 4 2 2" xfId="36775" xr:uid="{00000000-0005-0000-0000-000032730000}"/>
    <cellStyle name="SAPBEXHLevel2 2 6 2 5" xfId="36776" xr:uid="{00000000-0005-0000-0000-000033730000}"/>
    <cellStyle name="SAPBEXHLevel2 2 6 2 5 2" xfId="36777" xr:uid="{00000000-0005-0000-0000-000034730000}"/>
    <cellStyle name="SAPBEXHLevel2 2 6 20" xfId="18163" xr:uid="{00000000-0005-0000-0000-000035730000}"/>
    <cellStyle name="SAPBEXHLevel2 2 6 21" xfId="19044" xr:uid="{00000000-0005-0000-0000-000036730000}"/>
    <cellStyle name="SAPBEXHLevel2 2 6 22" xfId="19902" xr:uid="{00000000-0005-0000-0000-000037730000}"/>
    <cellStyle name="SAPBEXHLevel2 2 6 23" xfId="20768" xr:uid="{00000000-0005-0000-0000-000038730000}"/>
    <cellStyle name="SAPBEXHLevel2 2 6 24" xfId="21626" xr:uid="{00000000-0005-0000-0000-000039730000}"/>
    <cellStyle name="SAPBEXHLevel2 2 6 25" xfId="22467" xr:uid="{00000000-0005-0000-0000-00003A730000}"/>
    <cellStyle name="SAPBEXHLevel2 2 6 26" xfId="23296" xr:uid="{00000000-0005-0000-0000-00003B730000}"/>
    <cellStyle name="SAPBEXHLevel2 2 6 27" xfId="24096" xr:uid="{00000000-0005-0000-0000-00003C730000}"/>
    <cellStyle name="SAPBEXHLevel2 2 6 3" xfId="3166" xr:uid="{00000000-0005-0000-0000-00003D730000}"/>
    <cellStyle name="SAPBEXHLevel2 2 6 4" xfId="4068" xr:uid="{00000000-0005-0000-0000-00003E730000}"/>
    <cellStyle name="SAPBEXHLevel2 2 6 5" xfId="4956" xr:uid="{00000000-0005-0000-0000-00003F730000}"/>
    <cellStyle name="SAPBEXHLevel2 2 6 6" xfId="5845" xr:uid="{00000000-0005-0000-0000-000040730000}"/>
    <cellStyle name="SAPBEXHLevel2 2 6 7" xfId="6739" xr:uid="{00000000-0005-0000-0000-000041730000}"/>
    <cellStyle name="SAPBEXHLevel2 2 6 8" xfId="6113" xr:uid="{00000000-0005-0000-0000-000042730000}"/>
    <cellStyle name="SAPBEXHLevel2 2 6 9" xfId="8441" xr:uid="{00000000-0005-0000-0000-000043730000}"/>
    <cellStyle name="SAPBEXHLevel2 2 7" xfId="1806" xr:uid="{00000000-0005-0000-0000-000044730000}"/>
    <cellStyle name="SAPBEXHLevel2 2 7 2" xfId="25078" xr:uid="{00000000-0005-0000-0000-000045730000}"/>
    <cellStyle name="SAPBEXHLevel2 2 7 2 2" xfId="36778" xr:uid="{00000000-0005-0000-0000-000046730000}"/>
    <cellStyle name="SAPBEXHLevel2 2 7 2 2 2" xfId="36779" xr:uid="{00000000-0005-0000-0000-000047730000}"/>
    <cellStyle name="SAPBEXHLevel2 2 7 2 2 2 2" xfId="36780" xr:uid="{00000000-0005-0000-0000-000048730000}"/>
    <cellStyle name="SAPBEXHLevel2 2 7 2 2 3" xfId="36781" xr:uid="{00000000-0005-0000-0000-000049730000}"/>
    <cellStyle name="SAPBEXHLevel2 2 7 2 3" xfId="36782" xr:uid="{00000000-0005-0000-0000-00004A730000}"/>
    <cellStyle name="SAPBEXHLevel2 2 7 2 3 2" xfId="36783" xr:uid="{00000000-0005-0000-0000-00004B730000}"/>
    <cellStyle name="SAPBEXHLevel2 2 7 2 3 2 2" xfId="36784" xr:uid="{00000000-0005-0000-0000-00004C730000}"/>
    <cellStyle name="SAPBEXHLevel2 2 7 2 4" xfId="36785" xr:uid="{00000000-0005-0000-0000-00004D730000}"/>
    <cellStyle name="SAPBEXHLevel2 2 7 2 4 2" xfId="36786" xr:uid="{00000000-0005-0000-0000-00004E730000}"/>
    <cellStyle name="SAPBEXHLevel2 2 7 3" xfId="36787" xr:uid="{00000000-0005-0000-0000-00004F730000}"/>
    <cellStyle name="SAPBEXHLevel2 2 7 3 2" xfId="36788" xr:uid="{00000000-0005-0000-0000-000050730000}"/>
    <cellStyle name="SAPBEXHLevel2 2 7 3 2 2" xfId="36789" xr:uid="{00000000-0005-0000-0000-000051730000}"/>
    <cellStyle name="SAPBEXHLevel2 2 7 3 3" xfId="36790" xr:uid="{00000000-0005-0000-0000-000052730000}"/>
    <cellStyle name="SAPBEXHLevel2 2 7 4" xfId="36791" xr:uid="{00000000-0005-0000-0000-000053730000}"/>
    <cellStyle name="SAPBEXHLevel2 2 7 4 2" xfId="36792" xr:uid="{00000000-0005-0000-0000-000054730000}"/>
    <cellStyle name="SAPBEXHLevel2 2 7 4 2 2" xfId="36793" xr:uid="{00000000-0005-0000-0000-000055730000}"/>
    <cellStyle name="SAPBEXHLevel2 2 7 5" xfId="36794" xr:uid="{00000000-0005-0000-0000-000056730000}"/>
    <cellStyle name="SAPBEXHLevel2 2 7 5 2" xfId="36795" xr:uid="{00000000-0005-0000-0000-000057730000}"/>
    <cellStyle name="SAPBEXHLevel2 2 8" xfId="1730" xr:uid="{00000000-0005-0000-0000-000058730000}"/>
    <cellStyle name="SAPBEXHLevel2 2 9" xfId="1956" xr:uid="{00000000-0005-0000-0000-000059730000}"/>
    <cellStyle name="SAPBEXHLevel2 20" xfId="7093" xr:uid="{00000000-0005-0000-0000-00005A730000}"/>
    <cellStyle name="SAPBEXHLevel2 21" xfId="11160" xr:uid="{00000000-0005-0000-0000-00005B730000}"/>
    <cellStyle name="SAPBEXHLevel2 22" xfId="12051" xr:uid="{00000000-0005-0000-0000-00005C730000}"/>
    <cellStyle name="SAPBEXHLevel2 23" xfId="7594" xr:uid="{00000000-0005-0000-0000-00005D730000}"/>
    <cellStyle name="SAPBEXHLevel2 24" xfId="13808" xr:uid="{00000000-0005-0000-0000-00005E730000}"/>
    <cellStyle name="SAPBEXHLevel2 25" xfId="14699" xr:uid="{00000000-0005-0000-0000-00005F730000}"/>
    <cellStyle name="SAPBEXHLevel2 26" xfId="15585" xr:uid="{00000000-0005-0000-0000-000060730000}"/>
    <cellStyle name="SAPBEXHLevel2 27" xfId="16469" xr:uid="{00000000-0005-0000-0000-000061730000}"/>
    <cellStyle name="SAPBEXHLevel2 28" xfId="17355" xr:uid="{00000000-0005-0000-0000-000062730000}"/>
    <cellStyle name="SAPBEXHLevel2 29" xfId="18235" xr:uid="{00000000-0005-0000-0000-000063730000}"/>
    <cellStyle name="SAPBEXHLevel2 3" xfId="1082" xr:uid="{00000000-0005-0000-0000-000064730000}"/>
    <cellStyle name="SAPBEXHLevel2 3 10" xfId="4408" xr:uid="{00000000-0005-0000-0000-000065730000}"/>
    <cellStyle name="SAPBEXHLevel2 3 11" xfId="5298" xr:uid="{00000000-0005-0000-0000-000066730000}"/>
    <cellStyle name="SAPBEXHLevel2 3 12" xfId="6193" xr:uid="{00000000-0005-0000-0000-000067730000}"/>
    <cellStyle name="SAPBEXHLevel2 3 13" xfId="7450" xr:uid="{00000000-0005-0000-0000-000068730000}"/>
    <cellStyle name="SAPBEXHLevel2 3 14" xfId="7899" xr:uid="{00000000-0005-0000-0000-000069730000}"/>
    <cellStyle name="SAPBEXHLevel2 3 15" xfId="8789" xr:uid="{00000000-0005-0000-0000-00006A730000}"/>
    <cellStyle name="SAPBEXHLevel2 3 16" xfId="9678" xr:uid="{00000000-0005-0000-0000-00006B730000}"/>
    <cellStyle name="SAPBEXHLevel2 3 17" xfId="10546" xr:uid="{00000000-0005-0000-0000-00006C730000}"/>
    <cellStyle name="SAPBEXHLevel2 3 18" xfId="11437" xr:uid="{00000000-0005-0000-0000-00006D730000}"/>
    <cellStyle name="SAPBEXHLevel2 3 19" xfId="12327" xr:uid="{00000000-0005-0000-0000-00006E730000}"/>
    <cellStyle name="SAPBEXHLevel2 3 2" xfId="1083" xr:uid="{00000000-0005-0000-0000-00006F730000}"/>
    <cellStyle name="SAPBEXHLevel2 3 2 10" xfId="9331" xr:uid="{00000000-0005-0000-0000-000070730000}"/>
    <cellStyle name="SAPBEXHLevel2 3 2 11" xfId="10220" xr:uid="{00000000-0005-0000-0000-000071730000}"/>
    <cellStyle name="SAPBEXHLevel2 3 2 12" xfId="11089" xr:uid="{00000000-0005-0000-0000-000072730000}"/>
    <cellStyle name="SAPBEXHLevel2 3 2 13" xfId="11980" xr:uid="{00000000-0005-0000-0000-000073730000}"/>
    <cellStyle name="SAPBEXHLevel2 3 2 14" xfId="12871" xr:uid="{00000000-0005-0000-0000-000074730000}"/>
    <cellStyle name="SAPBEXHLevel2 3 2 15" xfId="13737" xr:uid="{00000000-0005-0000-0000-000075730000}"/>
    <cellStyle name="SAPBEXHLevel2 3 2 16" xfId="14628" xr:uid="{00000000-0005-0000-0000-000076730000}"/>
    <cellStyle name="SAPBEXHLevel2 3 2 17" xfId="15514" xr:uid="{00000000-0005-0000-0000-000077730000}"/>
    <cellStyle name="SAPBEXHLevel2 3 2 18" xfId="16398" xr:uid="{00000000-0005-0000-0000-000078730000}"/>
    <cellStyle name="SAPBEXHLevel2 3 2 19" xfId="17284" xr:uid="{00000000-0005-0000-0000-000079730000}"/>
    <cellStyle name="SAPBEXHLevel2 3 2 2" xfId="2443" xr:uid="{00000000-0005-0000-0000-00007A730000}"/>
    <cellStyle name="SAPBEXHLevel2 3 2 2 2" xfId="25079" xr:uid="{00000000-0005-0000-0000-00007B730000}"/>
    <cellStyle name="SAPBEXHLevel2 3 2 2 2 2" xfId="36796" xr:uid="{00000000-0005-0000-0000-00007C730000}"/>
    <cellStyle name="SAPBEXHLevel2 3 2 2 2 2 2" xfId="36797" xr:uid="{00000000-0005-0000-0000-00007D730000}"/>
    <cellStyle name="SAPBEXHLevel2 3 2 2 2 2 2 2" xfId="36798" xr:uid="{00000000-0005-0000-0000-00007E730000}"/>
    <cellStyle name="SAPBEXHLevel2 3 2 2 2 2 3" xfId="36799" xr:uid="{00000000-0005-0000-0000-00007F730000}"/>
    <cellStyle name="SAPBEXHLevel2 3 2 2 2 3" xfId="36800" xr:uid="{00000000-0005-0000-0000-000080730000}"/>
    <cellStyle name="SAPBEXHLevel2 3 2 2 2 3 2" xfId="36801" xr:uid="{00000000-0005-0000-0000-000081730000}"/>
    <cellStyle name="SAPBEXHLevel2 3 2 2 2 3 2 2" xfId="36802" xr:uid="{00000000-0005-0000-0000-000082730000}"/>
    <cellStyle name="SAPBEXHLevel2 3 2 2 2 4" xfId="36803" xr:uid="{00000000-0005-0000-0000-000083730000}"/>
    <cellStyle name="SAPBEXHLevel2 3 2 2 2 4 2" xfId="36804" xr:uid="{00000000-0005-0000-0000-000084730000}"/>
    <cellStyle name="SAPBEXHLevel2 3 2 2 3" xfId="36805" xr:uid="{00000000-0005-0000-0000-000085730000}"/>
    <cellStyle name="SAPBEXHLevel2 3 2 2 3 2" xfId="36806" xr:uid="{00000000-0005-0000-0000-000086730000}"/>
    <cellStyle name="SAPBEXHLevel2 3 2 2 3 2 2" xfId="36807" xr:uid="{00000000-0005-0000-0000-000087730000}"/>
    <cellStyle name="SAPBEXHLevel2 3 2 2 3 3" xfId="36808" xr:uid="{00000000-0005-0000-0000-000088730000}"/>
    <cellStyle name="SAPBEXHLevel2 3 2 2 4" xfId="36809" xr:uid="{00000000-0005-0000-0000-000089730000}"/>
    <cellStyle name="SAPBEXHLevel2 3 2 2 4 2" xfId="36810" xr:uid="{00000000-0005-0000-0000-00008A730000}"/>
    <cellStyle name="SAPBEXHLevel2 3 2 2 4 2 2" xfId="36811" xr:uid="{00000000-0005-0000-0000-00008B730000}"/>
    <cellStyle name="SAPBEXHLevel2 3 2 2 5" xfId="36812" xr:uid="{00000000-0005-0000-0000-00008C730000}"/>
    <cellStyle name="SAPBEXHLevel2 3 2 2 5 2" xfId="36813" xr:uid="{00000000-0005-0000-0000-00008D730000}"/>
    <cellStyle name="SAPBEXHLevel2 3 2 20" xfId="18164" xr:uid="{00000000-0005-0000-0000-00008E730000}"/>
    <cellStyle name="SAPBEXHLevel2 3 2 21" xfId="19045" xr:uid="{00000000-0005-0000-0000-00008F730000}"/>
    <cellStyle name="SAPBEXHLevel2 3 2 22" xfId="19903" xr:uid="{00000000-0005-0000-0000-000090730000}"/>
    <cellStyle name="SAPBEXHLevel2 3 2 23" xfId="20769" xr:uid="{00000000-0005-0000-0000-000091730000}"/>
    <cellStyle name="SAPBEXHLevel2 3 2 24" xfId="21627" xr:uid="{00000000-0005-0000-0000-000092730000}"/>
    <cellStyle name="SAPBEXHLevel2 3 2 25" xfId="22468" xr:uid="{00000000-0005-0000-0000-000093730000}"/>
    <cellStyle name="SAPBEXHLevel2 3 2 26" xfId="23297" xr:uid="{00000000-0005-0000-0000-000094730000}"/>
    <cellStyle name="SAPBEXHLevel2 3 2 27" xfId="24097" xr:uid="{00000000-0005-0000-0000-000095730000}"/>
    <cellStyle name="SAPBEXHLevel2 3 2 3" xfId="3167" xr:uid="{00000000-0005-0000-0000-000096730000}"/>
    <cellStyle name="SAPBEXHLevel2 3 2 4" xfId="4069" xr:uid="{00000000-0005-0000-0000-000097730000}"/>
    <cellStyle name="SAPBEXHLevel2 3 2 5" xfId="4957" xr:uid="{00000000-0005-0000-0000-000098730000}"/>
    <cellStyle name="SAPBEXHLevel2 3 2 6" xfId="5846" xr:uid="{00000000-0005-0000-0000-000099730000}"/>
    <cellStyle name="SAPBEXHLevel2 3 2 7" xfId="6740" xr:uid="{00000000-0005-0000-0000-00009A730000}"/>
    <cellStyle name="SAPBEXHLevel2 3 2 8" xfId="7003" xr:uid="{00000000-0005-0000-0000-00009B730000}"/>
    <cellStyle name="SAPBEXHLevel2 3 2 9" xfId="8442" xr:uid="{00000000-0005-0000-0000-00009C730000}"/>
    <cellStyle name="SAPBEXHLevel2 3 20" xfId="13197" xr:uid="{00000000-0005-0000-0000-00009D730000}"/>
    <cellStyle name="SAPBEXHLevel2 3 21" xfId="14087" xr:uid="{00000000-0005-0000-0000-00009E730000}"/>
    <cellStyle name="SAPBEXHLevel2 3 22" xfId="14974" xr:uid="{00000000-0005-0000-0000-00009F730000}"/>
    <cellStyle name="SAPBEXHLevel2 3 23" xfId="15860" xr:uid="{00000000-0005-0000-0000-0000A0730000}"/>
    <cellStyle name="SAPBEXHLevel2 3 24" xfId="16743" xr:uid="{00000000-0005-0000-0000-0000A1730000}"/>
    <cellStyle name="SAPBEXHLevel2 3 25" xfId="17628" xr:uid="{00000000-0005-0000-0000-0000A2730000}"/>
    <cellStyle name="SAPBEXHLevel2 3 26" xfId="18504" xr:uid="{00000000-0005-0000-0000-0000A3730000}"/>
    <cellStyle name="SAPBEXHLevel2 3 27" xfId="19365" xr:uid="{00000000-0005-0000-0000-0000A4730000}"/>
    <cellStyle name="SAPBEXHLevel2 3 28" xfId="20233" xr:uid="{00000000-0005-0000-0000-0000A5730000}"/>
    <cellStyle name="SAPBEXHLevel2 3 29" xfId="21095" xr:uid="{00000000-0005-0000-0000-0000A6730000}"/>
    <cellStyle name="SAPBEXHLevel2 3 3" xfId="1084" xr:uid="{00000000-0005-0000-0000-0000A7730000}"/>
    <cellStyle name="SAPBEXHLevel2 3 3 10" xfId="9332" xr:uid="{00000000-0005-0000-0000-0000A8730000}"/>
    <cellStyle name="SAPBEXHLevel2 3 3 11" xfId="10221" xr:uid="{00000000-0005-0000-0000-0000A9730000}"/>
    <cellStyle name="SAPBEXHLevel2 3 3 12" xfId="11090" xr:uid="{00000000-0005-0000-0000-0000AA730000}"/>
    <cellStyle name="SAPBEXHLevel2 3 3 13" xfId="11981" xr:uid="{00000000-0005-0000-0000-0000AB730000}"/>
    <cellStyle name="SAPBEXHLevel2 3 3 14" xfId="12872" xr:uid="{00000000-0005-0000-0000-0000AC730000}"/>
    <cellStyle name="SAPBEXHLevel2 3 3 15" xfId="13738" xr:uid="{00000000-0005-0000-0000-0000AD730000}"/>
    <cellStyle name="SAPBEXHLevel2 3 3 16" xfId="14629" xr:uid="{00000000-0005-0000-0000-0000AE730000}"/>
    <cellStyle name="SAPBEXHLevel2 3 3 17" xfId="15515" xr:uid="{00000000-0005-0000-0000-0000AF730000}"/>
    <cellStyle name="SAPBEXHLevel2 3 3 18" xfId="16399" xr:uid="{00000000-0005-0000-0000-0000B0730000}"/>
    <cellStyle name="SAPBEXHLevel2 3 3 19" xfId="17285" xr:uid="{00000000-0005-0000-0000-0000B1730000}"/>
    <cellStyle name="SAPBEXHLevel2 3 3 2" xfId="2444" xr:uid="{00000000-0005-0000-0000-0000B2730000}"/>
    <cellStyle name="SAPBEXHLevel2 3 3 2 2" xfId="25080" xr:uid="{00000000-0005-0000-0000-0000B3730000}"/>
    <cellStyle name="SAPBEXHLevel2 3 3 2 2 2" xfId="36814" xr:uid="{00000000-0005-0000-0000-0000B4730000}"/>
    <cellStyle name="SAPBEXHLevel2 3 3 2 2 2 2" xfId="36815" xr:uid="{00000000-0005-0000-0000-0000B5730000}"/>
    <cellStyle name="SAPBEXHLevel2 3 3 2 2 2 2 2" xfId="36816" xr:uid="{00000000-0005-0000-0000-0000B6730000}"/>
    <cellStyle name="SAPBEXHLevel2 3 3 2 2 2 3" xfId="36817" xr:uid="{00000000-0005-0000-0000-0000B7730000}"/>
    <cellStyle name="SAPBEXHLevel2 3 3 2 2 3" xfId="36818" xr:uid="{00000000-0005-0000-0000-0000B8730000}"/>
    <cellStyle name="SAPBEXHLevel2 3 3 2 2 3 2" xfId="36819" xr:uid="{00000000-0005-0000-0000-0000B9730000}"/>
    <cellStyle name="SAPBEXHLevel2 3 3 2 2 3 2 2" xfId="36820" xr:uid="{00000000-0005-0000-0000-0000BA730000}"/>
    <cellStyle name="SAPBEXHLevel2 3 3 2 2 4" xfId="36821" xr:uid="{00000000-0005-0000-0000-0000BB730000}"/>
    <cellStyle name="SAPBEXHLevel2 3 3 2 2 4 2" xfId="36822" xr:uid="{00000000-0005-0000-0000-0000BC730000}"/>
    <cellStyle name="SAPBEXHLevel2 3 3 2 3" xfId="36823" xr:uid="{00000000-0005-0000-0000-0000BD730000}"/>
    <cellStyle name="SAPBEXHLevel2 3 3 2 3 2" xfId="36824" xr:uid="{00000000-0005-0000-0000-0000BE730000}"/>
    <cellStyle name="SAPBEXHLevel2 3 3 2 3 2 2" xfId="36825" xr:uid="{00000000-0005-0000-0000-0000BF730000}"/>
    <cellStyle name="SAPBEXHLevel2 3 3 2 3 3" xfId="36826" xr:uid="{00000000-0005-0000-0000-0000C0730000}"/>
    <cellStyle name="SAPBEXHLevel2 3 3 2 4" xfId="36827" xr:uid="{00000000-0005-0000-0000-0000C1730000}"/>
    <cellStyle name="SAPBEXHLevel2 3 3 2 4 2" xfId="36828" xr:uid="{00000000-0005-0000-0000-0000C2730000}"/>
    <cellStyle name="SAPBEXHLevel2 3 3 2 4 2 2" xfId="36829" xr:uid="{00000000-0005-0000-0000-0000C3730000}"/>
    <cellStyle name="SAPBEXHLevel2 3 3 2 5" xfId="36830" xr:uid="{00000000-0005-0000-0000-0000C4730000}"/>
    <cellStyle name="SAPBEXHLevel2 3 3 2 5 2" xfId="36831" xr:uid="{00000000-0005-0000-0000-0000C5730000}"/>
    <cellStyle name="SAPBEXHLevel2 3 3 20" xfId="18165" xr:uid="{00000000-0005-0000-0000-0000C6730000}"/>
    <cellStyle name="SAPBEXHLevel2 3 3 21" xfId="19046" xr:uid="{00000000-0005-0000-0000-0000C7730000}"/>
    <cellStyle name="SAPBEXHLevel2 3 3 22" xfId="19904" xr:uid="{00000000-0005-0000-0000-0000C8730000}"/>
    <cellStyle name="SAPBEXHLevel2 3 3 23" xfId="20770" xr:uid="{00000000-0005-0000-0000-0000C9730000}"/>
    <cellStyle name="SAPBEXHLevel2 3 3 24" xfId="21628" xr:uid="{00000000-0005-0000-0000-0000CA730000}"/>
    <cellStyle name="SAPBEXHLevel2 3 3 25" xfId="22469" xr:uid="{00000000-0005-0000-0000-0000CB730000}"/>
    <cellStyle name="SAPBEXHLevel2 3 3 26" xfId="23298" xr:uid="{00000000-0005-0000-0000-0000CC730000}"/>
    <cellStyle name="SAPBEXHLevel2 3 3 27" xfId="24098" xr:uid="{00000000-0005-0000-0000-0000CD730000}"/>
    <cellStyle name="SAPBEXHLevel2 3 3 3" xfId="3168" xr:uid="{00000000-0005-0000-0000-0000CE730000}"/>
    <cellStyle name="SAPBEXHLevel2 3 3 4" xfId="4070" xr:uid="{00000000-0005-0000-0000-0000CF730000}"/>
    <cellStyle name="SAPBEXHLevel2 3 3 5" xfId="4958" xr:uid="{00000000-0005-0000-0000-0000D0730000}"/>
    <cellStyle name="SAPBEXHLevel2 3 3 6" xfId="5847" xr:uid="{00000000-0005-0000-0000-0000D1730000}"/>
    <cellStyle name="SAPBEXHLevel2 3 3 7" xfId="6741" xr:uid="{00000000-0005-0000-0000-0000D2730000}"/>
    <cellStyle name="SAPBEXHLevel2 3 3 8" xfId="6982" xr:uid="{00000000-0005-0000-0000-0000D3730000}"/>
    <cellStyle name="SAPBEXHLevel2 3 3 9" xfId="8443" xr:uid="{00000000-0005-0000-0000-0000D4730000}"/>
    <cellStyle name="SAPBEXHLevel2 3 30" xfId="21946" xr:uid="{00000000-0005-0000-0000-0000D5730000}"/>
    <cellStyle name="SAPBEXHLevel2 3 31" xfId="22778" xr:uid="{00000000-0005-0000-0000-0000D6730000}"/>
    <cellStyle name="SAPBEXHLevel2 3 32" xfId="23587" xr:uid="{00000000-0005-0000-0000-0000D7730000}"/>
    <cellStyle name="SAPBEXHLevel2 3 4" xfId="1085" xr:uid="{00000000-0005-0000-0000-0000D8730000}"/>
    <cellStyle name="SAPBEXHLevel2 3 4 10" xfId="9333" xr:uid="{00000000-0005-0000-0000-0000D9730000}"/>
    <cellStyle name="SAPBEXHLevel2 3 4 11" xfId="10222" xr:uid="{00000000-0005-0000-0000-0000DA730000}"/>
    <cellStyle name="SAPBEXHLevel2 3 4 12" xfId="11091" xr:uid="{00000000-0005-0000-0000-0000DB730000}"/>
    <cellStyle name="SAPBEXHLevel2 3 4 13" xfId="11982" xr:uid="{00000000-0005-0000-0000-0000DC730000}"/>
    <cellStyle name="SAPBEXHLevel2 3 4 14" xfId="12873" xr:uid="{00000000-0005-0000-0000-0000DD730000}"/>
    <cellStyle name="SAPBEXHLevel2 3 4 15" xfId="13739" xr:uid="{00000000-0005-0000-0000-0000DE730000}"/>
    <cellStyle name="SAPBEXHLevel2 3 4 16" xfId="14630" xr:uid="{00000000-0005-0000-0000-0000DF730000}"/>
    <cellStyle name="SAPBEXHLevel2 3 4 17" xfId="15516" xr:uid="{00000000-0005-0000-0000-0000E0730000}"/>
    <cellStyle name="SAPBEXHLevel2 3 4 18" xfId="16400" xr:uid="{00000000-0005-0000-0000-0000E1730000}"/>
    <cellStyle name="SAPBEXHLevel2 3 4 19" xfId="17286" xr:uid="{00000000-0005-0000-0000-0000E2730000}"/>
    <cellStyle name="SAPBEXHLevel2 3 4 2" xfId="2445" xr:uid="{00000000-0005-0000-0000-0000E3730000}"/>
    <cellStyle name="SAPBEXHLevel2 3 4 2 2" xfId="25081" xr:uid="{00000000-0005-0000-0000-0000E4730000}"/>
    <cellStyle name="SAPBEXHLevel2 3 4 2 2 2" xfId="36832" xr:uid="{00000000-0005-0000-0000-0000E5730000}"/>
    <cellStyle name="SAPBEXHLevel2 3 4 2 2 2 2" xfId="36833" xr:uid="{00000000-0005-0000-0000-0000E6730000}"/>
    <cellStyle name="SAPBEXHLevel2 3 4 2 2 2 2 2" xfId="36834" xr:uid="{00000000-0005-0000-0000-0000E7730000}"/>
    <cellStyle name="SAPBEXHLevel2 3 4 2 2 2 3" xfId="36835" xr:uid="{00000000-0005-0000-0000-0000E8730000}"/>
    <cellStyle name="SAPBEXHLevel2 3 4 2 2 3" xfId="36836" xr:uid="{00000000-0005-0000-0000-0000E9730000}"/>
    <cellStyle name="SAPBEXHLevel2 3 4 2 2 3 2" xfId="36837" xr:uid="{00000000-0005-0000-0000-0000EA730000}"/>
    <cellStyle name="SAPBEXHLevel2 3 4 2 2 3 2 2" xfId="36838" xr:uid="{00000000-0005-0000-0000-0000EB730000}"/>
    <cellStyle name="SAPBEXHLevel2 3 4 2 2 4" xfId="36839" xr:uid="{00000000-0005-0000-0000-0000EC730000}"/>
    <cellStyle name="SAPBEXHLevel2 3 4 2 2 4 2" xfId="36840" xr:uid="{00000000-0005-0000-0000-0000ED730000}"/>
    <cellStyle name="SAPBEXHLevel2 3 4 2 3" xfId="36841" xr:uid="{00000000-0005-0000-0000-0000EE730000}"/>
    <cellStyle name="SAPBEXHLevel2 3 4 2 3 2" xfId="36842" xr:uid="{00000000-0005-0000-0000-0000EF730000}"/>
    <cellStyle name="SAPBEXHLevel2 3 4 2 3 2 2" xfId="36843" xr:uid="{00000000-0005-0000-0000-0000F0730000}"/>
    <cellStyle name="SAPBEXHLevel2 3 4 2 3 3" xfId="36844" xr:uid="{00000000-0005-0000-0000-0000F1730000}"/>
    <cellStyle name="SAPBEXHLevel2 3 4 2 4" xfId="36845" xr:uid="{00000000-0005-0000-0000-0000F2730000}"/>
    <cellStyle name="SAPBEXHLevel2 3 4 2 4 2" xfId="36846" xr:uid="{00000000-0005-0000-0000-0000F3730000}"/>
    <cellStyle name="SAPBEXHLevel2 3 4 2 4 2 2" xfId="36847" xr:uid="{00000000-0005-0000-0000-0000F4730000}"/>
    <cellStyle name="SAPBEXHLevel2 3 4 2 5" xfId="36848" xr:uid="{00000000-0005-0000-0000-0000F5730000}"/>
    <cellStyle name="SAPBEXHLevel2 3 4 2 5 2" xfId="36849" xr:uid="{00000000-0005-0000-0000-0000F6730000}"/>
    <cellStyle name="SAPBEXHLevel2 3 4 20" xfId="18166" xr:uid="{00000000-0005-0000-0000-0000F7730000}"/>
    <cellStyle name="SAPBEXHLevel2 3 4 21" xfId="19047" xr:uid="{00000000-0005-0000-0000-0000F8730000}"/>
    <cellStyle name="SAPBEXHLevel2 3 4 22" xfId="19905" xr:uid="{00000000-0005-0000-0000-0000F9730000}"/>
    <cellStyle name="SAPBEXHLevel2 3 4 23" xfId="20771" xr:uid="{00000000-0005-0000-0000-0000FA730000}"/>
    <cellStyle name="SAPBEXHLevel2 3 4 24" xfId="21629" xr:uid="{00000000-0005-0000-0000-0000FB730000}"/>
    <cellStyle name="SAPBEXHLevel2 3 4 25" xfId="22470" xr:uid="{00000000-0005-0000-0000-0000FC730000}"/>
    <cellStyle name="SAPBEXHLevel2 3 4 26" xfId="23299" xr:uid="{00000000-0005-0000-0000-0000FD730000}"/>
    <cellStyle name="SAPBEXHLevel2 3 4 27" xfId="24099" xr:uid="{00000000-0005-0000-0000-0000FE730000}"/>
    <cellStyle name="SAPBEXHLevel2 3 4 3" xfId="3169" xr:uid="{00000000-0005-0000-0000-0000FF730000}"/>
    <cellStyle name="SAPBEXHLevel2 3 4 4" xfId="4071" xr:uid="{00000000-0005-0000-0000-000000740000}"/>
    <cellStyle name="SAPBEXHLevel2 3 4 5" xfId="4959" xr:uid="{00000000-0005-0000-0000-000001740000}"/>
    <cellStyle name="SAPBEXHLevel2 3 4 6" xfId="5848" xr:uid="{00000000-0005-0000-0000-000002740000}"/>
    <cellStyle name="SAPBEXHLevel2 3 4 7" xfId="6742" xr:uid="{00000000-0005-0000-0000-000003740000}"/>
    <cellStyle name="SAPBEXHLevel2 3 4 8" xfId="6985" xr:uid="{00000000-0005-0000-0000-000004740000}"/>
    <cellStyle name="SAPBEXHLevel2 3 4 9" xfId="8444" xr:uid="{00000000-0005-0000-0000-000005740000}"/>
    <cellStyle name="SAPBEXHLevel2 3 5" xfId="1086" xr:uid="{00000000-0005-0000-0000-000006740000}"/>
    <cellStyle name="SAPBEXHLevel2 3 5 10" xfId="9334" xr:uid="{00000000-0005-0000-0000-000007740000}"/>
    <cellStyle name="SAPBEXHLevel2 3 5 11" xfId="10223" xr:uid="{00000000-0005-0000-0000-000008740000}"/>
    <cellStyle name="SAPBEXHLevel2 3 5 12" xfId="11092" xr:uid="{00000000-0005-0000-0000-000009740000}"/>
    <cellStyle name="SAPBEXHLevel2 3 5 13" xfId="11983" xr:uid="{00000000-0005-0000-0000-00000A740000}"/>
    <cellStyle name="SAPBEXHLevel2 3 5 14" xfId="12874" xr:uid="{00000000-0005-0000-0000-00000B740000}"/>
    <cellStyle name="SAPBEXHLevel2 3 5 15" xfId="13740" xr:uid="{00000000-0005-0000-0000-00000C740000}"/>
    <cellStyle name="SAPBEXHLevel2 3 5 16" xfId="14631" xr:uid="{00000000-0005-0000-0000-00000D740000}"/>
    <cellStyle name="SAPBEXHLevel2 3 5 17" xfId="15517" xr:uid="{00000000-0005-0000-0000-00000E740000}"/>
    <cellStyle name="SAPBEXHLevel2 3 5 18" xfId="16401" xr:uid="{00000000-0005-0000-0000-00000F740000}"/>
    <cellStyle name="SAPBEXHLevel2 3 5 19" xfId="17287" xr:uid="{00000000-0005-0000-0000-000010740000}"/>
    <cellStyle name="SAPBEXHLevel2 3 5 2" xfId="2446" xr:uid="{00000000-0005-0000-0000-000011740000}"/>
    <cellStyle name="SAPBEXHLevel2 3 5 2 2" xfId="25082" xr:uid="{00000000-0005-0000-0000-000012740000}"/>
    <cellStyle name="SAPBEXHLevel2 3 5 2 2 2" xfId="36850" xr:uid="{00000000-0005-0000-0000-000013740000}"/>
    <cellStyle name="SAPBEXHLevel2 3 5 2 2 2 2" xfId="36851" xr:uid="{00000000-0005-0000-0000-000014740000}"/>
    <cellStyle name="SAPBEXHLevel2 3 5 2 2 2 2 2" xfId="36852" xr:uid="{00000000-0005-0000-0000-000015740000}"/>
    <cellStyle name="SAPBEXHLevel2 3 5 2 2 2 3" xfId="36853" xr:uid="{00000000-0005-0000-0000-000016740000}"/>
    <cellStyle name="SAPBEXHLevel2 3 5 2 2 3" xfId="36854" xr:uid="{00000000-0005-0000-0000-000017740000}"/>
    <cellStyle name="SAPBEXHLevel2 3 5 2 2 3 2" xfId="36855" xr:uid="{00000000-0005-0000-0000-000018740000}"/>
    <cellStyle name="SAPBEXHLevel2 3 5 2 2 3 2 2" xfId="36856" xr:uid="{00000000-0005-0000-0000-000019740000}"/>
    <cellStyle name="SAPBEXHLevel2 3 5 2 2 4" xfId="36857" xr:uid="{00000000-0005-0000-0000-00001A740000}"/>
    <cellStyle name="SAPBEXHLevel2 3 5 2 2 4 2" xfId="36858" xr:uid="{00000000-0005-0000-0000-00001B740000}"/>
    <cellStyle name="SAPBEXHLevel2 3 5 2 3" xfId="36859" xr:uid="{00000000-0005-0000-0000-00001C740000}"/>
    <cellStyle name="SAPBEXHLevel2 3 5 2 3 2" xfId="36860" xr:uid="{00000000-0005-0000-0000-00001D740000}"/>
    <cellStyle name="SAPBEXHLevel2 3 5 2 3 2 2" xfId="36861" xr:uid="{00000000-0005-0000-0000-00001E740000}"/>
    <cellStyle name="SAPBEXHLevel2 3 5 2 3 3" xfId="36862" xr:uid="{00000000-0005-0000-0000-00001F740000}"/>
    <cellStyle name="SAPBEXHLevel2 3 5 2 4" xfId="36863" xr:uid="{00000000-0005-0000-0000-000020740000}"/>
    <cellStyle name="SAPBEXHLevel2 3 5 2 4 2" xfId="36864" xr:uid="{00000000-0005-0000-0000-000021740000}"/>
    <cellStyle name="SAPBEXHLevel2 3 5 2 4 2 2" xfId="36865" xr:uid="{00000000-0005-0000-0000-000022740000}"/>
    <cellStyle name="SAPBEXHLevel2 3 5 2 5" xfId="36866" xr:uid="{00000000-0005-0000-0000-000023740000}"/>
    <cellStyle name="SAPBEXHLevel2 3 5 2 5 2" xfId="36867" xr:uid="{00000000-0005-0000-0000-000024740000}"/>
    <cellStyle name="SAPBEXHLevel2 3 5 20" xfId="18167" xr:uid="{00000000-0005-0000-0000-000025740000}"/>
    <cellStyle name="SAPBEXHLevel2 3 5 21" xfId="19048" xr:uid="{00000000-0005-0000-0000-000026740000}"/>
    <cellStyle name="SAPBEXHLevel2 3 5 22" xfId="19906" xr:uid="{00000000-0005-0000-0000-000027740000}"/>
    <cellStyle name="SAPBEXHLevel2 3 5 23" xfId="20772" xr:uid="{00000000-0005-0000-0000-000028740000}"/>
    <cellStyle name="SAPBEXHLevel2 3 5 24" xfId="21630" xr:uid="{00000000-0005-0000-0000-000029740000}"/>
    <cellStyle name="SAPBEXHLevel2 3 5 25" xfId="22471" xr:uid="{00000000-0005-0000-0000-00002A740000}"/>
    <cellStyle name="SAPBEXHLevel2 3 5 26" xfId="23300" xr:uid="{00000000-0005-0000-0000-00002B740000}"/>
    <cellStyle name="SAPBEXHLevel2 3 5 27" xfId="24100" xr:uid="{00000000-0005-0000-0000-00002C740000}"/>
    <cellStyle name="SAPBEXHLevel2 3 5 3" xfId="3170" xr:uid="{00000000-0005-0000-0000-00002D740000}"/>
    <cellStyle name="SAPBEXHLevel2 3 5 4" xfId="4072" xr:uid="{00000000-0005-0000-0000-00002E740000}"/>
    <cellStyle name="SAPBEXHLevel2 3 5 5" xfId="4960" xr:uid="{00000000-0005-0000-0000-00002F740000}"/>
    <cellStyle name="SAPBEXHLevel2 3 5 6" xfId="5849" xr:uid="{00000000-0005-0000-0000-000030740000}"/>
    <cellStyle name="SAPBEXHLevel2 3 5 7" xfId="6743" xr:uid="{00000000-0005-0000-0000-000031740000}"/>
    <cellStyle name="SAPBEXHLevel2 3 5 8" xfId="6983" xr:uid="{00000000-0005-0000-0000-000032740000}"/>
    <cellStyle name="SAPBEXHLevel2 3 5 9" xfId="8445" xr:uid="{00000000-0005-0000-0000-000033740000}"/>
    <cellStyle name="SAPBEXHLevel2 3 6" xfId="1087" xr:uid="{00000000-0005-0000-0000-000034740000}"/>
    <cellStyle name="SAPBEXHLevel2 3 6 10" xfId="9335" xr:uid="{00000000-0005-0000-0000-000035740000}"/>
    <cellStyle name="SAPBEXHLevel2 3 6 11" xfId="10224" xr:uid="{00000000-0005-0000-0000-000036740000}"/>
    <cellStyle name="SAPBEXHLevel2 3 6 12" xfId="11093" xr:uid="{00000000-0005-0000-0000-000037740000}"/>
    <cellStyle name="SAPBEXHLevel2 3 6 13" xfId="11984" xr:uid="{00000000-0005-0000-0000-000038740000}"/>
    <cellStyle name="SAPBEXHLevel2 3 6 14" xfId="12875" xr:uid="{00000000-0005-0000-0000-000039740000}"/>
    <cellStyle name="SAPBEXHLevel2 3 6 15" xfId="13741" xr:uid="{00000000-0005-0000-0000-00003A740000}"/>
    <cellStyle name="SAPBEXHLevel2 3 6 16" xfId="14632" xr:uid="{00000000-0005-0000-0000-00003B740000}"/>
    <cellStyle name="SAPBEXHLevel2 3 6 17" xfId="15518" xr:uid="{00000000-0005-0000-0000-00003C740000}"/>
    <cellStyle name="SAPBEXHLevel2 3 6 18" xfId="16402" xr:uid="{00000000-0005-0000-0000-00003D740000}"/>
    <cellStyle name="SAPBEXHLevel2 3 6 19" xfId="17288" xr:uid="{00000000-0005-0000-0000-00003E740000}"/>
    <cellStyle name="SAPBEXHLevel2 3 6 2" xfId="2447" xr:uid="{00000000-0005-0000-0000-00003F740000}"/>
    <cellStyle name="SAPBEXHLevel2 3 6 2 2" xfId="25083" xr:uid="{00000000-0005-0000-0000-000040740000}"/>
    <cellStyle name="SAPBEXHLevel2 3 6 2 2 2" xfId="36868" xr:uid="{00000000-0005-0000-0000-000041740000}"/>
    <cellStyle name="SAPBEXHLevel2 3 6 2 2 2 2" xfId="36869" xr:uid="{00000000-0005-0000-0000-000042740000}"/>
    <cellStyle name="SAPBEXHLevel2 3 6 2 2 2 2 2" xfId="36870" xr:uid="{00000000-0005-0000-0000-000043740000}"/>
    <cellStyle name="SAPBEXHLevel2 3 6 2 2 2 3" xfId="36871" xr:uid="{00000000-0005-0000-0000-000044740000}"/>
    <cellStyle name="SAPBEXHLevel2 3 6 2 2 3" xfId="36872" xr:uid="{00000000-0005-0000-0000-000045740000}"/>
    <cellStyle name="SAPBEXHLevel2 3 6 2 2 3 2" xfId="36873" xr:uid="{00000000-0005-0000-0000-000046740000}"/>
    <cellStyle name="SAPBEXHLevel2 3 6 2 2 3 2 2" xfId="36874" xr:uid="{00000000-0005-0000-0000-000047740000}"/>
    <cellStyle name="SAPBEXHLevel2 3 6 2 2 4" xfId="36875" xr:uid="{00000000-0005-0000-0000-000048740000}"/>
    <cellStyle name="SAPBEXHLevel2 3 6 2 2 4 2" xfId="36876" xr:uid="{00000000-0005-0000-0000-000049740000}"/>
    <cellStyle name="SAPBEXHLevel2 3 6 2 3" xfId="36877" xr:uid="{00000000-0005-0000-0000-00004A740000}"/>
    <cellStyle name="SAPBEXHLevel2 3 6 2 3 2" xfId="36878" xr:uid="{00000000-0005-0000-0000-00004B740000}"/>
    <cellStyle name="SAPBEXHLevel2 3 6 2 3 2 2" xfId="36879" xr:uid="{00000000-0005-0000-0000-00004C740000}"/>
    <cellStyle name="SAPBEXHLevel2 3 6 2 3 3" xfId="36880" xr:uid="{00000000-0005-0000-0000-00004D740000}"/>
    <cellStyle name="SAPBEXHLevel2 3 6 2 4" xfId="36881" xr:uid="{00000000-0005-0000-0000-00004E740000}"/>
    <cellStyle name="SAPBEXHLevel2 3 6 2 4 2" xfId="36882" xr:uid="{00000000-0005-0000-0000-00004F740000}"/>
    <cellStyle name="SAPBEXHLevel2 3 6 2 4 2 2" xfId="36883" xr:uid="{00000000-0005-0000-0000-000050740000}"/>
    <cellStyle name="SAPBEXHLevel2 3 6 2 5" xfId="36884" xr:uid="{00000000-0005-0000-0000-000051740000}"/>
    <cellStyle name="SAPBEXHLevel2 3 6 2 5 2" xfId="36885" xr:uid="{00000000-0005-0000-0000-000052740000}"/>
    <cellStyle name="SAPBEXHLevel2 3 6 20" xfId="18168" xr:uid="{00000000-0005-0000-0000-000053740000}"/>
    <cellStyle name="SAPBEXHLevel2 3 6 21" xfId="19049" xr:uid="{00000000-0005-0000-0000-000054740000}"/>
    <cellStyle name="SAPBEXHLevel2 3 6 22" xfId="19907" xr:uid="{00000000-0005-0000-0000-000055740000}"/>
    <cellStyle name="SAPBEXHLevel2 3 6 23" xfId="20773" xr:uid="{00000000-0005-0000-0000-000056740000}"/>
    <cellStyle name="SAPBEXHLevel2 3 6 24" xfId="21631" xr:uid="{00000000-0005-0000-0000-000057740000}"/>
    <cellStyle name="SAPBEXHLevel2 3 6 25" xfId="22472" xr:uid="{00000000-0005-0000-0000-000058740000}"/>
    <cellStyle name="SAPBEXHLevel2 3 6 26" xfId="23301" xr:uid="{00000000-0005-0000-0000-000059740000}"/>
    <cellStyle name="SAPBEXHLevel2 3 6 27" xfId="24101" xr:uid="{00000000-0005-0000-0000-00005A740000}"/>
    <cellStyle name="SAPBEXHLevel2 3 6 3" xfId="3171" xr:uid="{00000000-0005-0000-0000-00005B740000}"/>
    <cellStyle name="SAPBEXHLevel2 3 6 4" xfId="4073" xr:uid="{00000000-0005-0000-0000-00005C740000}"/>
    <cellStyle name="SAPBEXHLevel2 3 6 5" xfId="4961" xr:uid="{00000000-0005-0000-0000-00005D740000}"/>
    <cellStyle name="SAPBEXHLevel2 3 6 6" xfId="5850" xr:uid="{00000000-0005-0000-0000-00005E740000}"/>
    <cellStyle name="SAPBEXHLevel2 3 6 7" xfId="6744" xr:uid="{00000000-0005-0000-0000-00005F740000}"/>
    <cellStyle name="SAPBEXHLevel2 3 6 8" xfId="6099" xr:uid="{00000000-0005-0000-0000-000060740000}"/>
    <cellStyle name="SAPBEXHLevel2 3 6 9" xfId="8446" xr:uid="{00000000-0005-0000-0000-000061740000}"/>
    <cellStyle name="SAPBEXHLevel2 3 7" xfId="1903" xr:uid="{00000000-0005-0000-0000-000062740000}"/>
    <cellStyle name="SAPBEXHLevel2 3 7 2" xfId="25084" xr:uid="{00000000-0005-0000-0000-000063740000}"/>
    <cellStyle name="SAPBEXHLevel2 3 7 2 2" xfId="36886" xr:uid="{00000000-0005-0000-0000-000064740000}"/>
    <cellStyle name="SAPBEXHLevel2 3 7 2 2 2" xfId="36887" xr:uid="{00000000-0005-0000-0000-000065740000}"/>
    <cellStyle name="SAPBEXHLevel2 3 7 2 2 2 2" xfId="36888" xr:uid="{00000000-0005-0000-0000-000066740000}"/>
    <cellStyle name="SAPBEXHLevel2 3 7 2 2 3" xfId="36889" xr:uid="{00000000-0005-0000-0000-000067740000}"/>
    <cellStyle name="SAPBEXHLevel2 3 7 2 3" xfId="36890" xr:uid="{00000000-0005-0000-0000-000068740000}"/>
    <cellStyle name="SAPBEXHLevel2 3 7 2 3 2" xfId="36891" xr:uid="{00000000-0005-0000-0000-000069740000}"/>
    <cellStyle name="SAPBEXHLevel2 3 7 2 3 2 2" xfId="36892" xr:uid="{00000000-0005-0000-0000-00006A740000}"/>
    <cellStyle name="SAPBEXHLevel2 3 7 2 4" xfId="36893" xr:uid="{00000000-0005-0000-0000-00006B740000}"/>
    <cellStyle name="SAPBEXHLevel2 3 7 2 4 2" xfId="36894" xr:uid="{00000000-0005-0000-0000-00006C740000}"/>
    <cellStyle name="SAPBEXHLevel2 3 7 3" xfId="36895" xr:uid="{00000000-0005-0000-0000-00006D740000}"/>
    <cellStyle name="SAPBEXHLevel2 3 7 3 2" xfId="36896" xr:uid="{00000000-0005-0000-0000-00006E740000}"/>
    <cellStyle name="SAPBEXHLevel2 3 7 3 2 2" xfId="36897" xr:uid="{00000000-0005-0000-0000-00006F740000}"/>
    <cellStyle name="SAPBEXHLevel2 3 7 3 3" xfId="36898" xr:uid="{00000000-0005-0000-0000-000070740000}"/>
    <cellStyle name="SAPBEXHLevel2 3 7 4" xfId="36899" xr:uid="{00000000-0005-0000-0000-000071740000}"/>
    <cellStyle name="SAPBEXHLevel2 3 7 4 2" xfId="36900" xr:uid="{00000000-0005-0000-0000-000072740000}"/>
    <cellStyle name="SAPBEXHLevel2 3 7 4 2 2" xfId="36901" xr:uid="{00000000-0005-0000-0000-000073740000}"/>
    <cellStyle name="SAPBEXHLevel2 3 7 5" xfId="36902" xr:uid="{00000000-0005-0000-0000-000074740000}"/>
    <cellStyle name="SAPBEXHLevel2 3 7 5 2" xfId="36903" xr:uid="{00000000-0005-0000-0000-000075740000}"/>
    <cellStyle name="SAPBEXHLevel2 3 8" xfId="1456" xr:uid="{00000000-0005-0000-0000-000076740000}"/>
    <cellStyle name="SAPBEXHLevel2 3 9" xfId="3521" xr:uid="{00000000-0005-0000-0000-000077740000}"/>
    <cellStyle name="SAPBEXHLevel2 30" xfId="14916" xr:uid="{00000000-0005-0000-0000-000078740000}"/>
    <cellStyle name="SAPBEXHLevel2 31" xfId="19974" xr:uid="{00000000-0005-0000-0000-000079740000}"/>
    <cellStyle name="SAPBEXHLevel2 32" xfId="20840" xr:uid="{00000000-0005-0000-0000-00007A740000}"/>
    <cellStyle name="SAPBEXHLevel2 33" xfId="21698" xr:uid="{00000000-0005-0000-0000-00007B740000}"/>
    <cellStyle name="SAPBEXHLevel2 34" xfId="22539" xr:uid="{00000000-0005-0000-0000-00007C740000}"/>
    <cellStyle name="SAPBEXHLevel2 35" xfId="23368" xr:uid="{00000000-0005-0000-0000-00007D740000}"/>
    <cellStyle name="SAPBEXHLevel2 4" xfId="1088" xr:uid="{00000000-0005-0000-0000-00007E740000}"/>
    <cellStyle name="SAPBEXHLevel2 4 10" xfId="9336" xr:uid="{00000000-0005-0000-0000-00007F740000}"/>
    <cellStyle name="SAPBEXHLevel2 4 11" xfId="10225" xr:uid="{00000000-0005-0000-0000-000080740000}"/>
    <cellStyle name="SAPBEXHLevel2 4 12" xfId="11094" xr:uid="{00000000-0005-0000-0000-000081740000}"/>
    <cellStyle name="SAPBEXHLevel2 4 13" xfId="11985" xr:uid="{00000000-0005-0000-0000-000082740000}"/>
    <cellStyle name="SAPBEXHLevel2 4 14" xfId="12876" xr:uid="{00000000-0005-0000-0000-000083740000}"/>
    <cellStyle name="SAPBEXHLevel2 4 15" xfId="13742" xr:uid="{00000000-0005-0000-0000-000084740000}"/>
    <cellStyle name="SAPBEXHLevel2 4 16" xfId="14633" xr:uid="{00000000-0005-0000-0000-000085740000}"/>
    <cellStyle name="SAPBEXHLevel2 4 17" xfId="15519" xr:uid="{00000000-0005-0000-0000-000086740000}"/>
    <cellStyle name="SAPBEXHLevel2 4 18" xfId="16403" xr:uid="{00000000-0005-0000-0000-000087740000}"/>
    <cellStyle name="SAPBEXHLevel2 4 19" xfId="17289" xr:uid="{00000000-0005-0000-0000-000088740000}"/>
    <cellStyle name="SAPBEXHLevel2 4 2" xfId="2448" xr:uid="{00000000-0005-0000-0000-000089740000}"/>
    <cellStyle name="SAPBEXHLevel2 4 2 2" xfId="25085" xr:uid="{00000000-0005-0000-0000-00008A740000}"/>
    <cellStyle name="SAPBEXHLevel2 4 2 2 2" xfId="36904" xr:uid="{00000000-0005-0000-0000-00008B740000}"/>
    <cellStyle name="SAPBEXHLevel2 4 2 2 2 2" xfId="36905" xr:uid="{00000000-0005-0000-0000-00008C740000}"/>
    <cellStyle name="SAPBEXHLevel2 4 2 2 2 2 2" xfId="36906" xr:uid="{00000000-0005-0000-0000-00008D740000}"/>
    <cellStyle name="SAPBEXHLevel2 4 2 2 2 3" xfId="36907" xr:uid="{00000000-0005-0000-0000-00008E740000}"/>
    <cellStyle name="SAPBEXHLevel2 4 2 2 3" xfId="36908" xr:uid="{00000000-0005-0000-0000-00008F740000}"/>
    <cellStyle name="SAPBEXHLevel2 4 2 2 3 2" xfId="36909" xr:uid="{00000000-0005-0000-0000-000090740000}"/>
    <cellStyle name="SAPBEXHLevel2 4 2 2 3 2 2" xfId="36910" xr:uid="{00000000-0005-0000-0000-000091740000}"/>
    <cellStyle name="SAPBEXHLevel2 4 2 2 4" xfId="36911" xr:uid="{00000000-0005-0000-0000-000092740000}"/>
    <cellStyle name="SAPBEXHLevel2 4 2 2 4 2" xfId="36912" xr:uid="{00000000-0005-0000-0000-000093740000}"/>
    <cellStyle name="SAPBEXHLevel2 4 2 3" xfId="36913" xr:uid="{00000000-0005-0000-0000-000094740000}"/>
    <cellStyle name="SAPBEXHLevel2 4 2 3 2" xfId="36914" xr:uid="{00000000-0005-0000-0000-000095740000}"/>
    <cellStyle name="SAPBEXHLevel2 4 2 3 2 2" xfId="36915" xr:uid="{00000000-0005-0000-0000-000096740000}"/>
    <cellStyle name="SAPBEXHLevel2 4 2 3 3" xfId="36916" xr:uid="{00000000-0005-0000-0000-000097740000}"/>
    <cellStyle name="SAPBEXHLevel2 4 2 4" xfId="36917" xr:uid="{00000000-0005-0000-0000-000098740000}"/>
    <cellStyle name="SAPBEXHLevel2 4 2 4 2" xfId="36918" xr:uid="{00000000-0005-0000-0000-000099740000}"/>
    <cellStyle name="SAPBEXHLevel2 4 2 4 2 2" xfId="36919" xr:uid="{00000000-0005-0000-0000-00009A740000}"/>
    <cellStyle name="SAPBEXHLevel2 4 2 5" xfId="36920" xr:uid="{00000000-0005-0000-0000-00009B740000}"/>
    <cellStyle name="SAPBEXHLevel2 4 2 5 2" xfId="36921" xr:uid="{00000000-0005-0000-0000-00009C740000}"/>
    <cellStyle name="SAPBEXHLevel2 4 20" xfId="18169" xr:uid="{00000000-0005-0000-0000-00009D740000}"/>
    <cellStyle name="SAPBEXHLevel2 4 21" xfId="19050" xr:uid="{00000000-0005-0000-0000-00009E740000}"/>
    <cellStyle name="SAPBEXHLevel2 4 22" xfId="19908" xr:uid="{00000000-0005-0000-0000-00009F740000}"/>
    <cellStyle name="SAPBEXHLevel2 4 23" xfId="20774" xr:uid="{00000000-0005-0000-0000-0000A0740000}"/>
    <cellStyle name="SAPBEXHLevel2 4 24" xfId="21632" xr:uid="{00000000-0005-0000-0000-0000A1740000}"/>
    <cellStyle name="SAPBEXHLevel2 4 25" xfId="22473" xr:uid="{00000000-0005-0000-0000-0000A2740000}"/>
    <cellStyle name="SAPBEXHLevel2 4 26" xfId="23302" xr:uid="{00000000-0005-0000-0000-0000A3740000}"/>
    <cellStyle name="SAPBEXHLevel2 4 27" xfId="24102" xr:uid="{00000000-0005-0000-0000-0000A4740000}"/>
    <cellStyle name="SAPBEXHLevel2 4 3" xfId="3172" xr:uid="{00000000-0005-0000-0000-0000A5740000}"/>
    <cellStyle name="SAPBEXHLevel2 4 4" xfId="4074" xr:uid="{00000000-0005-0000-0000-0000A6740000}"/>
    <cellStyle name="SAPBEXHLevel2 4 5" xfId="4962" xr:uid="{00000000-0005-0000-0000-0000A7740000}"/>
    <cellStyle name="SAPBEXHLevel2 4 6" xfId="5851" xr:uid="{00000000-0005-0000-0000-0000A8740000}"/>
    <cellStyle name="SAPBEXHLevel2 4 7" xfId="6745" xr:uid="{00000000-0005-0000-0000-0000A9740000}"/>
    <cellStyle name="SAPBEXHLevel2 4 8" xfId="3356" xr:uid="{00000000-0005-0000-0000-0000AA740000}"/>
    <cellStyle name="SAPBEXHLevel2 4 9" xfId="8447" xr:uid="{00000000-0005-0000-0000-0000AB740000}"/>
    <cellStyle name="SAPBEXHLevel2 5" xfId="1089" xr:uid="{00000000-0005-0000-0000-0000AC740000}"/>
    <cellStyle name="SAPBEXHLevel2 5 10" xfId="9337" xr:uid="{00000000-0005-0000-0000-0000AD740000}"/>
    <cellStyle name="SAPBEXHLevel2 5 11" xfId="10226" xr:uid="{00000000-0005-0000-0000-0000AE740000}"/>
    <cellStyle name="SAPBEXHLevel2 5 12" xfId="11095" xr:uid="{00000000-0005-0000-0000-0000AF740000}"/>
    <cellStyle name="SAPBEXHLevel2 5 13" xfId="11986" xr:uid="{00000000-0005-0000-0000-0000B0740000}"/>
    <cellStyle name="SAPBEXHLevel2 5 14" xfId="12877" xr:uid="{00000000-0005-0000-0000-0000B1740000}"/>
    <cellStyle name="SAPBEXHLevel2 5 15" xfId="13743" xr:uid="{00000000-0005-0000-0000-0000B2740000}"/>
    <cellStyle name="SAPBEXHLevel2 5 16" xfId="14634" xr:uid="{00000000-0005-0000-0000-0000B3740000}"/>
    <cellStyle name="SAPBEXHLevel2 5 17" xfId="15520" xr:uid="{00000000-0005-0000-0000-0000B4740000}"/>
    <cellStyle name="SAPBEXHLevel2 5 18" xfId="16404" xr:uid="{00000000-0005-0000-0000-0000B5740000}"/>
    <cellStyle name="SAPBEXHLevel2 5 19" xfId="17290" xr:uid="{00000000-0005-0000-0000-0000B6740000}"/>
    <cellStyle name="SAPBEXHLevel2 5 2" xfId="2449" xr:uid="{00000000-0005-0000-0000-0000B7740000}"/>
    <cellStyle name="SAPBEXHLevel2 5 2 2" xfId="25086" xr:uid="{00000000-0005-0000-0000-0000B8740000}"/>
    <cellStyle name="SAPBEXHLevel2 5 2 2 2" xfId="36922" xr:uid="{00000000-0005-0000-0000-0000B9740000}"/>
    <cellStyle name="SAPBEXHLevel2 5 2 2 2 2" xfId="36923" xr:uid="{00000000-0005-0000-0000-0000BA740000}"/>
    <cellStyle name="SAPBEXHLevel2 5 2 2 2 2 2" xfId="36924" xr:uid="{00000000-0005-0000-0000-0000BB740000}"/>
    <cellStyle name="SAPBEXHLevel2 5 2 2 2 3" xfId="36925" xr:uid="{00000000-0005-0000-0000-0000BC740000}"/>
    <cellStyle name="SAPBEXHLevel2 5 2 2 3" xfId="36926" xr:uid="{00000000-0005-0000-0000-0000BD740000}"/>
    <cellStyle name="SAPBEXHLevel2 5 2 2 3 2" xfId="36927" xr:uid="{00000000-0005-0000-0000-0000BE740000}"/>
    <cellStyle name="SAPBEXHLevel2 5 2 2 3 2 2" xfId="36928" xr:uid="{00000000-0005-0000-0000-0000BF740000}"/>
    <cellStyle name="SAPBEXHLevel2 5 2 2 4" xfId="36929" xr:uid="{00000000-0005-0000-0000-0000C0740000}"/>
    <cellStyle name="SAPBEXHLevel2 5 2 2 4 2" xfId="36930" xr:uid="{00000000-0005-0000-0000-0000C1740000}"/>
    <cellStyle name="SAPBEXHLevel2 5 2 3" xfId="36931" xr:uid="{00000000-0005-0000-0000-0000C2740000}"/>
    <cellStyle name="SAPBEXHLevel2 5 2 3 2" xfId="36932" xr:uid="{00000000-0005-0000-0000-0000C3740000}"/>
    <cellStyle name="SAPBEXHLevel2 5 2 3 2 2" xfId="36933" xr:uid="{00000000-0005-0000-0000-0000C4740000}"/>
    <cellStyle name="SAPBEXHLevel2 5 2 3 3" xfId="36934" xr:uid="{00000000-0005-0000-0000-0000C5740000}"/>
    <cellStyle name="SAPBEXHLevel2 5 2 4" xfId="36935" xr:uid="{00000000-0005-0000-0000-0000C6740000}"/>
    <cellStyle name="SAPBEXHLevel2 5 2 4 2" xfId="36936" xr:uid="{00000000-0005-0000-0000-0000C7740000}"/>
    <cellStyle name="SAPBEXHLevel2 5 2 4 2 2" xfId="36937" xr:uid="{00000000-0005-0000-0000-0000C8740000}"/>
    <cellStyle name="SAPBEXHLevel2 5 2 5" xfId="36938" xr:uid="{00000000-0005-0000-0000-0000C9740000}"/>
    <cellStyle name="SAPBEXHLevel2 5 2 5 2" xfId="36939" xr:uid="{00000000-0005-0000-0000-0000CA740000}"/>
    <cellStyle name="SAPBEXHLevel2 5 20" xfId="18170" xr:uid="{00000000-0005-0000-0000-0000CB740000}"/>
    <cellStyle name="SAPBEXHLevel2 5 21" xfId="19051" xr:uid="{00000000-0005-0000-0000-0000CC740000}"/>
    <cellStyle name="SAPBEXHLevel2 5 22" xfId="19909" xr:uid="{00000000-0005-0000-0000-0000CD740000}"/>
    <cellStyle name="SAPBEXHLevel2 5 23" xfId="20775" xr:uid="{00000000-0005-0000-0000-0000CE740000}"/>
    <cellStyle name="SAPBEXHLevel2 5 24" xfId="21633" xr:uid="{00000000-0005-0000-0000-0000CF740000}"/>
    <cellStyle name="SAPBEXHLevel2 5 25" xfId="22474" xr:uid="{00000000-0005-0000-0000-0000D0740000}"/>
    <cellStyle name="SAPBEXHLevel2 5 26" xfId="23303" xr:uid="{00000000-0005-0000-0000-0000D1740000}"/>
    <cellStyle name="SAPBEXHLevel2 5 27" xfId="24103" xr:uid="{00000000-0005-0000-0000-0000D2740000}"/>
    <cellStyle name="SAPBEXHLevel2 5 3" xfId="3173" xr:uid="{00000000-0005-0000-0000-0000D3740000}"/>
    <cellStyle name="SAPBEXHLevel2 5 4" xfId="4075" xr:uid="{00000000-0005-0000-0000-0000D4740000}"/>
    <cellStyle name="SAPBEXHLevel2 5 5" xfId="4963" xr:uid="{00000000-0005-0000-0000-0000D5740000}"/>
    <cellStyle name="SAPBEXHLevel2 5 6" xfId="5852" xr:uid="{00000000-0005-0000-0000-0000D6740000}"/>
    <cellStyle name="SAPBEXHLevel2 5 7" xfId="6746" xr:uid="{00000000-0005-0000-0000-0000D7740000}"/>
    <cellStyle name="SAPBEXHLevel2 5 8" xfId="3406" xr:uid="{00000000-0005-0000-0000-0000D8740000}"/>
    <cellStyle name="SAPBEXHLevel2 5 9" xfId="8448" xr:uid="{00000000-0005-0000-0000-0000D9740000}"/>
    <cellStyle name="SAPBEXHLevel2 6" xfId="1090" xr:uid="{00000000-0005-0000-0000-0000DA740000}"/>
    <cellStyle name="SAPBEXHLevel2 6 10" xfId="9338" xr:uid="{00000000-0005-0000-0000-0000DB740000}"/>
    <cellStyle name="SAPBEXHLevel2 6 11" xfId="10227" xr:uid="{00000000-0005-0000-0000-0000DC740000}"/>
    <cellStyle name="SAPBEXHLevel2 6 12" xfId="11096" xr:uid="{00000000-0005-0000-0000-0000DD740000}"/>
    <cellStyle name="SAPBEXHLevel2 6 13" xfId="11987" xr:uid="{00000000-0005-0000-0000-0000DE740000}"/>
    <cellStyle name="SAPBEXHLevel2 6 14" xfId="12878" xr:uid="{00000000-0005-0000-0000-0000DF740000}"/>
    <cellStyle name="SAPBEXHLevel2 6 15" xfId="13744" xr:uid="{00000000-0005-0000-0000-0000E0740000}"/>
    <cellStyle name="SAPBEXHLevel2 6 16" xfId="14635" xr:uid="{00000000-0005-0000-0000-0000E1740000}"/>
    <cellStyle name="SAPBEXHLevel2 6 17" xfId="15521" xr:uid="{00000000-0005-0000-0000-0000E2740000}"/>
    <cellStyle name="SAPBEXHLevel2 6 18" xfId="16405" xr:uid="{00000000-0005-0000-0000-0000E3740000}"/>
    <cellStyle name="SAPBEXHLevel2 6 19" xfId="17291" xr:uid="{00000000-0005-0000-0000-0000E4740000}"/>
    <cellStyle name="SAPBEXHLevel2 6 2" xfId="2450" xr:uid="{00000000-0005-0000-0000-0000E5740000}"/>
    <cellStyle name="SAPBEXHLevel2 6 2 2" xfId="25087" xr:uid="{00000000-0005-0000-0000-0000E6740000}"/>
    <cellStyle name="SAPBEXHLevel2 6 2 2 2" xfId="36940" xr:uid="{00000000-0005-0000-0000-0000E7740000}"/>
    <cellStyle name="SAPBEXHLevel2 6 2 2 2 2" xfId="36941" xr:uid="{00000000-0005-0000-0000-0000E8740000}"/>
    <cellStyle name="SAPBEXHLevel2 6 2 2 2 2 2" xfId="36942" xr:uid="{00000000-0005-0000-0000-0000E9740000}"/>
    <cellStyle name="SAPBEXHLevel2 6 2 2 2 3" xfId="36943" xr:uid="{00000000-0005-0000-0000-0000EA740000}"/>
    <cellStyle name="SAPBEXHLevel2 6 2 2 3" xfId="36944" xr:uid="{00000000-0005-0000-0000-0000EB740000}"/>
    <cellStyle name="SAPBEXHLevel2 6 2 2 3 2" xfId="36945" xr:uid="{00000000-0005-0000-0000-0000EC740000}"/>
    <cellStyle name="SAPBEXHLevel2 6 2 2 3 2 2" xfId="36946" xr:uid="{00000000-0005-0000-0000-0000ED740000}"/>
    <cellStyle name="SAPBEXHLevel2 6 2 2 4" xfId="36947" xr:uid="{00000000-0005-0000-0000-0000EE740000}"/>
    <cellStyle name="SAPBEXHLevel2 6 2 2 4 2" xfId="36948" xr:uid="{00000000-0005-0000-0000-0000EF740000}"/>
    <cellStyle name="SAPBEXHLevel2 6 2 3" xfId="36949" xr:uid="{00000000-0005-0000-0000-0000F0740000}"/>
    <cellStyle name="SAPBEXHLevel2 6 2 3 2" xfId="36950" xr:uid="{00000000-0005-0000-0000-0000F1740000}"/>
    <cellStyle name="SAPBEXHLevel2 6 2 3 2 2" xfId="36951" xr:uid="{00000000-0005-0000-0000-0000F2740000}"/>
    <cellStyle name="SAPBEXHLevel2 6 2 3 3" xfId="36952" xr:uid="{00000000-0005-0000-0000-0000F3740000}"/>
    <cellStyle name="SAPBEXHLevel2 6 2 4" xfId="36953" xr:uid="{00000000-0005-0000-0000-0000F4740000}"/>
    <cellStyle name="SAPBEXHLevel2 6 2 4 2" xfId="36954" xr:uid="{00000000-0005-0000-0000-0000F5740000}"/>
    <cellStyle name="SAPBEXHLevel2 6 2 4 2 2" xfId="36955" xr:uid="{00000000-0005-0000-0000-0000F6740000}"/>
    <cellStyle name="SAPBEXHLevel2 6 2 5" xfId="36956" xr:uid="{00000000-0005-0000-0000-0000F7740000}"/>
    <cellStyle name="SAPBEXHLevel2 6 2 5 2" xfId="36957" xr:uid="{00000000-0005-0000-0000-0000F8740000}"/>
    <cellStyle name="SAPBEXHLevel2 6 20" xfId="18171" xr:uid="{00000000-0005-0000-0000-0000F9740000}"/>
    <cellStyle name="SAPBEXHLevel2 6 21" xfId="19052" xr:uid="{00000000-0005-0000-0000-0000FA740000}"/>
    <cellStyle name="SAPBEXHLevel2 6 22" xfId="19910" xr:uid="{00000000-0005-0000-0000-0000FB740000}"/>
    <cellStyle name="SAPBEXHLevel2 6 23" xfId="20776" xr:uid="{00000000-0005-0000-0000-0000FC740000}"/>
    <cellStyle name="SAPBEXHLevel2 6 24" xfId="21634" xr:uid="{00000000-0005-0000-0000-0000FD740000}"/>
    <cellStyle name="SAPBEXHLevel2 6 25" xfId="22475" xr:uid="{00000000-0005-0000-0000-0000FE740000}"/>
    <cellStyle name="SAPBEXHLevel2 6 26" xfId="23304" xr:uid="{00000000-0005-0000-0000-0000FF740000}"/>
    <cellStyle name="SAPBEXHLevel2 6 27" xfId="24104" xr:uid="{00000000-0005-0000-0000-000000750000}"/>
    <cellStyle name="SAPBEXHLevel2 6 3" xfId="3174" xr:uid="{00000000-0005-0000-0000-000001750000}"/>
    <cellStyle name="SAPBEXHLevel2 6 4" xfId="4076" xr:uid="{00000000-0005-0000-0000-000002750000}"/>
    <cellStyle name="SAPBEXHLevel2 6 5" xfId="4964" xr:uid="{00000000-0005-0000-0000-000003750000}"/>
    <cellStyle name="SAPBEXHLevel2 6 6" xfId="5853" xr:uid="{00000000-0005-0000-0000-000004750000}"/>
    <cellStyle name="SAPBEXHLevel2 6 7" xfId="6747" xr:uid="{00000000-0005-0000-0000-000005750000}"/>
    <cellStyle name="SAPBEXHLevel2 6 8" xfId="5223" xr:uid="{00000000-0005-0000-0000-000006750000}"/>
    <cellStyle name="SAPBEXHLevel2 6 9" xfId="8449" xr:uid="{00000000-0005-0000-0000-000007750000}"/>
    <cellStyle name="SAPBEXHLevel2 7" xfId="1091" xr:uid="{00000000-0005-0000-0000-000008750000}"/>
    <cellStyle name="SAPBEXHLevel2 7 10" xfId="9339" xr:uid="{00000000-0005-0000-0000-000009750000}"/>
    <cellStyle name="SAPBEXHLevel2 7 11" xfId="10228" xr:uid="{00000000-0005-0000-0000-00000A750000}"/>
    <cellStyle name="SAPBEXHLevel2 7 12" xfId="11097" xr:uid="{00000000-0005-0000-0000-00000B750000}"/>
    <cellStyle name="SAPBEXHLevel2 7 13" xfId="11988" xr:uid="{00000000-0005-0000-0000-00000C750000}"/>
    <cellStyle name="SAPBEXHLevel2 7 14" xfId="12879" xr:uid="{00000000-0005-0000-0000-00000D750000}"/>
    <cellStyle name="SAPBEXHLevel2 7 15" xfId="13745" xr:uid="{00000000-0005-0000-0000-00000E750000}"/>
    <cellStyle name="SAPBEXHLevel2 7 16" xfId="14636" xr:uid="{00000000-0005-0000-0000-00000F750000}"/>
    <cellStyle name="SAPBEXHLevel2 7 17" xfId="15522" xr:uid="{00000000-0005-0000-0000-000010750000}"/>
    <cellStyle name="SAPBEXHLevel2 7 18" xfId="16406" xr:uid="{00000000-0005-0000-0000-000011750000}"/>
    <cellStyle name="SAPBEXHLevel2 7 19" xfId="17292" xr:uid="{00000000-0005-0000-0000-000012750000}"/>
    <cellStyle name="SAPBEXHLevel2 7 2" xfId="2451" xr:uid="{00000000-0005-0000-0000-000013750000}"/>
    <cellStyle name="SAPBEXHLevel2 7 2 2" xfId="25088" xr:uid="{00000000-0005-0000-0000-000014750000}"/>
    <cellStyle name="SAPBEXHLevel2 7 2 2 2" xfId="36958" xr:uid="{00000000-0005-0000-0000-000015750000}"/>
    <cellStyle name="SAPBEXHLevel2 7 2 2 2 2" xfId="36959" xr:uid="{00000000-0005-0000-0000-000016750000}"/>
    <cellStyle name="SAPBEXHLevel2 7 2 2 2 2 2" xfId="36960" xr:uid="{00000000-0005-0000-0000-000017750000}"/>
    <cellStyle name="SAPBEXHLevel2 7 2 2 2 3" xfId="36961" xr:uid="{00000000-0005-0000-0000-000018750000}"/>
    <cellStyle name="SAPBEXHLevel2 7 2 2 3" xfId="36962" xr:uid="{00000000-0005-0000-0000-000019750000}"/>
    <cellStyle name="SAPBEXHLevel2 7 2 2 3 2" xfId="36963" xr:uid="{00000000-0005-0000-0000-00001A750000}"/>
    <cellStyle name="SAPBEXHLevel2 7 2 2 3 2 2" xfId="36964" xr:uid="{00000000-0005-0000-0000-00001B750000}"/>
    <cellStyle name="SAPBEXHLevel2 7 2 2 4" xfId="36965" xr:uid="{00000000-0005-0000-0000-00001C750000}"/>
    <cellStyle name="SAPBEXHLevel2 7 2 2 4 2" xfId="36966" xr:uid="{00000000-0005-0000-0000-00001D750000}"/>
    <cellStyle name="SAPBEXHLevel2 7 2 3" xfId="36967" xr:uid="{00000000-0005-0000-0000-00001E750000}"/>
    <cellStyle name="SAPBEXHLevel2 7 2 3 2" xfId="36968" xr:uid="{00000000-0005-0000-0000-00001F750000}"/>
    <cellStyle name="SAPBEXHLevel2 7 2 3 2 2" xfId="36969" xr:uid="{00000000-0005-0000-0000-000020750000}"/>
    <cellStyle name="SAPBEXHLevel2 7 2 3 3" xfId="36970" xr:uid="{00000000-0005-0000-0000-000021750000}"/>
    <cellStyle name="SAPBEXHLevel2 7 2 4" xfId="36971" xr:uid="{00000000-0005-0000-0000-000022750000}"/>
    <cellStyle name="SAPBEXHLevel2 7 2 4 2" xfId="36972" xr:uid="{00000000-0005-0000-0000-000023750000}"/>
    <cellStyle name="SAPBEXHLevel2 7 2 4 2 2" xfId="36973" xr:uid="{00000000-0005-0000-0000-000024750000}"/>
    <cellStyle name="SAPBEXHLevel2 7 2 5" xfId="36974" xr:uid="{00000000-0005-0000-0000-000025750000}"/>
    <cellStyle name="SAPBEXHLevel2 7 2 5 2" xfId="36975" xr:uid="{00000000-0005-0000-0000-000026750000}"/>
    <cellStyle name="SAPBEXHLevel2 7 20" xfId="18172" xr:uid="{00000000-0005-0000-0000-000027750000}"/>
    <cellStyle name="SAPBEXHLevel2 7 21" xfId="19053" xr:uid="{00000000-0005-0000-0000-000028750000}"/>
    <cellStyle name="SAPBEXHLevel2 7 22" xfId="19911" xr:uid="{00000000-0005-0000-0000-000029750000}"/>
    <cellStyle name="SAPBEXHLevel2 7 23" xfId="20777" xr:uid="{00000000-0005-0000-0000-00002A750000}"/>
    <cellStyle name="SAPBEXHLevel2 7 24" xfId="21635" xr:uid="{00000000-0005-0000-0000-00002B750000}"/>
    <cellStyle name="SAPBEXHLevel2 7 25" xfId="22476" xr:uid="{00000000-0005-0000-0000-00002C750000}"/>
    <cellStyle name="SAPBEXHLevel2 7 26" xfId="23305" xr:uid="{00000000-0005-0000-0000-00002D750000}"/>
    <cellStyle name="SAPBEXHLevel2 7 27" xfId="24105" xr:uid="{00000000-0005-0000-0000-00002E750000}"/>
    <cellStyle name="SAPBEXHLevel2 7 3" xfId="3175" xr:uid="{00000000-0005-0000-0000-00002F750000}"/>
    <cellStyle name="SAPBEXHLevel2 7 4" xfId="4077" xr:uid="{00000000-0005-0000-0000-000030750000}"/>
    <cellStyle name="SAPBEXHLevel2 7 5" xfId="4965" xr:uid="{00000000-0005-0000-0000-000031750000}"/>
    <cellStyle name="SAPBEXHLevel2 7 6" xfId="5854" xr:uid="{00000000-0005-0000-0000-000032750000}"/>
    <cellStyle name="SAPBEXHLevel2 7 7" xfId="6748" xr:uid="{00000000-0005-0000-0000-000033750000}"/>
    <cellStyle name="SAPBEXHLevel2 7 8" xfId="6230" xr:uid="{00000000-0005-0000-0000-000034750000}"/>
    <cellStyle name="SAPBEXHLevel2 7 9" xfId="8450" xr:uid="{00000000-0005-0000-0000-000035750000}"/>
    <cellStyle name="SAPBEXHLevel2 8" xfId="1092" xr:uid="{00000000-0005-0000-0000-000036750000}"/>
    <cellStyle name="SAPBEXHLevel2 8 10" xfId="10210" xr:uid="{00000000-0005-0000-0000-000037750000}"/>
    <cellStyle name="SAPBEXHLevel2 8 11" xfId="11079" xr:uid="{00000000-0005-0000-0000-000038750000}"/>
    <cellStyle name="SAPBEXHLevel2 8 12" xfId="11970" xr:uid="{00000000-0005-0000-0000-000039750000}"/>
    <cellStyle name="SAPBEXHLevel2 8 13" xfId="12861" xr:uid="{00000000-0005-0000-0000-00003A750000}"/>
    <cellStyle name="SAPBEXHLevel2 8 14" xfId="13727" xr:uid="{00000000-0005-0000-0000-00003B750000}"/>
    <cellStyle name="SAPBEXHLevel2 8 15" xfId="14618" xr:uid="{00000000-0005-0000-0000-00003C750000}"/>
    <cellStyle name="SAPBEXHLevel2 8 16" xfId="15504" xr:uid="{00000000-0005-0000-0000-00003D750000}"/>
    <cellStyle name="SAPBEXHLevel2 8 17" xfId="16388" xr:uid="{00000000-0005-0000-0000-00003E750000}"/>
    <cellStyle name="SAPBEXHLevel2 8 18" xfId="17274" xr:uid="{00000000-0005-0000-0000-00003F750000}"/>
    <cellStyle name="SAPBEXHLevel2 8 19" xfId="18154" xr:uid="{00000000-0005-0000-0000-000040750000}"/>
    <cellStyle name="SAPBEXHLevel2 8 2" xfId="3157" xr:uid="{00000000-0005-0000-0000-000041750000}"/>
    <cellStyle name="SAPBEXHLevel2 8 2 2" xfId="25089" xr:uid="{00000000-0005-0000-0000-000042750000}"/>
    <cellStyle name="SAPBEXHLevel2 8 2 2 2" xfId="36976" xr:uid="{00000000-0005-0000-0000-000043750000}"/>
    <cellStyle name="SAPBEXHLevel2 8 2 2 2 2" xfId="36977" xr:uid="{00000000-0005-0000-0000-000044750000}"/>
    <cellStyle name="SAPBEXHLevel2 8 2 2 2 2 2" xfId="36978" xr:uid="{00000000-0005-0000-0000-000045750000}"/>
    <cellStyle name="SAPBEXHLevel2 8 2 2 2 3" xfId="36979" xr:uid="{00000000-0005-0000-0000-000046750000}"/>
    <cellStyle name="SAPBEXHLevel2 8 2 2 3" xfId="36980" xr:uid="{00000000-0005-0000-0000-000047750000}"/>
    <cellStyle name="SAPBEXHLevel2 8 2 2 3 2" xfId="36981" xr:uid="{00000000-0005-0000-0000-000048750000}"/>
    <cellStyle name="SAPBEXHLevel2 8 2 2 3 2 2" xfId="36982" xr:uid="{00000000-0005-0000-0000-000049750000}"/>
    <cellStyle name="SAPBEXHLevel2 8 2 2 4" xfId="36983" xr:uid="{00000000-0005-0000-0000-00004A750000}"/>
    <cellStyle name="SAPBEXHLevel2 8 2 2 4 2" xfId="36984" xr:uid="{00000000-0005-0000-0000-00004B750000}"/>
    <cellStyle name="SAPBEXHLevel2 8 2 3" xfId="36985" xr:uid="{00000000-0005-0000-0000-00004C750000}"/>
    <cellStyle name="SAPBEXHLevel2 8 2 3 2" xfId="36986" xr:uid="{00000000-0005-0000-0000-00004D750000}"/>
    <cellStyle name="SAPBEXHLevel2 8 2 3 2 2" xfId="36987" xr:uid="{00000000-0005-0000-0000-00004E750000}"/>
    <cellStyle name="SAPBEXHLevel2 8 2 3 3" xfId="36988" xr:uid="{00000000-0005-0000-0000-00004F750000}"/>
    <cellStyle name="SAPBEXHLevel2 8 2 4" xfId="36989" xr:uid="{00000000-0005-0000-0000-000050750000}"/>
    <cellStyle name="SAPBEXHLevel2 8 2 4 2" xfId="36990" xr:uid="{00000000-0005-0000-0000-000051750000}"/>
    <cellStyle name="SAPBEXHLevel2 8 2 4 2 2" xfId="36991" xr:uid="{00000000-0005-0000-0000-000052750000}"/>
    <cellStyle name="SAPBEXHLevel2 8 2 5" xfId="36992" xr:uid="{00000000-0005-0000-0000-000053750000}"/>
    <cellStyle name="SAPBEXHLevel2 8 2 5 2" xfId="36993" xr:uid="{00000000-0005-0000-0000-000054750000}"/>
    <cellStyle name="SAPBEXHLevel2 8 20" xfId="19035" xr:uid="{00000000-0005-0000-0000-000055750000}"/>
    <cellStyle name="SAPBEXHLevel2 8 21" xfId="19893" xr:uid="{00000000-0005-0000-0000-000056750000}"/>
    <cellStyle name="SAPBEXHLevel2 8 22" xfId="20759" xr:uid="{00000000-0005-0000-0000-000057750000}"/>
    <cellStyle name="SAPBEXHLevel2 8 23" xfId="21617" xr:uid="{00000000-0005-0000-0000-000058750000}"/>
    <cellStyle name="SAPBEXHLevel2 8 24" xfId="22458" xr:uid="{00000000-0005-0000-0000-000059750000}"/>
    <cellStyle name="SAPBEXHLevel2 8 25" xfId="23287" xr:uid="{00000000-0005-0000-0000-00005A750000}"/>
    <cellStyle name="SAPBEXHLevel2 8 26" xfId="24087" xr:uid="{00000000-0005-0000-0000-00005B750000}"/>
    <cellStyle name="SAPBEXHLevel2 8 3" xfId="4059" xr:uid="{00000000-0005-0000-0000-00005C750000}"/>
    <cellStyle name="SAPBEXHLevel2 8 4" xfId="4947" xr:uid="{00000000-0005-0000-0000-00005D750000}"/>
    <cellStyle name="SAPBEXHLevel2 8 5" xfId="5836" xr:uid="{00000000-0005-0000-0000-00005E750000}"/>
    <cellStyle name="SAPBEXHLevel2 8 6" xfId="6730" xr:uid="{00000000-0005-0000-0000-00005F750000}"/>
    <cellStyle name="SAPBEXHLevel2 8 7" xfId="1548" xr:uid="{00000000-0005-0000-0000-000060750000}"/>
    <cellStyle name="SAPBEXHLevel2 8 8" xfId="8432" xr:uid="{00000000-0005-0000-0000-000061750000}"/>
    <cellStyle name="SAPBEXHLevel2 8 9" xfId="9321" xr:uid="{00000000-0005-0000-0000-000062750000}"/>
    <cellStyle name="SAPBEXHLevel2 9" xfId="1093" xr:uid="{00000000-0005-0000-0000-000063750000}"/>
    <cellStyle name="SAPBEXHLevel2 9 10" xfId="7612" xr:uid="{00000000-0005-0000-0000-000064750000}"/>
    <cellStyle name="SAPBEXHLevel2 9 11" xfId="2615" xr:uid="{00000000-0005-0000-0000-000065750000}"/>
    <cellStyle name="SAPBEXHLevel2 9 12" xfId="8646" xr:uid="{00000000-0005-0000-0000-000066750000}"/>
    <cellStyle name="SAPBEXHLevel2 9 13" xfId="8731" xr:uid="{00000000-0005-0000-0000-000067750000}"/>
    <cellStyle name="SAPBEXHLevel2 9 14" xfId="8715" xr:uid="{00000000-0005-0000-0000-000068750000}"/>
    <cellStyle name="SAPBEXHLevel2 9 15" xfId="11293" xr:uid="{00000000-0005-0000-0000-000069750000}"/>
    <cellStyle name="SAPBEXHLevel2 9 16" xfId="11379" xr:uid="{00000000-0005-0000-0000-00006A750000}"/>
    <cellStyle name="SAPBEXHLevel2 9 17" xfId="11363" xr:uid="{00000000-0005-0000-0000-00006B750000}"/>
    <cellStyle name="SAPBEXHLevel2 9 18" xfId="13988" xr:uid="{00000000-0005-0000-0000-00006C750000}"/>
    <cellStyle name="SAPBEXHLevel2 9 19" xfId="14879" xr:uid="{00000000-0005-0000-0000-00006D750000}"/>
    <cellStyle name="SAPBEXHLevel2 9 2" xfId="1617" xr:uid="{00000000-0005-0000-0000-00006E750000}"/>
    <cellStyle name="SAPBEXHLevel2 9 2 2" xfId="36994" xr:uid="{00000000-0005-0000-0000-00006F750000}"/>
    <cellStyle name="SAPBEXHLevel2 9 2 2 2" xfId="36995" xr:uid="{00000000-0005-0000-0000-000070750000}"/>
    <cellStyle name="SAPBEXHLevel2 9 2 2 2 2" xfId="36996" xr:uid="{00000000-0005-0000-0000-000071750000}"/>
    <cellStyle name="SAPBEXHLevel2 9 2 2 3" xfId="36997" xr:uid="{00000000-0005-0000-0000-000072750000}"/>
    <cellStyle name="SAPBEXHLevel2 9 2 3" xfId="36998" xr:uid="{00000000-0005-0000-0000-000073750000}"/>
    <cellStyle name="SAPBEXHLevel2 9 2 3 2" xfId="36999" xr:uid="{00000000-0005-0000-0000-000074750000}"/>
    <cellStyle name="SAPBEXHLevel2 9 2 3 2 2" xfId="37000" xr:uid="{00000000-0005-0000-0000-000075750000}"/>
    <cellStyle name="SAPBEXHLevel2 9 2 4" xfId="37001" xr:uid="{00000000-0005-0000-0000-000076750000}"/>
    <cellStyle name="SAPBEXHLevel2 9 2 4 2" xfId="37002" xr:uid="{00000000-0005-0000-0000-000077750000}"/>
    <cellStyle name="SAPBEXHLevel2 9 20" xfId="15765" xr:uid="{00000000-0005-0000-0000-000078750000}"/>
    <cellStyle name="SAPBEXHLevel2 9 21" xfId="16647" xr:uid="{00000000-0005-0000-0000-000079750000}"/>
    <cellStyle name="SAPBEXHLevel2 9 22" xfId="17488" xr:uid="{00000000-0005-0000-0000-00007A750000}"/>
    <cellStyle name="SAPBEXHLevel2 9 23" xfId="17570" xr:uid="{00000000-0005-0000-0000-00007B750000}"/>
    <cellStyle name="SAPBEXHLevel2 9 24" xfId="17555" xr:uid="{00000000-0005-0000-0000-00007C750000}"/>
    <cellStyle name="SAPBEXHLevel2 9 25" xfId="20147" xr:uid="{00000000-0005-0000-0000-00007D750000}"/>
    <cellStyle name="SAPBEXHLevel2 9 26" xfId="21010" xr:uid="{00000000-0005-0000-0000-00007E750000}"/>
    <cellStyle name="SAPBEXHLevel2 9 27" xfId="21866" xr:uid="{00000000-0005-0000-0000-00007F750000}"/>
    <cellStyle name="SAPBEXHLevel2 9 3" xfId="2487" xr:uid="{00000000-0005-0000-0000-000080750000}"/>
    <cellStyle name="SAPBEXHLevel2 9 4" xfId="2688" xr:uid="{00000000-0005-0000-0000-000081750000}"/>
    <cellStyle name="SAPBEXHLevel2 9 5" xfId="1668" xr:uid="{00000000-0005-0000-0000-000082750000}"/>
    <cellStyle name="SAPBEXHLevel2 9 6" xfId="2643" xr:uid="{00000000-0005-0000-0000-000083750000}"/>
    <cellStyle name="SAPBEXHLevel2 9 7" xfId="4331" xr:uid="{00000000-0005-0000-0000-000084750000}"/>
    <cellStyle name="SAPBEXHLevel2 9 8" xfId="7657" xr:uid="{00000000-0005-0000-0000-000085750000}"/>
    <cellStyle name="SAPBEXHLevel2 9 9" xfId="7549" xr:uid="{00000000-0005-0000-0000-000086750000}"/>
    <cellStyle name="SAPBEXHLevel2_20120921_SF-grote-ronde-Liesbethdump2" xfId="1094" xr:uid="{00000000-0005-0000-0000-000087750000}"/>
    <cellStyle name="SAPBEXHLevel2X" xfId="1095" xr:uid="{00000000-0005-0000-0000-000088750000}"/>
    <cellStyle name="SAPBEXHLevel2X 10" xfId="1640" xr:uid="{00000000-0005-0000-0000-000089750000}"/>
    <cellStyle name="SAPBEXHLevel2X 11" xfId="4151" xr:uid="{00000000-0005-0000-0000-00008A750000}"/>
    <cellStyle name="SAPBEXHLevel2X 12" xfId="5039" xr:uid="{00000000-0005-0000-0000-00008B750000}"/>
    <cellStyle name="SAPBEXHLevel2X 13" xfId="5928" xr:uid="{00000000-0005-0000-0000-00008C750000}"/>
    <cellStyle name="SAPBEXHLevel2X 14" xfId="7097" xr:uid="{00000000-0005-0000-0000-00008D750000}"/>
    <cellStyle name="SAPBEXHLevel2X 15" xfId="3411" xr:uid="{00000000-0005-0000-0000-00008E750000}"/>
    <cellStyle name="SAPBEXHLevel2X 16" xfId="7906" xr:uid="{00000000-0005-0000-0000-00008F750000}"/>
    <cellStyle name="SAPBEXHLevel2X 17" xfId="8796" xr:uid="{00000000-0005-0000-0000-000090750000}"/>
    <cellStyle name="SAPBEXHLevel2X 18" xfId="10302" xr:uid="{00000000-0005-0000-0000-000091750000}"/>
    <cellStyle name="SAPBEXHLevel2X 19" xfId="10553" xr:uid="{00000000-0005-0000-0000-000092750000}"/>
    <cellStyle name="SAPBEXHLevel2X 2" xfId="1096" xr:uid="{00000000-0005-0000-0000-000093750000}"/>
    <cellStyle name="SAPBEXHLevel2X 2 10" xfId="5299" xr:uid="{00000000-0005-0000-0000-000094750000}"/>
    <cellStyle name="SAPBEXHLevel2X 2 11" xfId="6194" xr:uid="{00000000-0005-0000-0000-000095750000}"/>
    <cellStyle name="SAPBEXHLevel2X 2 12" xfId="7449" xr:uid="{00000000-0005-0000-0000-000096750000}"/>
    <cellStyle name="SAPBEXHLevel2X 2 13" xfId="7900" xr:uid="{00000000-0005-0000-0000-000097750000}"/>
    <cellStyle name="SAPBEXHLevel2X 2 14" xfId="8790" xr:uid="{00000000-0005-0000-0000-000098750000}"/>
    <cellStyle name="SAPBEXHLevel2X 2 15" xfId="9679" xr:uid="{00000000-0005-0000-0000-000099750000}"/>
    <cellStyle name="SAPBEXHLevel2X 2 16" xfId="10547" xr:uid="{00000000-0005-0000-0000-00009A750000}"/>
    <cellStyle name="SAPBEXHLevel2X 2 17" xfId="11438" xr:uid="{00000000-0005-0000-0000-00009B750000}"/>
    <cellStyle name="SAPBEXHLevel2X 2 18" xfId="12328" xr:uid="{00000000-0005-0000-0000-00009C750000}"/>
    <cellStyle name="SAPBEXHLevel2X 2 19" xfId="13198" xr:uid="{00000000-0005-0000-0000-00009D750000}"/>
    <cellStyle name="SAPBEXHLevel2X 2 2" xfId="1097" xr:uid="{00000000-0005-0000-0000-00009E750000}"/>
    <cellStyle name="SAPBEXHLevel2X 2 2 10" xfId="10230" xr:uid="{00000000-0005-0000-0000-00009F750000}"/>
    <cellStyle name="SAPBEXHLevel2X 2 2 11" xfId="11099" xr:uid="{00000000-0005-0000-0000-0000A0750000}"/>
    <cellStyle name="SAPBEXHLevel2X 2 2 12" xfId="11990" xr:uid="{00000000-0005-0000-0000-0000A1750000}"/>
    <cellStyle name="SAPBEXHLevel2X 2 2 13" xfId="12881" xr:uid="{00000000-0005-0000-0000-0000A2750000}"/>
    <cellStyle name="SAPBEXHLevel2X 2 2 14" xfId="13747" xr:uid="{00000000-0005-0000-0000-0000A3750000}"/>
    <cellStyle name="SAPBEXHLevel2X 2 2 15" xfId="14638" xr:uid="{00000000-0005-0000-0000-0000A4750000}"/>
    <cellStyle name="SAPBEXHLevel2X 2 2 16" xfId="15524" xr:uid="{00000000-0005-0000-0000-0000A5750000}"/>
    <cellStyle name="SAPBEXHLevel2X 2 2 17" xfId="16408" xr:uid="{00000000-0005-0000-0000-0000A6750000}"/>
    <cellStyle name="SAPBEXHLevel2X 2 2 18" xfId="17294" xr:uid="{00000000-0005-0000-0000-0000A7750000}"/>
    <cellStyle name="SAPBEXHLevel2X 2 2 19" xfId="18174" xr:uid="{00000000-0005-0000-0000-0000A8750000}"/>
    <cellStyle name="SAPBEXHLevel2X 2 2 2" xfId="3177" xr:uid="{00000000-0005-0000-0000-0000A9750000}"/>
    <cellStyle name="SAPBEXHLevel2X 2 2 2 2" xfId="25090" xr:uid="{00000000-0005-0000-0000-0000AA750000}"/>
    <cellStyle name="SAPBEXHLevel2X 2 2 2 2 2" xfId="37003" xr:uid="{00000000-0005-0000-0000-0000AB750000}"/>
    <cellStyle name="SAPBEXHLevel2X 2 2 2 2 2 2" xfId="37004" xr:uid="{00000000-0005-0000-0000-0000AC750000}"/>
    <cellStyle name="SAPBEXHLevel2X 2 2 2 2 2 2 2" xfId="37005" xr:uid="{00000000-0005-0000-0000-0000AD750000}"/>
    <cellStyle name="SAPBEXHLevel2X 2 2 2 2 2 3" xfId="37006" xr:uid="{00000000-0005-0000-0000-0000AE750000}"/>
    <cellStyle name="SAPBEXHLevel2X 2 2 2 2 3" xfId="37007" xr:uid="{00000000-0005-0000-0000-0000AF750000}"/>
    <cellStyle name="SAPBEXHLevel2X 2 2 2 2 3 2" xfId="37008" xr:uid="{00000000-0005-0000-0000-0000B0750000}"/>
    <cellStyle name="SAPBEXHLevel2X 2 2 2 2 3 2 2" xfId="37009" xr:uid="{00000000-0005-0000-0000-0000B1750000}"/>
    <cellStyle name="SAPBEXHLevel2X 2 2 2 2 4" xfId="37010" xr:uid="{00000000-0005-0000-0000-0000B2750000}"/>
    <cellStyle name="SAPBEXHLevel2X 2 2 2 2 4 2" xfId="37011" xr:uid="{00000000-0005-0000-0000-0000B3750000}"/>
    <cellStyle name="SAPBEXHLevel2X 2 2 2 3" xfId="37012" xr:uid="{00000000-0005-0000-0000-0000B4750000}"/>
    <cellStyle name="SAPBEXHLevel2X 2 2 2 3 2" xfId="37013" xr:uid="{00000000-0005-0000-0000-0000B5750000}"/>
    <cellStyle name="SAPBEXHLevel2X 2 2 2 3 2 2" xfId="37014" xr:uid="{00000000-0005-0000-0000-0000B6750000}"/>
    <cellStyle name="SAPBEXHLevel2X 2 2 2 3 3" xfId="37015" xr:uid="{00000000-0005-0000-0000-0000B7750000}"/>
    <cellStyle name="SAPBEXHLevel2X 2 2 2 4" xfId="37016" xr:uid="{00000000-0005-0000-0000-0000B8750000}"/>
    <cellStyle name="SAPBEXHLevel2X 2 2 2 4 2" xfId="37017" xr:uid="{00000000-0005-0000-0000-0000B9750000}"/>
    <cellStyle name="SAPBEXHLevel2X 2 2 2 4 2 2" xfId="37018" xr:uid="{00000000-0005-0000-0000-0000BA750000}"/>
    <cellStyle name="SAPBEXHLevel2X 2 2 2 5" xfId="37019" xr:uid="{00000000-0005-0000-0000-0000BB750000}"/>
    <cellStyle name="SAPBEXHLevel2X 2 2 2 5 2" xfId="37020" xr:uid="{00000000-0005-0000-0000-0000BC750000}"/>
    <cellStyle name="SAPBEXHLevel2X 2 2 20" xfId="19055" xr:uid="{00000000-0005-0000-0000-0000BD750000}"/>
    <cellStyle name="SAPBEXHLevel2X 2 2 21" xfId="19913" xr:uid="{00000000-0005-0000-0000-0000BE750000}"/>
    <cellStyle name="SAPBEXHLevel2X 2 2 22" xfId="20779" xr:uid="{00000000-0005-0000-0000-0000BF750000}"/>
    <cellStyle name="SAPBEXHLevel2X 2 2 23" xfId="21637" xr:uid="{00000000-0005-0000-0000-0000C0750000}"/>
    <cellStyle name="SAPBEXHLevel2X 2 2 24" xfId="22478" xr:uid="{00000000-0005-0000-0000-0000C1750000}"/>
    <cellStyle name="SAPBEXHLevel2X 2 2 25" xfId="23307" xr:uid="{00000000-0005-0000-0000-0000C2750000}"/>
    <cellStyle name="SAPBEXHLevel2X 2 2 26" xfId="24107" xr:uid="{00000000-0005-0000-0000-0000C3750000}"/>
    <cellStyle name="SAPBEXHLevel2X 2 2 3" xfId="4079" xr:uid="{00000000-0005-0000-0000-0000C4750000}"/>
    <cellStyle name="SAPBEXHLevel2X 2 2 4" xfId="4967" xr:uid="{00000000-0005-0000-0000-0000C5750000}"/>
    <cellStyle name="SAPBEXHLevel2X 2 2 5" xfId="5856" xr:uid="{00000000-0005-0000-0000-0000C6750000}"/>
    <cellStyle name="SAPBEXHLevel2X 2 2 6" xfId="6750" xr:uid="{00000000-0005-0000-0000-0000C7750000}"/>
    <cellStyle name="SAPBEXHLevel2X 2 2 7" xfId="1950" xr:uid="{00000000-0005-0000-0000-0000C8750000}"/>
    <cellStyle name="SAPBEXHLevel2X 2 2 8" xfId="8452" xr:uid="{00000000-0005-0000-0000-0000C9750000}"/>
    <cellStyle name="SAPBEXHLevel2X 2 2 9" xfId="9341" xr:uid="{00000000-0005-0000-0000-0000CA750000}"/>
    <cellStyle name="SAPBEXHLevel2X 2 20" xfId="14088" xr:uid="{00000000-0005-0000-0000-0000CB750000}"/>
    <cellStyle name="SAPBEXHLevel2X 2 21" xfId="14975" xr:uid="{00000000-0005-0000-0000-0000CC750000}"/>
    <cellStyle name="SAPBEXHLevel2X 2 22" xfId="15861" xr:uid="{00000000-0005-0000-0000-0000CD750000}"/>
    <cellStyle name="SAPBEXHLevel2X 2 23" xfId="16744" xr:uid="{00000000-0005-0000-0000-0000CE750000}"/>
    <cellStyle name="SAPBEXHLevel2X 2 24" xfId="17629" xr:uid="{00000000-0005-0000-0000-0000CF750000}"/>
    <cellStyle name="SAPBEXHLevel2X 2 25" xfId="18505" xr:uid="{00000000-0005-0000-0000-0000D0750000}"/>
    <cellStyle name="SAPBEXHLevel2X 2 26" xfId="19366" xr:uid="{00000000-0005-0000-0000-0000D1750000}"/>
    <cellStyle name="SAPBEXHLevel2X 2 27" xfId="20234" xr:uid="{00000000-0005-0000-0000-0000D2750000}"/>
    <cellStyle name="SAPBEXHLevel2X 2 28" xfId="21096" xr:uid="{00000000-0005-0000-0000-0000D3750000}"/>
    <cellStyle name="SAPBEXHLevel2X 2 29" xfId="21947" xr:uid="{00000000-0005-0000-0000-0000D4750000}"/>
    <cellStyle name="SAPBEXHLevel2X 2 3" xfId="1098" xr:uid="{00000000-0005-0000-0000-0000D5750000}"/>
    <cellStyle name="SAPBEXHLevel2X 2 3 10" xfId="10231" xr:uid="{00000000-0005-0000-0000-0000D6750000}"/>
    <cellStyle name="SAPBEXHLevel2X 2 3 11" xfId="11100" xr:uid="{00000000-0005-0000-0000-0000D7750000}"/>
    <cellStyle name="SAPBEXHLevel2X 2 3 12" xfId="11991" xr:uid="{00000000-0005-0000-0000-0000D8750000}"/>
    <cellStyle name="SAPBEXHLevel2X 2 3 13" xfId="12882" xr:uid="{00000000-0005-0000-0000-0000D9750000}"/>
    <cellStyle name="SAPBEXHLevel2X 2 3 14" xfId="13748" xr:uid="{00000000-0005-0000-0000-0000DA750000}"/>
    <cellStyle name="SAPBEXHLevel2X 2 3 15" xfId="14639" xr:uid="{00000000-0005-0000-0000-0000DB750000}"/>
    <cellStyle name="SAPBEXHLevel2X 2 3 16" xfId="15525" xr:uid="{00000000-0005-0000-0000-0000DC750000}"/>
    <cellStyle name="SAPBEXHLevel2X 2 3 17" xfId="16409" xr:uid="{00000000-0005-0000-0000-0000DD750000}"/>
    <cellStyle name="SAPBEXHLevel2X 2 3 18" xfId="17295" xr:uid="{00000000-0005-0000-0000-0000DE750000}"/>
    <cellStyle name="SAPBEXHLevel2X 2 3 19" xfId="18175" xr:uid="{00000000-0005-0000-0000-0000DF750000}"/>
    <cellStyle name="SAPBEXHLevel2X 2 3 2" xfId="3178" xr:uid="{00000000-0005-0000-0000-0000E0750000}"/>
    <cellStyle name="SAPBEXHLevel2X 2 3 2 2" xfId="25091" xr:uid="{00000000-0005-0000-0000-0000E1750000}"/>
    <cellStyle name="SAPBEXHLevel2X 2 3 2 2 2" xfId="37021" xr:uid="{00000000-0005-0000-0000-0000E2750000}"/>
    <cellStyle name="SAPBEXHLevel2X 2 3 2 2 2 2" xfId="37022" xr:uid="{00000000-0005-0000-0000-0000E3750000}"/>
    <cellStyle name="SAPBEXHLevel2X 2 3 2 2 2 2 2" xfId="37023" xr:uid="{00000000-0005-0000-0000-0000E4750000}"/>
    <cellStyle name="SAPBEXHLevel2X 2 3 2 2 2 3" xfId="37024" xr:uid="{00000000-0005-0000-0000-0000E5750000}"/>
    <cellStyle name="SAPBEXHLevel2X 2 3 2 2 3" xfId="37025" xr:uid="{00000000-0005-0000-0000-0000E6750000}"/>
    <cellStyle name="SAPBEXHLevel2X 2 3 2 2 3 2" xfId="37026" xr:uid="{00000000-0005-0000-0000-0000E7750000}"/>
    <cellStyle name="SAPBEXHLevel2X 2 3 2 2 3 2 2" xfId="37027" xr:uid="{00000000-0005-0000-0000-0000E8750000}"/>
    <cellStyle name="SAPBEXHLevel2X 2 3 2 2 4" xfId="37028" xr:uid="{00000000-0005-0000-0000-0000E9750000}"/>
    <cellStyle name="SAPBEXHLevel2X 2 3 2 2 4 2" xfId="37029" xr:uid="{00000000-0005-0000-0000-0000EA750000}"/>
    <cellStyle name="SAPBEXHLevel2X 2 3 2 3" xfId="37030" xr:uid="{00000000-0005-0000-0000-0000EB750000}"/>
    <cellStyle name="SAPBEXHLevel2X 2 3 2 3 2" xfId="37031" xr:uid="{00000000-0005-0000-0000-0000EC750000}"/>
    <cellStyle name="SAPBEXHLevel2X 2 3 2 3 2 2" xfId="37032" xr:uid="{00000000-0005-0000-0000-0000ED750000}"/>
    <cellStyle name="SAPBEXHLevel2X 2 3 2 3 3" xfId="37033" xr:uid="{00000000-0005-0000-0000-0000EE750000}"/>
    <cellStyle name="SAPBEXHLevel2X 2 3 2 4" xfId="37034" xr:uid="{00000000-0005-0000-0000-0000EF750000}"/>
    <cellStyle name="SAPBEXHLevel2X 2 3 2 4 2" xfId="37035" xr:uid="{00000000-0005-0000-0000-0000F0750000}"/>
    <cellStyle name="SAPBEXHLevel2X 2 3 2 4 2 2" xfId="37036" xr:uid="{00000000-0005-0000-0000-0000F1750000}"/>
    <cellStyle name="SAPBEXHLevel2X 2 3 2 5" xfId="37037" xr:uid="{00000000-0005-0000-0000-0000F2750000}"/>
    <cellStyle name="SAPBEXHLevel2X 2 3 2 5 2" xfId="37038" xr:uid="{00000000-0005-0000-0000-0000F3750000}"/>
    <cellStyle name="SAPBEXHLevel2X 2 3 20" xfId="19056" xr:uid="{00000000-0005-0000-0000-0000F4750000}"/>
    <cellStyle name="SAPBEXHLevel2X 2 3 21" xfId="19914" xr:uid="{00000000-0005-0000-0000-0000F5750000}"/>
    <cellStyle name="SAPBEXHLevel2X 2 3 22" xfId="20780" xr:uid="{00000000-0005-0000-0000-0000F6750000}"/>
    <cellStyle name="SAPBEXHLevel2X 2 3 23" xfId="21638" xr:uid="{00000000-0005-0000-0000-0000F7750000}"/>
    <cellStyle name="SAPBEXHLevel2X 2 3 24" xfId="22479" xr:uid="{00000000-0005-0000-0000-0000F8750000}"/>
    <cellStyle name="SAPBEXHLevel2X 2 3 25" xfId="23308" xr:uid="{00000000-0005-0000-0000-0000F9750000}"/>
    <cellStyle name="SAPBEXHLevel2X 2 3 26" xfId="24108" xr:uid="{00000000-0005-0000-0000-0000FA750000}"/>
    <cellStyle name="SAPBEXHLevel2X 2 3 3" xfId="4080" xr:uid="{00000000-0005-0000-0000-0000FB750000}"/>
    <cellStyle name="SAPBEXHLevel2X 2 3 4" xfId="4968" xr:uid="{00000000-0005-0000-0000-0000FC750000}"/>
    <cellStyle name="SAPBEXHLevel2X 2 3 5" xfId="5857" xr:uid="{00000000-0005-0000-0000-0000FD750000}"/>
    <cellStyle name="SAPBEXHLevel2X 2 3 6" xfId="6751" xr:uid="{00000000-0005-0000-0000-0000FE750000}"/>
    <cellStyle name="SAPBEXHLevel2X 2 3 7" xfId="5210" xr:uid="{00000000-0005-0000-0000-0000FF750000}"/>
    <cellStyle name="SAPBEXHLevel2X 2 3 8" xfId="8453" xr:uid="{00000000-0005-0000-0000-000000760000}"/>
    <cellStyle name="SAPBEXHLevel2X 2 3 9" xfId="9342" xr:uid="{00000000-0005-0000-0000-000001760000}"/>
    <cellStyle name="SAPBEXHLevel2X 2 30" xfId="22779" xr:uid="{00000000-0005-0000-0000-000002760000}"/>
    <cellStyle name="SAPBEXHLevel2X 2 31" xfId="23588" xr:uid="{00000000-0005-0000-0000-000003760000}"/>
    <cellStyle name="SAPBEXHLevel2X 2 4" xfId="1099" xr:uid="{00000000-0005-0000-0000-000004760000}"/>
    <cellStyle name="SAPBEXHLevel2X 2 4 10" xfId="10232" xr:uid="{00000000-0005-0000-0000-000005760000}"/>
    <cellStyle name="SAPBEXHLevel2X 2 4 11" xfId="11101" xr:uid="{00000000-0005-0000-0000-000006760000}"/>
    <cellStyle name="SAPBEXHLevel2X 2 4 12" xfId="11992" xr:uid="{00000000-0005-0000-0000-000007760000}"/>
    <cellStyle name="SAPBEXHLevel2X 2 4 13" xfId="12883" xr:uid="{00000000-0005-0000-0000-000008760000}"/>
    <cellStyle name="SAPBEXHLevel2X 2 4 14" xfId="13749" xr:uid="{00000000-0005-0000-0000-000009760000}"/>
    <cellStyle name="SAPBEXHLevel2X 2 4 15" xfId="14640" xr:uid="{00000000-0005-0000-0000-00000A760000}"/>
    <cellStyle name="SAPBEXHLevel2X 2 4 16" xfId="15526" xr:uid="{00000000-0005-0000-0000-00000B760000}"/>
    <cellStyle name="SAPBEXHLevel2X 2 4 17" xfId="16410" xr:uid="{00000000-0005-0000-0000-00000C760000}"/>
    <cellStyle name="SAPBEXHLevel2X 2 4 18" xfId="17296" xr:uid="{00000000-0005-0000-0000-00000D760000}"/>
    <cellStyle name="SAPBEXHLevel2X 2 4 19" xfId="18176" xr:uid="{00000000-0005-0000-0000-00000E760000}"/>
    <cellStyle name="SAPBEXHLevel2X 2 4 2" xfId="3179" xr:uid="{00000000-0005-0000-0000-00000F760000}"/>
    <cellStyle name="SAPBEXHLevel2X 2 4 2 2" xfId="25092" xr:uid="{00000000-0005-0000-0000-000010760000}"/>
    <cellStyle name="SAPBEXHLevel2X 2 4 2 2 2" xfId="37039" xr:uid="{00000000-0005-0000-0000-000011760000}"/>
    <cellStyle name="SAPBEXHLevel2X 2 4 2 2 2 2" xfId="37040" xr:uid="{00000000-0005-0000-0000-000012760000}"/>
    <cellStyle name="SAPBEXHLevel2X 2 4 2 2 2 2 2" xfId="37041" xr:uid="{00000000-0005-0000-0000-000013760000}"/>
    <cellStyle name="SAPBEXHLevel2X 2 4 2 2 2 3" xfId="37042" xr:uid="{00000000-0005-0000-0000-000014760000}"/>
    <cellStyle name="SAPBEXHLevel2X 2 4 2 2 3" xfId="37043" xr:uid="{00000000-0005-0000-0000-000015760000}"/>
    <cellStyle name="SAPBEXHLevel2X 2 4 2 2 3 2" xfId="37044" xr:uid="{00000000-0005-0000-0000-000016760000}"/>
    <cellStyle name="SAPBEXHLevel2X 2 4 2 2 3 2 2" xfId="37045" xr:uid="{00000000-0005-0000-0000-000017760000}"/>
    <cellStyle name="SAPBEXHLevel2X 2 4 2 2 4" xfId="37046" xr:uid="{00000000-0005-0000-0000-000018760000}"/>
    <cellStyle name="SAPBEXHLevel2X 2 4 2 2 4 2" xfId="37047" xr:uid="{00000000-0005-0000-0000-000019760000}"/>
    <cellStyle name="SAPBEXHLevel2X 2 4 2 3" xfId="37048" xr:uid="{00000000-0005-0000-0000-00001A760000}"/>
    <cellStyle name="SAPBEXHLevel2X 2 4 2 3 2" xfId="37049" xr:uid="{00000000-0005-0000-0000-00001B760000}"/>
    <cellStyle name="SAPBEXHLevel2X 2 4 2 3 2 2" xfId="37050" xr:uid="{00000000-0005-0000-0000-00001C760000}"/>
    <cellStyle name="SAPBEXHLevel2X 2 4 2 3 3" xfId="37051" xr:uid="{00000000-0005-0000-0000-00001D760000}"/>
    <cellStyle name="SAPBEXHLevel2X 2 4 2 4" xfId="37052" xr:uid="{00000000-0005-0000-0000-00001E760000}"/>
    <cellStyle name="SAPBEXHLevel2X 2 4 2 4 2" xfId="37053" xr:uid="{00000000-0005-0000-0000-00001F760000}"/>
    <cellStyle name="SAPBEXHLevel2X 2 4 2 4 2 2" xfId="37054" xr:uid="{00000000-0005-0000-0000-000020760000}"/>
    <cellStyle name="SAPBEXHLevel2X 2 4 2 5" xfId="37055" xr:uid="{00000000-0005-0000-0000-000021760000}"/>
    <cellStyle name="SAPBEXHLevel2X 2 4 2 5 2" xfId="37056" xr:uid="{00000000-0005-0000-0000-000022760000}"/>
    <cellStyle name="SAPBEXHLevel2X 2 4 20" xfId="19057" xr:uid="{00000000-0005-0000-0000-000023760000}"/>
    <cellStyle name="SAPBEXHLevel2X 2 4 21" xfId="19915" xr:uid="{00000000-0005-0000-0000-000024760000}"/>
    <cellStyle name="SAPBEXHLevel2X 2 4 22" xfId="20781" xr:uid="{00000000-0005-0000-0000-000025760000}"/>
    <cellStyle name="SAPBEXHLevel2X 2 4 23" xfId="21639" xr:uid="{00000000-0005-0000-0000-000026760000}"/>
    <cellStyle name="SAPBEXHLevel2X 2 4 24" xfId="22480" xr:uid="{00000000-0005-0000-0000-000027760000}"/>
    <cellStyle name="SAPBEXHLevel2X 2 4 25" xfId="23309" xr:uid="{00000000-0005-0000-0000-000028760000}"/>
    <cellStyle name="SAPBEXHLevel2X 2 4 26" xfId="24109" xr:uid="{00000000-0005-0000-0000-000029760000}"/>
    <cellStyle name="SAPBEXHLevel2X 2 4 3" xfId="4081" xr:uid="{00000000-0005-0000-0000-00002A760000}"/>
    <cellStyle name="SAPBEXHLevel2X 2 4 4" xfId="4969" xr:uid="{00000000-0005-0000-0000-00002B760000}"/>
    <cellStyle name="SAPBEXHLevel2X 2 4 5" xfId="5858" xr:uid="{00000000-0005-0000-0000-00002C760000}"/>
    <cellStyle name="SAPBEXHLevel2X 2 4 6" xfId="6752" xr:uid="{00000000-0005-0000-0000-00002D760000}"/>
    <cellStyle name="SAPBEXHLevel2X 2 4 7" xfId="3419" xr:uid="{00000000-0005-0000-0000-00002E760000}"/>
    <cellStyle name="SAPBEXHLevel2X 2 4 8" xfId="8454" xr:uid="{00000000-0005-0000-0000-00002F760000}"/>
    <cellStyle name="SAPBEXHLevel2X 2 4 9" xfId="9343" xr:uid="{00000000-0005-0000-0000-000030760000}"/>
    <cellStyle name="SAPBEXHLevel2X 2 5" xfId="1100" xr:uid="{00000000-0005-0000-0000-000031760000}"/>
    <cellStyle name="SAPBEXHLevel2X 2 5 10" xfId="10233" xr:uid="{00000000-0005-0000-0000-000032760000}"/>
    <cellStyle name="SAPBEXHLevel2X 2 5 11" xfId="11102" xr:uid="{00000000-0005-0000-0000-000033760000}"/>
    <cellStyle name="SAPBEXHLevel2X 2 5 12" xfId="11993" xr:uid="{00000000-0005-0000-0000-000034760000}"/>
    <cellStyle name="SAPBEXHLevel2X 2 5 13" xfId="12884" xr:uid="{00000000-0005-0000-0000-000035760000}"/>
    <cellStyle name="SAPBEXHLevel2X 2 5 14" xfId="13750" xr:uid="{00000000-0005-0000-0000-000036760000}"/>
    <cellStyle name="SAPBEXHLevel2X 2 5 15" xfId="14641" xr:uid="{00000000-0005-0000-0000-000037760000}"/>
    <cellStyle name="SAPBEXHLevel2X 2 5 16" xfId="15527" xr:uid="{00000000-0005-0000-0000-000038760000}"/>
    <cellStyle name="SAPBEXHLevel2X 2 5 17" xfId="16411" xr:uid="{00000000-0005-0000-0000-000039760000}"/>
    <cellStyle name="SAPBEXHLevel2X 2 5 18" xfId="17297" xr:uid="{00000000-0005-0000-0000-00003A760000}"/>
    <cellStyle name="SAPBEXHLevel2X 2 5 19" xfId="18177" xr:uid="{00000000-0005-0000-0000-00003B760000}"/>
    <cellStyle name="SAPBEXHLevel2X 2 5 2" xfId="3180" xr:uid="{00000000-0005-0000-0000-00003C760000}"/>
    <cellStyle name="SAPBEXHLevel2X 2 5 2 2" xfId="25093" xr:uid="{00000000-0005-0000-0000-00003D760000}"/>
    <cellStyle name="SAPBEXHLevel2X 2 5 2 2 2" xfId="37057" xr:uid="{00000000-0005-0000-0000-00003E760000}"/>
    <cellStyle name="SAPBEXHLevel2X 2 5 2 2 2 2" xfId="37058" xr:uid="{00000000-0005-0000-0000-00003F760000}"/>
    <cellStyle name="SAPBEXHLevel2X 2 5 2 2 2 2 2" xfId="37059" xr:uid="{00000000-0005-0000-0000-000040760000}"/>
    <cellStyle name="SAPBEXHLevel2X 2 5 2 2 2 3" xfId="37060" xr:uid="{00000000-0005-0000-0000-000041760000}"/>
    <cellStyle name="SAPBEXHLevel2X 2 5 2 2 3" xfId="37061" xr:uid="{00000000-0005-0000-0000-000042760000}"/>
    <cellStyle name="SAPBEXHLevel2X 2 5 2 2 3 2" xfId="37062" xr:uid="{00000000-0005-0000-0000-000043760000}"/>
    <cellStyle name="SAPBEXHLevel2X 2 5 2 2 3 2 2" xfId="37063" xr:uid="{00000000-0005-0000-0000-000044760000}"/>
    <cellStyle name="SAPBEXHLevel2X 2 5 2 2 4" xfId="37064" xr:uid="{00000000-0005-0000-0000-000045760000}"/>
    <cellStyle name="SAPBEXHLevel2X 2 5 2 2 4 2" xfId="37065" xr:uid="{00000000-0005-0000-0000-000046760000}"/>
    <cellStyle name="SAPBEXHLevel2X 2 5 2 3" xfId="37066" xr:uid="{00000000-0005-0000-0000-000047760000}"/>
    <cellStyle name="SAPBEXHLevel2X 2 5 2 3 2" xfId="37067" xr:uid="{00000000-0005-0000-0000-000048760000}"/>
    <cellStyle name="SAPBEXHLevel2X 2 5 2 3 2 2" xfId="37068" xr:uid="{00000000-0005-0000-0000-000049760000}"/>
    <cellStyle name="SAPBEXHLevel2X 2 5 2 3 3" xfId="37069" xr:uid="{00000000-0005-0000-0000-00004A760000}"/>
    <cellStyle name="SAPBEXHLevel2X 2 5 2 4" xfId="37070" xr:uid="{00000000-0005-0000-0000-00004B760000}"/>
    <cellStyle name="SAPBEXHLevel2X 2 5 2 4 2" xfId="37071" xr:uid="{00000000-0005-0000-0000-00004C760000}"/>
    <cellStyle name="SAPBEXHLevel2X 2 5 2 4 2 2" xfId="37072" xr:uid="{00000000-0005-0000-0000-00004D760000}"/>
    <cellStyle name="SAPBEXHLevel2X 2 5 2 5" xfId="37073" xr:uid="{00000000-0005-0000-0000-00004E760000}"/>
    <cellStyle name="SAPBEXHLevel2X 2 5 2 5 2" xfId="37074" xr:uid="{00000000-0005-0000-0000-00004F760000}"/>
    <cellStyle name="SAPBEXHLevel2X 2 5 20" xfId="19058" xr:uid="{00000000-0005-0000-0000-000050760000}"/>
    <cellStyle name="SAPBEXHLevel2X 2 5 21" xfId="19916" xr:uid="{00000000-0005-0000-0000-000051760000}"/>
    <cellStyle name="SAPBEXHLevel2X 2 5 22" xfId="20782" xr:uid="{00000000-0005-0000-0000-000052760000}"/>
    <cellStyle name="SAPBEXHLevel2X 2 5 23" xfId="21640" xr:uid="{00000000-0005-0000-0000-000053760000}"/>
    <cellStyle name="SAPBEXHLevel2X 2 5 24" xfId="22481" xr:uid="{00000000-0005-0000-0000-000054760000}"/>
    <cellStyle name="SAPBEXHLevel2X 2 5 25" xfId="23310" xr:uid="{00000000-0005-0000-0000-000055760000}"/>
    <cellStyle name="SAPBEXHLevel2X 2 5 26" xfId="24110" xr:uid="{00000000-0005-0000-0000-000056760000}"/>
    <cellStyle name="SAPBEXHLevel2X 2 5 3" xfId="4082" xr:uid="{00000000-0005-0000-0000-000057760000}"/>
    <cellStyle name="SAPBEXHLevel2X 2 5 4" xfId="4970" xr:uid="{00000000-0005-0000-0000-000058760000}"/>
    <cellStyle name="SAPBEXHLevel2X 2 5 5" xfId="5859" xr:uid="{00000000-0005-0000-0000-000059760000}"/>
    <cellStyle name="SAPBEXHLevel2X 2 5 6" xfId="6753" xr:uid="{00000000-0005-0000-0000-00005A760000}"/>
    <cellStyle name="SAPBEXHLevel2X 2 5 7" xfId="1480" xr:uid="{00000000-0005-0000-0000-00005B760000}"/>
    <cellStyle name="SAPBEXHLevel2X 2 5 8" xfId="8455" xr:uid="{00000000-0005-0000-0000-00005C760000}"/>
    <cellStyle name="SAPBEXHLevel2X 2 5 9" xfId="9344" xr:uid="{00000000-0005-0000-0000-00005D760000}"/>
    <cellStyle name="SAPBEXHLevel2X 2 6" xfId="1101" xr:uid="{00000000-0005-0000-0000-00005E760000}"/>
    <cellStyle name="SAPBEXHLevel2X 2 6 10" xfId="10234" xr:uid="{00000000-0005-0000-0000-00005F760000}"/>
    <cellStyle name="SAPBEXHLevel2X 2 6 11" xfId="11103" xr:uid="{00000000-0005-0000-0000-000060760000}"/>
    <cellStyle name="SAPBEXHLevel2X 2 6 12" xfId="11994" xr:uid="{00000000-0005-0000-0000-000061760000}"/>
    <cellStyle name="SAPBEXHLevel2X 2 6 13" xfId="12885" xr:uid="{00000000-0005-0000-0000-000062760000}"/>
    <cellStyle name="SAPBEXHLevel2X 2 6 14" xfId="13751" xr:uid="{00000000-0005-0000-0000-000063760000}"/>
    <cellStyle name="SAPBEXHLevel2X 2 6 15" xfId="14642" xr:uid="{00000000-0005-0000-0000-000064760000}"/>
    <cellStyle name="SAPBEXHLevel2X 2 6 16" xfId="15528" xr:uid="{00000000-0005-0000-0000-000065760000}"/>
    <cellStyle name="SAPBEXHLevel2X 2 6 17" xfId="16412" xr:uid="{00000000-0005-0000-0000-000066760000}"/>
    <cellStyle name="SAPBEXHLevel2X 2 6 18" xfId="17298" xr:uid="{00000000-0005-0000-0000-000067760000}"/>
    <cellStyle name="SAPBEXHLevel2X 2 6 19" xfId="18178" xr:uid="{00000000-0005-0000-0000-000068760000}"/>
    <cellStyle name="SAPBEXHLevel2X 2 6 2" xfId="3181" xr:uid="{00000000-0005-0000-0000-000069760000}"/>
    <cellStyle name="SAPBEXHLevel2X 2 6 2 2" xfId="25094" xr:uid="{00000000-0005-0000-0000-00006A760000}"/>
    <cellStyle name="SAPBEXHLevel2X 2 6 2 2 2" xfId="37075" xr:uid="{00000000-0005-0000-0000-00006B760000}"/>
    <cellStyle name="SAPBEXHLevel2X 2 6 2 2 2 2" xfId="37076" xr:uid="{00000000-0005-0000-0000-00006C760000}"/>
    <cellStyle name="SAPBEXHLevel2X 2 6 2 2 2 2 2" xfId="37077" xr:uid="{00000000-0005-0000-0000-00006D760000}"/>
    <cellStyle name="SAPBEXHLevel2X 2 6 2 2 2 3" xfId="37078" xr:uid="{00000000-0005-0000-0000-00006E760000}"/>
    <cellStyle name="SAPBEXHLevel2X 2 6 2 2 3" xfId="37079" xr:uid="{00000000-0005-0000-0000-00006F760000}"/>
    <cellStyle name="SAPBEXHLevel2X 2 6 2 2 3 2" xfId="37080" xr:uid="{00000000-0005-0000-0000-000070760000}"/>
    <cellStyle name="SAPBEXHLevel2X 2 6 2 2 3 2 2" xfId="37081" xr:uid="{00000000-0005-0000-0000-000071760000}"/>
    <cellStyle name="SAPBEXHLevel2X 2 6 2 2 4" xfId="37082" xr:uid="{00000000-0005-0000-0000-000072760000}"/>
    <cellStyle name="SAPBEXHLevel2X 2 6 2 2 4 2" xfId="37083" xr:uid="{00000000-0005-0000-0000-000073760000}"/>
    <cellStyle name="SAPBEXHLevel2X 2 6 2 3" xfId="37084" xr:uid="{00000000-0005-0000-0000-000074760000}"/>
    <cellStyle name="SAPBEXHLevel2X 2 6 2 3 2" xfId="37085" xr:uid="{00000000-0005-0000-0000-000075760000}"/>
    <cellStyle name="SAPBEXHLevel2X 2 6 2 3 2 2" xfId="37086" xr:uid="{00000000-0005-0000-0000-000076760000}"/>
    <cellStyle name="SAPBEXHLevel2X 2 6 2 3 3" xfId="37087" xr:uid="{00000000-0005-0000-0000-000077760000}"/>
    <cellStyle name="SAPBEXHLevel2X 2 6 2 4" xfId="37088" xr:uid="{00000000-0005-0000-0000-000078760000}"/>
    <cellStyle name="SAPBEXHLevel2X 2 6 2 4 2" xfId="37089" xr:uid="{00000000-0005-0000-0000-000079760000}"/>
    <cellStyle name="SAPBEXHLevel2X 2 6 2 4 2 2" xfId="37090" xr:uid="{00000000-0005-0000-0000-00007A760000}"/>
    <cellStyle name="SAPBEXHLevel2X 2 6 2 5" xfId="37091" xr:uid="{00000000-0005-0000-0000-00007B760000}"/>
    <cellStyle name="SAPBEXHLevel2X 2 6 2 5 2" xfId="37092" xr:uid="{00000000-0005-0000-0000-00007C760000}"/>
    <cellStyle name="SAPBEXHLevel2X 2 6 20" xfId="19059" xr:uid="{00000000-0005-0000-0000-00007D760000}"/>
    <cellStyle name="SAPBEXHLevel2X 2 6 21" xfId="19917" xr:uid="{00000000-0005-0000-0000-00007E760000}"/>
    <cellStyle name="SAPBEXHLevel2X 2 6 22" xfId="20783" xr:uid="{00000000-0005-0000-0000-00007F760000}"/>
    <cellStyle name="SAPBEXHLevel2X 2 6 23" xfId="21641" xr:uid="{00000000-0005-0000-0000-000080760000}"/>
    <cellStyle name="SAPBEXHLevel2X 2 6 24" xfId="22482" xr:uid="{00000000-0005-0000-0000-000081760000}"/>
    <cellStyle name="SAPBEXHLevel2X 2 6 25" xfId="23311" xr:uid="{00000000-0005-0000-0000-000082760000}"/>
    <cellStyle name="SAPBEXHLevel2X 2 6 26" xfId="24111" xr:uid="{00000000-0005-0000-0000-000083760000}"/>
    <cellStyle name="SAPBEXHLevel2X 2 6 3" xfId="4083" xr:uid="{00000000-0005-0000-0000-000084760000}"/>
    <cellStyle name="SAPBEXHLevel2X 2 6 4" xfId="4971" xr:uid="{00000000-0005-0000-0000-000085760000}"/>
    <cellStyle name="SAPBEXHLevel2X 2 6 5" xfId="5860" xr:uid="{00000000-0005-0000-0000-000086760000}"/>
    <cellStyle name="SAPBEXHLevel2X 2 6 6" xfId="6754" xr:uid="{00000000-0005-0000-0000-000087760000}"/>
    <cellStyle name="SAPBEXHLevel2X 2 6 7" xfId="4820" xr:uid="{00000000-0005-0000-0000-000088760000}"/>
    <cellStyle name="SAPBEXHLevel2X 2 6 8" xfId="8456" xr:uid="{00000000-0005-0000-0000-000089760000}"/>
    <cellStyle name="SAPBEXHLevel2X 2 6 9" xfId="9345" xr:uid="{00000000-0005-0000-0000-00008A760000}"/>
    <cellStyle name="SAPBEXHLevel2X 2 7" xfId="1455" xr:uid="{00000000-0005-0000-0000-00008B760000}"/>
    <cellStyle name="SAPBEXHLevel2X 2 7 2" xfId="25095" xr:uid="{00000000-0005-0000-0000-00008C760000}"/>
    <cellStyle name="SAPBEXHLevel2X 2 7 2 2" xfId="37093" xr:uid="{00000000-0005-0000-0000-00008D760000}"/>
    <cellStyle name="SAPBEXHLevel2X 2 7 2 2 2" xfId="37094" xr:uid="{00000000-0005-0000-0000-00008E760000}"/>
    <cellStyle name="SAPBEXHLevel2X 2 7 2 2 2 2" xfId="37095" xr:uid="{00000000-0005-0000-0000-00008F760000}"/>
    <cellStyle name="SAPBEXHLevel2X 2 7 2 2 3" xfId="37096" xr:uid="{00000000-0005-0000-0000-000090760000}"/>
    <cellStyle name="SAPBEXHLevel2X 2 7 2 3" xfId="37097" xr:uid="{00000000-0005-0000-0000-000091760000}"/>
    <cellStyle name="SAPBEXHLevel2X 2 7 2 3 2" xfId="37098" xr:uid="{00000000-0005-0000-0000-000092760000}"/>
    <cellStyle name="SAPBEXHLevel2X 2 7 2 3 2 2" xfId="37099" xr:uid="{00000000-0005-0000-0000-000093760000}"/>
    <cellStyle name="SAPBEXHLevel2X 2 7 2 4" xfId="37100" xr:uid="{00000000-0005-0000-0000-000094760000}"/>
    <cellStyle name="SAPBEXHLevel2X 2 7 2 4 2" xfId="37101" xr:uid="{00000000-0005-0000-0000-000095760000}"/>
    <cellStyle name="SAPBEXHLevel2X 2 7 3" xfId="37102" xr:uid="{00000000-0005-0000-0000-000096760000}"/>
    <cellStyle name="SAPBEXHLevel2X 2 7 3 2" xfId="37103" xr:uid="{00000000-0005-0000-0000-000097760000}"/>
    <cellStyle name="SAPBEXHLevel2X 2 7 3 2 2" xfId="37104" xr:uid="{00000000-0005-0000-0000-000098760000}"/>
    <cellStyle name="SAPBEXHLevel2X 2 7 3 3" xfId="37105" xr:uid="{00000000-0005-0000-0000-000099760000}"/>
    <cellStyle name="SAPBEXHLevel2X 2 7 4" xfId="37106" xr:uid="{00000000-0005-0000-0000-00009A760000}"/>
    <cellStyle name="SAPBEXHLevel2X 2 7 4 2" xfId="37107" xr:uid="{00000000-0005-0000-0000-00009B760000}"/>
    <cellStyle name="SAPBEXHLevel2X 2 7 4 2 2" xfId="37108" xr:uid="{00000000-0005-0000-0000-00009C760000}"/>
    <cellStyle name="SAPBEXHLevel2X 2 7 5" xfId="37109" xr:uid="{00000000-0005-0000-0000-00009D760000}"/>
    <cellStyle name="SAPBEXHLevel2X 2 7 5 2" xfId="37110" xr:uid="{00000000-0005-0000-0000-00009E760000}"/>
    <cellStyle name="SAPBEXHLevel2X 2 8" xfId="3522" xr:uid="{00000000-0005-0000-0000-00009F760000}"/>
    <cellStyle name="SAPBEXHLevel2X 2 9" xfId="4409" xr:uid="{00000000-0005-0000-0000-0000A0760000}"/>
    <cellStyle name="SAPBEXHLevel2X 20" xfId="11444" xr:uid="{00000000-0005-0000-0000-0000A1760000}"/>
    <cellStyle name="SAPBEXHLevel2X 21" xfId="12953" xr:uid="{00000000-0005-0000-0000-0000A2760000}"/>
    <cellStyle name="SAPBEXHLevel2X 22" xfId="13204" xr:uid="{00000000-0005-0000-0000-0000A3760000}"/>
    <cellStyle name="SAPBEXHLevel2X 23" xfId="14094" xr:uid="{00000000-0005-0000-0000-0000A4760000}"/>
    <cellStyle name="SAPBEXHLevel2X 24" xfId="14981" xr:uid="{00000000-0005-0000-0000-0000A5760000}"/>
    <cellStyle name="SAPBEXHLevel2X 25" xfId="15867" xr:uid="{00000000-0005-0000-0000-0000A6760000}"/>
    <cellStyle name="SAPBEXHLevel2X 26" xfId="16750" xr:uid="{00000000-0005-0000-0000-0000A7760000}"/>
    <cellStyle name="SAPBEXHLevel2X 27" xfId="17635" xr:uid="{00000000-0005-0000-0000-0000A8760000}"/>
    <cellStyle name="SAPBEXHLevel2X 28" xfId="19126" xr:uid="{00000000-0005-0000-0000-0000A9760000}"/>
    <cellStyle name="SAPBEXHLevel2X 29" xfId="19372" xr:uid="{00000000-0005-0000-0000-0000AA760000}"/>
    <cellStyle name="SAPBEXHLevel2X 3" xfId="1102" xr:uid="{00000000-0005-0000-0000-0000AB760000}"/>
    <cellStyle name="SAPBEXHLevel2X 3 10" xfId="10235" xr:uid="{00000000-0005-0000-0000-0000AC760000}"/>
    <cellStyle name="SAPBEXHLevel2X 3 11" xfId="11104" xr:uid="{00000000-0005-0000-0000-0000AD760000}"/>
    <cellStyle name="SAPBEXHLevel2X 3 12" xfId="11995" xr:uid="{00000000-0005-0000-0000-0000AE760000}"/>
    <cellStyle name="SAPBEXHLevel2X 3 13" xfId="12886" xr:uid="{00000000-0005-0000-0000-0000AF760000}"/>
    <cellStyle name="SAPBEXHLevel2X 3 14" xfId="13752" xr:uid="{00000000-0005-0000-0000-0000B0760000}"/>
    <cellStyle name="SAPBEXHLevel2X 3 15" xfId="14643" xr:uid="{00000000-0005-0000-0000-0000B1760000}"/>
    <cellStyle name="SAPBEXHLevel2X 3 16" xfId="15529" xr:uid="{00000000-0005-0000-0000-0000B2760000}"/>
    <cellStyle name="SAPBEXHLevel2X 3 17" xfId="16413" xr:uid="{00000000-0005-0000-0000-0000B3760000}"/>
    <cellStyle name="SAPBEXHLevel2X 3 18" xfId="17299" xr:uid="{00000000-0005-0000-0000-0000B4760000}"/>
    <cellStyle name="SAPBEXHLevel2X 3 19" xfId="18179" xr:uid="{00000000-0005-0000-0000-0000B5760000}"/>
    <cellStyle name="SAPBEXHLevel2X 3 2" xfId="3182" xr:uid="{00000000-0005-0000-0000-0000B6760000}"/>
    <cellStyle name="SAPBEXHLevel2X 3 2 2" xfId="25096" xr:uid="{00000000-0005-0000-0000-0000B7760000}"/>
    <cellStyle name="SAPBEXHLevel2X 3 2 2 2" xfId="37111" xr:uid="{00000000-0005-0000-0000-0000B8760000}"/>
    <cellStyle name="SAPBEXHLevel2X 3 2 2 2 2" xfId="37112" xr:uid="{00000000-0005-0000-0000-0000B9760000}"/>
    <cellStyle name="SAPBEXHLevel2X 3 2 2 2 2 2" xfId="37113" xr:uid="{00000000-0005-0000-0000-0000BA760000}"/>
    <cellStyle name="SAPBEXHLevel2X 3 2 2 2 3" xfId="37114" xr:uid="{00000000-0005-0000-0000-0000BB760000}"/>
    <cellStyle name="SAPBEXHLevel2X 3 2 2 3" xfId="37115" xr:uid="{00000000-0005-0000-0000-0000BC760000}"/>
    <cellStyle name="SAPBEXHLevel2X 3 2 2 3 2" xfId="37116" xr:uid="{00000000-0005-0000-0000-0000BD760000}"/>
    <cellStyle name="SAPBEXHLevel2X 3 2 2 3 2 2" xfId="37117" xr:uid="{00000000-0005-0000-0000-0000BE760000}"/>
    <cellStyle name="SAPBEXHLevel2X 3 2 2 4" xfId="37118" xr:uid="{00000000-0005-0000-0000-0000BF760000}"/>
    <cellStyle name="SAPBEXHLevel2X 3 2 2 4 2" xfId="37119" xr:uid="{00000000-0005-0000-0000-0000C0760000}"/>
    <cellStyle name="SAPBEXHLevel2X 3 2 3" xfId="37120" xr:uid="{00000000-0005-0000-0000-0000C1760000}"/>
    <cellStyle name="SAPBEXHLevel2X 3 2 3 2" xfId="37121" xr:uid="{00000000-0005-0000-0000-0000C2760000}"/>
    <cellStyle name="SAPBEXHLevel2X 3 2 3 2 2" xfId="37122" xr:uid="{00000000-0005-0000-0000-0000C3760000}"/>
    <cellStyle name="SAPBEXHLevel2X 3 2 3 3" xfId="37123" xr:uid="{00000000-0005-0000-0000-0000C4760000}"/>
    <cellStyle name="SAPBEXHLevel2X 3 2 4" xfId="37124" xr:uid="{00000000-0005-0000-0000-0000C5760000}"/>
    <cellStyle name="SAPBEXHLevel2X 3 2 4 2" xfId="37125" xr:uid="{00000000-0005-0000-0000-0000C6760000}"/>
    <cellStyle name="SAPBEXHLevel2X 3 2 4 2 2" xfId="37126" xr:uid="{00000000-0005-0000-0000-0000C7760000}"/>
    <cellStyle name="SAPBEXHLevel2X 3 2 5" xfId="37127" xr:uid="{00000000-0005-0000-0000-0000C8760000}"/>
    <cellStyle name="SAPBEXHLevel2X 3 2 5 2" xfId="37128" xr:uid="{00000000-0005-0000-0000-0000C9760000}"/>
    <cellStyle name="SAPBEXHLevel2X 3 20" xfId="19060" xr:uid="{00000000-0005-0000-0000-0000CA760000}"/>
    <cellStyle name="SAPBEXHLevel2X 3 21" xfId="19918" xr:uid="{00000000-0005-0000-0000-0000CB760000}"/>
    <cellStyle name="SAPBEXHLevel2X 3 22" xfId="20784" xr:uid="{00000000-0005-0000-0000-0000CC760000}"/>
    <cellStyle name="SAPBEXHLevel2X 3 23" xfId="21642" xr:uid="{00000000-0005-0000-0000-0000CD760000}"/>
    <cellStyle name="SAPBEXHLevel2X 3 24" xfId="22483" xr:uid="{00000000-0005-0000-0000-0000CE760000}"/>
    <cellStyle name="SAPBEXHLevel2X 3 25" xfId="23312" xr:uid="{00000000-0005-0000-0000-0000CF760000}"/>
    <cellStyle name="SAPBEXHLevel2X 3 26" xfId="24112" xr:uid="{00000000-0005-0000-0000-0000D0760000}"/>
    <cellStyle name="SAPBEXHLevel2X 3 3" xfId="4084" xr:uid="{00000000-0005-0000-0000-0000D1760000}"/>
    <cellStyle name="SAPBEXHLevel2X 3 4" xfId="4972" xr:uid="{00000000-0005-0000-0000-0000D2760000}"/>
    <cellStyle name="SAPBEXHLevel2X 3 5" xfId="5861" xr:uid="{00000000-0005-0000-0000-0000D3760000}"/>
    <cellStyle name="SAPBEXHLevel2X 3 6" xfId="6755" xr:uid="{00000000-0005-0000-0000-0000D4760000}"/>
    <cellStyle name="SAPBEXHLevel2X 3 7" xfId="2453" xr:uid="{00000000-0005-0000-0000-0000D5760000}"/>
    <cellStyle name="SAPBEXHLevel2X 3 8" xfId="8457" xr:uid="{00000000-0005-0000-0000-0000D6760000}"/>
    <cellStyle name="SAPBEXHLevel2X 3 9" xfId="9346" xr:uid="{00000000-0005-0000-0000-0000D7760000}"/>
    <cellStyle name="SAPBEXHLevel2X 30" xfId="20240" xr:uid="{00000000-0005-0000-0000-0000D8760000}"/>
    <cellStyle name="SAPBEXHLevel2X 31" xfId="21102" xr:uid="{00000000-0005-0000-0000-0000D9760000}"/>
    <cellStyle name="SAPBEXHLevel2X 32" xfId="21953" xr:uid="{00000000-0005-0000-0000-0000DA760000}"/>
    <cellStyle name="SAPBEXHLevel2X 33" xfId="22785" xr:uid="{00000000-0005-0000-0000-0000DB760000}"/>
    <cellStyle name="SAPBEXHLevel2X 4" xfId="1103" xr:uid="{00000000-0005-0000-0000-0000DC760000}"/>
    <cellStyle name="SAPBEXHLevel2X 4 10" xfId="10236" xr:uid="{00000000-0005-0000-0000-0000DD760000}"/>
    <cellStyle name="SAPBEXHLevel2X 4 11" xfId="11105" xr:uid="{00000000-0005-0000-0000-0000DE760000}"/>
    <cellStyle name="SAPBEXHLevel2X 4 12" xfId="11996" xr:uid="{00000000-0005-0000-0000-0000DF760000}"/>
    <cellStyle name="SAPBEXHLevel2X 4 13" xfId="12887" xr:uid="{00000000-0005-0000-0000-0000E0760000}"/>
    <cellStyle name="SAPBEXHLevel2X 4 14" xfId="13753" xr:uid="{00000000-0005-0000-0000-0000E1760000}"/>
    <cellStyle name="SAPBEXHLevel2X 4 15" xfId="14644" xr:uid="{00000000-0005-0000-0000-0000E2760000}"/>
    <cellStyle name="SAPBEXHLevel2X 4 16" xfId="15530" xr:uid="{00000000-0005-0000-0000-0000E3760000}"/>
    <cellStyle name="SAPBEXHLevel2X 4 17" xfId="16414" xr:uid="{00000000-0005-0000-0000-0000E4760000}"/>
    <cellStyle name="SAPBEXHLevel2X 4 18" xfId="17300" xr:uid="{00000000-0005-0000-0000-0000E5760000}"/>
    <cellStyle name="SAPBEXHLevel2X 4 19" xfId="18180" xr:uid="{00000000-0005-0000-0000-0000E6760000}"/>
    <cellStyle name="SAPBEXHLevel2X 4 2" xfId="3183" xr:uid="{00000000-0005-0000-0000-0000E7760000}"/>
    <cellStyle name="SAPBEXHLevel2X 4 2 2" xfId="25097" xr:uid="{00000000-0005-0000-0000-0000E8760000}"/>
    <cellStyle name="SAPBEXHLevel2X 4 2 2 2" xfId="37129" xr:uid="{00000000-0005-0000-0000-0000E9760000}"/>
    <cellStyle name="SAPBEXHLevel2X 4 2 2 2 2" xfId="37130" xr:uid="{00000000-0005-0000-0000-0000EA760000}"/>
    <cellStyle name="SAPBEXHLevel2X 4 2 2 2 2 2" xfId="37131" xr:uid="{00000000-0005-0000-0000-0000EB760000}"/>
    <cellStyle name="SAPBEXHLevel2X 4 2 2 2 3" xfId="37132" xr:uid="{00000000-0005-0000-0000-0000EC760000}"/>
    <cellStyle name="SAPBEXHLevel2X 4 2 2 3" xfId="37133" xr:uid="{00000000-0005-0000-0000-0000ED760000}"/>
    <cellStyle name="SAPBEXHLevel2X 4 2 2 3 2" xfId="37134" xr:uid="{00000000-0005-0000-0000-0000EE760000}"/>
    <cellStyle name="SAPBEXHLevel2X 4 2 2 3 2 2" xfId="37135" xr:uid="{00000000-0005-0000-0000-0000EF760000}"/>
    <cellStyle name="SAPBEXHLevel2X 4 2 2 4" xfId="37136" xr:uid="{00000000-0005-0000-0000-0000F0760000}"/>
    <cellStyle name="SAPBEXHLevel2X 4 2 2 4 2" xfId="37137" xr:uid="{00000000-0005-0000-0000-0000F1760000}"/>
    <cellStyle name="SAPBEXHLevel2X 4 2 3" xfId="37138" xr:uid="{00000000-0005-0000-0000-0000F2760000}"/>
    <cellStyle name="SAPBEXHLevel2X 4 2 3 2" xfId="37139" xr:uid="{00000000-0005-0000-0000-0000F3760000}"/>
    <cellStyle name="SAPBEXHLevel2X 4 2 3 2 2" xfId="37140" xr:uid="{00000000-0005-0000-0000-0000F4760000}"/>
    <cellStyle name="SAPBEXHLevel2X 4 2 3 3" xfId="37141" xr:uid="{00000000-0005-0000-0000-0000F5760000}"/>
    <cellStyle name="SAPBEXHLevel2X 4 2 4" xfId="37142" xr:uid="{00000000-0005-0000-0000-0000F6760000}"/>
    <cellStyle name="SAPBEXHLevel2X 4 2 4 2" xfId="37143" xr:uid="{00000000-0005-0000-0000-0000F7760000}"/>
    <cellStyle name="SAPBEXHLevel2X 4 2 4 2 2" xfId="37144" xr:uid="{00000000-0005-0000-0000-0000F8760000}"/>
    <cellStyle name="SAPBEXHLevel2X 4 2 5" xfId="37145" xr:uid="{00000000-0005-0000-0000-0000F9760000}"/>
    <cellStyle name="SAPBEXHLevel2X 4 2 5 2" xfId="37146" xr:uid="{00000000-0005-0000-0000-0000FA760000}"/>
    <cellStyle name="SAPBEXHLevel2X 4 20" xfId="19061" xr:uid="{00000000-0005-0000-0000-0000FB760000}"/>
    <cellStyle name="SAPBEXHLevel2X 4 21" xfId="19919" xr:uid="{00000000-0005-0000-0000-0000FC760000}"/>
    <cellStyle name="SAPBEXHLevel2X 4 22" xfId="20785" xr:uid="{00000000-0005-0000-0000-0000FD760000}"/>
    <cellStyle name="SAPBEXHLevel2X 4 23" xfId="21643" xr:uid="{00000000-0005-0000-0000-0000FE760000}"/>
    <cellStyle name="SAPBEXHLevel2X 4 24" xfId="22484" xr:uid="{00000000-0005-0000-0000-0000FF760000}"/>
    <cellStyle name="SAPBEXHLevel2X 4 25" xfId="23313" xr:uid="{00000000-0005-0000-0000-000000770000}"/>
    <cellStyle name="SAPBEXHLevel2X 4 26" xfId="24113" xr:uid="{00000000-0005-0000-0000-000001770000}"/>
    <cellStyle name="SAPBEXHLevel2X 4 3" xfId="4085" xr:uid="{00000000-0005-0000-0000-000002770000}"/>
    <cellStyle name="SAPBEXHLevel2X 4 4" xfId="4973" xr:uid="{00000000-0005-0000-0000-000003770000}"/>
    <cellStyle name="SAPBEXHLevel2X 4 5" xfId="5862" xr:uid="{00000000-0005-0000-0000-000004770000}"/>
    <cellStyle name="SAPBEXHLevel2X 4 6" xfId="6756" xr:uid="{00000000-0005-0000-0000-000005770000}"/>
    <cellStyle name="SAPBEXHLevel2X 4 7" xfId="1545" xr:uid="{00000000-0005-0000-0000-000006770000}"/>
    <cellStyle name="SAPBEXHLevel2X 4 8" xfId="8458" xr:uid="{00000000-0005-0000-0000-000007770000}"/>
    <cellStyle name="SAPBEXHLevel2X 4 9" xfId="9347" xr:uid="{00000000-0005-0000-0000-000008770000}"/>
    <cellStyle name="SAPBEXHLevel2X 5" xfId="1104" xr:uid="{00000000-0005-0000-0000-000009770000}"/>
    <cellStyle name="SAPBEXHLevel2X 5 10" xfId="10237" xr:uid="{00000000-0005-0000-0000-00000A770000}"/>
    <cellStyle name="SAPBEXHLevel2X 5 11" xfId="11106" xr:uid="{00000000-0005-0000-0000-00000B770000}"/>
    <cellStyle name="SAPBEXHLevel2X 5 12" xfId="11997" xr:uid="{00000000-0005-0000-0000-00000C770000}"/>
    <cellStyle name="SAPBEXHLevel2X 5 13" xfId="12888" xr:uid="{00000000-0005-0000-0000-00000D770000}"/>
    <cellStyle name="SAPBEXHLevel2X 5 14" xfId="13754" xr:uid="{00000000-0005-0000-0000-00000E770000}"/>
    <cellStyle name="SAPBEXHLevel2X 5 15" xfId="14645" xr:uid="{00000000-0005-0000-0000-00000F770000}"/>
    <cellStyle name="SAPBEXHLevel2X 5 16" xfId="15531" xr:uid="{00000000-0005-0000-0000-000010770000}"/>
    <cellStyle name="SAPBEXHLevel2X 5 17" xfId="16415" xr:uid="{00000000-0005-0000-0000-000011770000}"/>
    <cellStyle name="SAPBEXHLevel2X 5 18" xfId="17301" xr:uid="{00000000-0005-0000-0000-000012770000}"/>
    <cellStyle name="SAPBEXHLevel2X 5 19" xfId="18181" xr:uid="{00000000-0005-0000-0000-000013770000}"/>
    <cellStyle name="SAPBEXHLevel2X 5 2" xfId="3184" xr:uid="{00000000-0005-0000-0000-000014770000}"/>
    <cellStyle name="SAPBEXHLevel2X 5 2 2" xfId="25098" xr:uid="{00000000-0005-0000-0000-000015770000}"/>
    <cellStyle name="SAPBEXHLevel2X 5 2 2 2" xfId="37147" xr:uid="{00000000-0005-0000-0000-000016770000}"/>
    <cellStyle name="SAPBEXHLevel2X 5 2 2 2 2" xfId="37148" xr:uid="{00000000-0005-0000-0000-000017770000}"/>
    <cellStyle name="SAPBEXHLevel2X 5 2 2 2 2 2" xfId="37149" xr:uid="{00000000-0005-0000-0000-000018770000}"/>
    <cellStyle name="SAPBEXHLevel2X 5 2 2 2 3" xfId="37150" xr:uid="{00000000-0005-0000-0000-000019770000}"/>
    <cellStyle name="SAPBEXHLevel2X 5 2 2 3" xfId="37151" xr:uid="{00000000-0005-0000-0000-00001A770000}"/>
    <cellStyle name="SAPBEXHLevel2X 5 2 2 3 2" xfId="37152" xr:uid="{00000000-0005-0000-0000-00001B770000}"/>
    <cellStyle name="SAPBEXHLevel2X 5 2 2 3 2 2" xfId="37153" xr:uid="{00000000-0005-0000-0000-00001C770000}"/>
    <cellStyle name="SAPBEXHLevel2X 5 2 2 4" xfId="37154" xr:uid="{00000000-0005-0000-0000-00001D770000}"/>
    <cellStyle name="SAPBEXHLevel2X 5 2 2 4 2" xfId="37155" xr:uid="{00000000-0005-0000-0000-00001E770000}"/>
    <cellStyle name="SAPBEXHLevel2X 5 2 3" xfId="37156" xr:uid="{00000000-0005-0000-0000-00001F770000}"/>
    <cellStyle name="SAPBEXHLevel2X 5 2 3 2" xfId="37157" xr:uid="{00000000-0005-0000-0000-000020770000}"/>
    <cellStyle name="SAPBEXHLevel2X 5 2 3 2 2" xfId="37158" xr:uid="{00000000-0005-0000-0000-000021770000}"/>
    <cellStyle name="SAPBEXHLevel2X 5 2 3 3" xfId="37159" xr:uid="{00000000-0005-0000-0000-000022770000}"/>
    <cellStyle name="SAPBEXHLevel2X 5 2 4" xfId="37160" xr:uid="{00000000-0005-0000-0000-000023770000}"/>
    <cellStyle name="SAPBEXHLevel2X 5 2 4 2" xfId="37161" xr:uid="{00000000-0005-0000-0000-000024770000}"/>
    <cellStyle name="SAPBEXHLevel2X 5 2 4 2 2" xfId="37162" xr:uid="{00000000-0005-0000-0000-000025770000}"/>
    <cellStyle name="SAPBEXHLevel2X 5 2 5" xfId="37163" xr:uid="{00000000-0005-0000-0000-000026770000}"/>
    <cellStyle name="SAPBEXHLevel2X 5 2 5 2" xfId="37164" xr:uid="{00000000-0005-0000-0000-000027770000}"/>
    <cellStyle name="SAPBEXHLevel2X 5 20" xfId="19062" xr:uid="{00000000-0005-0000-0000-000028770000}"/>
    <cellStyle name="SAPBEXHLevel2X 5 21" xfId="19920" xr:uid="{00000000-0005-0000-0000-000029770000}"/>
    <cellStyle name="SAPBEXHLevel2X 5 22" xfId="20786" xr:uid="{00000000-0005-0000-0000-00002A770000}"/>
    <cellStyle name="SAPBEXHLevel2X 5 23" xfId="21644" xr:uid="{00000000-0005-0000-0000-00002B770000}"/>
    <cellStyle name="SAPBEXHLevel2X 5 24" xfId="22485" xr:uid="{00000000-0005-0000-0000-00002C770000}"/>
    <cellStyle name="SAPBEXHLevel2X 5 25" xfId="23314" xr:uid="{00000000-0005-0000-0000-00002D770000}"/>
    <cellStyle name="SAPBEXHLevel2X 5 26" xfId="24114" xr:uid="{00000000-0005-0000-0000-00002E770000}"/>
    <cellStyle name="SAPBEXHLevel2X 5 3" xfId="4086" xr:uid="{00000000-0005-0000-0000-00002F770000}"/>
    <cellStyle name="SAPBEXHLevel2X 5 4" xfId="4974" xr:uid="{00000000-0005-0000-0000-000030770000}"/>
    <cellStyle name="SAPBEXHLevel2X 5 5" xfId="5863" xr:uid="{00000000-0005-0000-0000-000031770000}"/>
    <cellStyle name="SAPBEXHLevel2X 5 6" xfId="6757" xr:uid="{00000000-0005-0000-0000-000032770000}"/>
    <cellStyle name="SAPBEXHLevel2X 5 7" xfId="7771" xr:uid="{00000000-0005-0000-0000-000033770000}"/>
    <cellStyle name="SAPBEXHLevel2X 5 8" xfId="8459" xr:uid="{00000000-0005-0000-0000-000034770000}"/>
    <cellStyle name="SAPBEXHLevel2X 5 9" xfId="9348" xr:uid="{00000000-0005-0000-0000-000035770000}"/>
    <cellStyle name="SAPBEXHLevel2X 6" xfId="1105" xr:uid="{00000000-0005-0000-0000-000036770000}"/>
    <cellStyle name="SAPBEXHLevel2X 6 10" xfId="10238" xr:uid="{00000000-0005-0000-0000-000037770000}"/>
    <cellStyle name="SAPBEXHLevel2X 6 11" xfId="11107" xr:uid="{00000000-0005-0000-0000-000038770000}"/>
    <cellStyle name="SAPBEXHLevel2X 6 12" xfId="11998" xr:uid="{00000000-0005-0000-0000-000039770000}"/>
    <cellStyle name="SAPBEXHLevel2X 6 13" xfId="12889" xr:uid="{00000000-0005-0000-0000-00003A770000}"/>
    <cellStyle name="SAPBEXHLevel2X 6 14" xfId="13755" xr:uid="{00000000-0005-0000-0000-00003B770000}"/>
    <cellStyle name="SAPBEXHLevel2X 6 15" xfId="14646" xr:uid="{00000000-0005-0000-0000-00003C770000}"/>
    <cellStyle name="SAPBEXHLevel2X 6 16" xfId="15532" xr:uid="{00000000-0005-0000-0000-00003D770000}"/>
    <cellStyle name="SAPBEXHLevel2X 6 17" xfId="16416" xr:uid="{00000000-0005-0000-0000-00003E770000}"/>
    <cellStyle name="SAPBEXHLevel2X 6 18" xfId="17302" xr:uid="{00000000-0005-0000-0000-00003F770000}"/>
    <cellStyle name="SAPBEXHLevel2X 6 19" xfId="18182" xr:uid="{00000000-0005-0000-0000-000040770000}"/>
    <cellStyle name="SAPBEXHLevel2X 6 2" xfId="3185" xr:uid="{00000000-0005-0000-0000-000041770000}"/>
    <cellStyle name="SAPBEXHLevel2X 6 2 2" xfId="25099" xr:uid="{00000000-0005-0000-0000-000042770000}"/>
    <cellStyle name="SAPBEXHLevel2X 6 2 2 2" xfId="37165" xr:uid="{00000000-0005-0000-0000-000043770000}"/>
    <cellStyle name="SAPBEXHLevel2X 6 2 2 2 2" xfId="37166" xr:uid="{00000000-0005-0000-0000-000044770000}"/>
    <cellStyle name="SAPBEXHLevel2X 6 2 2 2 2 2" xfId="37167" xr:uid="{00000000-0005-0000-0000-000045770000}"/>
    <cellStyle name="SAPBEXHLevel2X 6 2 2 2 3" xfId="37168" xr:uid="{00000000-0005-0000-0000-000046770000}"/>
    <cellStyle name="SAPBEXHLevel2X 6 2 2 3" xfId="37169" xr:uid="{00000000-0005-0000-0000-000047770000}"/>
    <cellStyle name="SAPBEXHLevel2X 6 2 2 3 2" xfId="37170" xr:uid="{00000000-0005-0000-0000-000048770000}"/>
    <cellStyle name="SAPBEXHLevel2X 6 2 2 3 2 2" xfId="37171" xr:uid="{00000000-0005-0000-0000-000049770000}"/>
    <cellStyle name="SAPBEXHLevel2X 6 2 2 4" xfId="37172" xr:uid="{00000000-0005-0000-0000-00004A770000}"/>
    <cellStyle name="SAPBEXHLevel2X 6 2 2 4 2" xfId="37173" xr:uid="{00000000-0005-0000-0000-00004B770000}"/>
    <cellStyle name="SAPBEXHLevel2X 6 2 3" xfId="37174" xr:uid="{00000000-0005-0000-0000-00004C770000}"/>
    <cellStyle name="SAPBEXHLevel2X 6 2 3 2" xfId="37175" xr:uid="{00000000-0005-0000-0000-00004D770000}"/>
    <cellStyle name="SAPBEXHLevel2X 6 2 3 2 2" xfId="37176" xr:uid="{00000000-0005-0000-0000-00004E770000}"/>
    <cellStyle name="SAPBEXHLevel2X 6 2 3 3" xfId="37177" xr:uid="{00000000-0005-0000-0000-00004F770000}"/>
    <cellStyle name="SAPBEXHLevel2X 6 2 4" xfId="37178" xr:uid="{00000000-0005-0000-0000-000050770000}"/>
    <cellStyle name="SAPBEXHLevel2X 6 2 4 2" xfId="37179" xr:uid="{00000000-0005-0000-0000-000051770000}"/>
    <cellStyle name="SAPBEXHLevel2X 6 2 4 2 2" xfId="37180" xr:uid="{00000000-0005-0000-0000-000052770000}"/>
    <cellStyle name="SAPBEXHLevel2X 6 2 5" xfId="37181" xr:uid="{00000000-0005-0000-0000-000053770000}"/>
    <cellStyle name="SAPBEXHLevel2X 6 2 5 2" xfId="37182" xr:uid="{00000000-0005-0000-0000-000054770000}"/>
    <cellStyle name="SAPBEXHLevel2X 6 20" xfId="19063" xr:uid="{00000000-0005-0000-0000-000055770000}"/>
    <cellStyle name="SAPBEXHLevel2X 6 21" xfId="19921" xr:uid="{00000000-0005-0000-0000-000056770000}"/>
    <cellStyle name="SAPBEXHLevel2X 6 22" xfId="20787" xr:uid="{00000000-0005-0000-0000-000057770000}"/>
    <cellStyle name="SAPBEXHLevel2X 6 23" xfId="21645" xr:uid="{00000000-0005-0000-0000-000058770000}"/>
    <cellStyle name="SAPBEXHLevel2X 6 24" xfId="22486" xr:uid="{00000000-0005-0000-0000-000059770000}"/>
    <cellStyle name="SAPBEXHLevel2X 6 25" xfId="23315" xr:uid="{00000000-0005-0000-0000-00005A770000}"/>
    <cellStyle name="SAPBEXHLevel2X 6 26" xfId="24115" xr:uid="{00000000-0005-0000-0000-00005B770000}"/>
    <cellStyle name="SAPBEXHLevel2X 6 3" xfId="4087" xr:uid="{00000000-0005-0000-0000-00005C770000}"/>
    <cellStyle name="SAPBEXHLevel2X 6 4" xfId="4975" xr:uid="{00000000-0005-0000-0000-00005D770000}"/>
    <cellStyle name="SAPBEXHLevel2X 6 5" xfId="5864" xr:uid="{00000000-0005-0000-0000-00005E770000}"/>
    <cellStyle name="SAPBEXHLevel2X 6 6" xfId="6758" xr:uid="{00000000-0005-0000-0000-00005F770000}"/>
    <cellStyle name="SAPBEXHLevel2X 6 7" xfId="7805" xr:uid="{00000000-0005-0000-0000-000060770000}"/>
    <cellStyle name="SAPBEXHLevel2X 6 8" xfId="8460" xr:uid="{00000000-0005-0000-0000-000061770000}"/>
    <cellStyle name="SAPBEXHLevel2X 6 9" xfId="9349" xr:uid="{00000000-0005-0000-0000-000062770000}"/>
    <cellStyle name="SAPBEXHLevel2X 7" xfId="1106" xr:uid="{00000000-0005-0000-0000-000063770000}"/>
    <cellStyle name="SAPBEXHLevel2X 7 10" xfId="10239" xr:uid="{00000000-0005-0000-0000-000064770000}"/>
    <cellStyle name="SAPBEXHLevel2X 7 11" xfId="11108" xr:uid="{00000000-0005-0000-0000-000065770000}"/>
    <cellStyle name="SAPBEXHLevel2X 7 12" xfId="11999" xr:uid="{00000000-0005-0000-0000-000066770000}"/>
    <cellStyle name="SAPBEXHLevel2X 7 13" xfId="12890" xr:uid="{00000000-0005-0000-0000-000067770000}"/>
    <cellStyle name="SAPBEXHLevel2X 7 14" xfId="13756" xr:uid="{00000000-0005-0000-0000-000068770000}"/>
    <cellStyle name="SAPBEXHLevel2X 7 15" xfId="14647" xr:uid="{00000000-0005-0000-0000-000069770000}"/>
    <cellStyle name="SAPBEXHLevel2X 7 16" xfId="15533" xr:uid="{00000000-0005-0000-0000-00006A770000}"/>
    <cellStyle name="SAPBEXHLevel2X 7 17" xfId="16417" xr:uid="{00000000-0005-0000-0000-00006B770000}"/>
    <cellStyle name="SAPBEXHLevel2X 7 18" xfId="17303" xr:uid="{00000000-0005-0000-0000-00006C770000}"/>
    <cellStyle name="SAPBEXHLevel2X 7 19" xfId="18183" xr:uid="{00000000-0005-0000-0000-00006D770000}"/>
    <cellStyle name="SAPBEXHLevel2X 7 2" xfId="3186" xr:uid="{00000000-0005-0000-0000-00006E770000}"/>
    <cellStyle name="SAPBEXHLevel2X 7 2 2" xfId="25100" xr:uid="{00000000-0005-0000-0000-00006F770000}"/>
    <cellStyle name="SAPBEXHLevel2X 7 2 2 2" xfId="37183" xr:uid="{00000000-0005-0000-0000-000070770000}"/>
    <cellStyle name="SAPBEXHLevel2X 7 2 2 2 2" xfId="37184" xr:uid="{00000000-0005-0000-0000-000071770000}"/>
    <cellStyle name="SAPBEXHLevel2X 7 2 2 2 2 2" xfId="37185" xr:uid="{00000000-0005-0000-0000-000072770000}"/>
    <cellStyle name="SAPBEXHLevel2X 7 2 2 2 3" xfId="37186" xr:uid="{00000000-0005-0000-0000-000073770000}"/>
    <cellStyle name="SAPBEXHLevel2X 7 2 2 3" xfId="37187" xr:uid="{00000000-0005-0000-0000-000074770000}"/>
    <cellStyle name="SAPBEXHLevel2X 7 2 2 3 2" xfId="37188" xr:uid="{00000000-0005-0000-0000-000075770000}"/>
    <cellStyle name="SAPBEXHLevel2X 7 2 2 3 2 2" xfId="37189" xr:uid="{00000000-0005-0000-0000-000076770000}"/>
    <cellStyle name="SAPBEXHLevel2X 7 2 2 4" xfId="37190" xr:uid="{00000000-0005-0000-0000-000077770000}"/>
    <cellStyle name="SAPBEXHLevel2X 7 2 2 4 2" xfId="37191" xr:uid="{00000000-0005-0000-0000-000078770000}"/>
    <cellStyle name="SAPBEXHLevel2X 7 2 3" xfId="37192" xr:uid="{00000000-0005-0000-0000-000079770000}"/>
    <cellStyle name="SAPBEXHLevel2X 7 2 3 2" xfId="37193" xr:uid="{00000000-0005-0000-0000-00007A770000}"/>
    <cellStyle name="SAPBEXHLevel2X 7 2 3 2 2" xfId="37194" xr:uid="{00000000-0005-0000-0000-00007B770000}"/>
    <cellStyle name="SAPBEXHLevel2X 7 2 3 3" xfId="37195" xr:uid="{00000000-0005-0000-0000-00007C770000}"/>
    <cellStyle name="SAPBEXHLevel2X 7 2 4" xfId="37196" xr:uid="{00000000-0005-0000-0000-00007D770000}"/>
    <cellStyle name="SAPBEXHLevel2X 7 2 4 2" xfId="37197" xr:uid="{00000000-0005-0000-0000-00007E770000}"/>
    <cellStyle name="SAPBEXHLevel2X 7 2 4 2 2" xfId="37198" xr:uid="{00000000-0005-0000-0000-00007F770000}"/>
    <cellStyle name="SAPBEXHLevel2X 7 2 5" xfId="37199" xr:uid="{00000000-0005-0000-0000-000080770000}"/>
    <cellStyle name="SAPBEXHLevel2X 7 2 5 2" xfId="37200" xr:uid="{00000000-0005-0000-0000-000081770000}"/>
    <cellStyle name="SAPBEXHLevel2X 7 20" xfId="19064" xr:uid="{00000000-0005-0000-0000-000082770000}"/>
    <cellStyle name="SAPBEXHLevel2X 7 21" xfId="19922" xr:uid="{00000000-0005-0000-0000-000083770000}"/>
    <cellStyle name="SAPBEXHLevel2X 7 22" xfId="20788" xr:uid="{00000000-0005-0000-0000-000084770000}"/>
    <cellStyle name="SAPBEXHLevel2X 7 23" xfId="21646" xr:uid="{00000000-0005-0000-0000-000085770000}"/>
    <cellStyle name="SAPBEXHLevel2X 7 24" xfId="22487" xr:uid="{00000000-0005-0000-0000-000086770000}"/>
    <cellStyle name="SAPBEXHLevel2X 7 25" xfId="23316" xr:uid="{00000000-0005-0000-0000-000087770000}"/>
    <cellStyle name="SAPBEXHLevel2X 7 26" xfId="24116" xr:uid="{00000000-0005-0000-0000-000088770000}"/>
    <cellStyle name="SAPBEXHLevel2X 7 3" xfId="4088" xr:uid="{00000000-0005-0000-0000-000089770000}"/>
    <cellStyle name="SAPBEXHLevel2X 7 4" xfId="4976" xr:uid="{00000000-0005-0000-0000-00008A770000}"/>
    <cellStyle name="SAPBEXHLevel2X 7 5" xfId="5865" xr:uid="{00000000-0005-0000-0000-00008B770000}"/>
    <cellStyle name="SAPBEXHLevel2X 7 6" xfId="6759" xr:uid="{00000000-0005-0000-0000-00008C770000}"/>
    <cellStyle name="SAPBEXHLevel2X 7 7" xfId="7772" xr:uid="{00000000-0005-0000-0000-00008D770000}"/>
    <cellStyle name="SAPBEXHLevel2X 7 8" xfId="8461" xr:uid="{00000000-0005-0000-0000-00008E770000}"/>
    <cellStyle name="SAPBEXHLevel2X 7 9" xfId="9350" xr:uid="{00000000-0005-0000-0000-00008F770000}"/>
    <cellStyle name="SAPBEXHLevel2X 8" xfId="1107" xr:uid="{00000000-0005-0000-0000-000090770000}"/>
    <cellStyle name="SAPBEXHLevel2X 8 10" xfId="10229" xr:uid="{00000000-0005-0000-0000-000091770000}"/>
    <cellStyle name="SAPBEXHLevel2X 8 11" xfId="11098" xr:uid="{00000000-0005-0000-0000-000092770000}"/>
    <cellStyle name="SAPBEXHLevel2X 8 12" xfId="11989" xr:uid="{00000000-0005-0000-0000-000093770000}"/>
    <cellStyle name="SAPBEXHLevel2X 8 13" xfId="12880" xr:uid="{00000000-0005-0000-0000-000094770000}"/>
    <cellStyle name="SAPBEXHLevel2X 8 14" xfId="13746" xr:uid="{00000000-0005-0000-0000-000095770000}"/>
    <cellStyle name="SAPBEXHLevel2X 8 15" xfId="14637" xr:uid="{00000000-0005-0000-0000-000096770000}"/>
    <cellStyle name="SAPBEXHLevel2X 8 16" xfId="15523" xr:uid="{00000000-0005-0000-0000-000097770000}"/>
    <cellStyle name="SAPBEXHLevel2X 8 17" xfId="16407" xr:uid="{00000000-0005-0000-0000-000098770000}"/>
    <cellStyle name="SAPBEXHLevel2X 8 18" xfId="17293" xr:uid="{00000000-0005-0000-0000-000099770000}"/>
    <cellStyle name="SAPBEXHLevel2X 8 19" xfId="18173" xr:uid="{00000000-0005-0000-0000-00009A770000}"/>
    <cellStyle name="SAPBEXHLevel2X 8 2" xfId="3176" xr:uid="{00000000-0005-0000-0000-00009B770000}"/>
    <cellStyle name="SAPBEXHLevel2X 8 2 2" xfId="25101" xr:uid="{00000000-0005-0000-0000-00009C770000}"/>
    <cellStyle name="SAPBEXHLevel2X 8 2 2 2" xfId="37201" xr:uid="{00000000-0005-0000-0000-00009D770000}"/>
    <cellStyle name="SAPBEXHLevel2X 8 2 2 2 2" xfId="37202" xr:uid="{00000000-0005-0000-0000-00009E770000}"/>
    <cellStyle name="SAPBEXHLevel2X 8 2 2 2 2 2" xfId="37203" xr:uid="{00000000-0005-0000-0000-00009F770000}"/>
    <cellStyle name="SAPBEXHLevel2X 8 2 2 2 3" xfId="37204" xr:uid="{00000000-0005-0000-0000-0000A0770000}"/>
    <cellStyle name="SAPBEXHLevel2X 8 2 2 3" xfId="37205" xr:uid="{00000000-0005-0000-0000-0000A1770000}"/>
    <cellStyle name="SAPBEXHLevel2X 8 2 2 3 2" xfId="37206" xr:uid="{00000000-0005-0000-0000-0000A2770000}"/>
    <cellStyle name="SAPBEXHLevel2X 8 2 2 3 2 2" xfId="37207" xr:uid="{00000000-0005-0000-0000-0000A3770000}"/>
    <cellStyle name="SAPBEXHLevel2X 8 2 2 4" xfId="37208" xr:uid="{00000000-0005-0000-0000-0000A4770000}"/>
    <cellStyle name="SAPBEXHLevel2X 8 2 2 4 2" xfId="37209" xr:uid="{00000000-0005-0000-0000-0000A5770000}"/>
    <cellStyle name="SAPBEXHLevel2X 8 2 3" xfId="37210" xr:uid="{00000000-0005-0000-0000-0000A6770000}"/>
    <cellStyle name="SAPBEXHLevel2X 8 2 3 2" xfId="37211" xr:uid="{00000000-0005-0000-0000-0000A7770000}"/>
    <cellStyle name="SAPBEXHLevel2X 8 2 3 2 2" xfId="37212" xr:uid="{00000000-0005-0000-0000-0000A8770000}"/>
    <cellStyle name="SAPBEXHLevel2X 8 2 3 3" xfId="37213" xr:uid="{00000000-0005-0000-0000-0000A9770000}"/>
    <cellStyle name="SAPBEXHLevel2X 8 2 4" xfId="37214" xr:uid="{00000000-0005-0000-0000-0000AA770000}"/>
    <cellStyle name="SAPBEXHLevel2X 8 2 4 2" xfId="37215" xr:uid="{00000000-0005-0000-0000-0000AB770000}"/>
    <cellStyle name="SAPBEXHLevel2X 8 2 4 2 2" xfId="37216" xr:uid="{00000000-0005-0000-0000-0000AC770000}"/>
    <cellStyle name="SAPBEXHLevel2X 8 2 5" xfId="37217" xr:uid="{00000000-0005-0000-0000-0000AD770000}"/>
    <cellStyle name="SAPBEXHLevel2X 8 2 5 2" xfId="37218" xr:uid="{00000000-0005-0000-0000-0000AE770000}"/>
    <cellStyle name="SAPBEXHLevel2X 8 20" xfId="19054" xr:uid="{00000000-0005-0000-0000-0000AF770000}"/>
    <cellStyle name="SAPBEXHLevel2X 8 21" xfId="19912" xr:uid="{00000000-0005-0000-0000-0000B0770000}"/>
    <cellStyle name="SAPBEXHLevel2X 8 22" xfId="20778" xr:uid="{00000000-0005-0000-0000-0000B1770000}"/>
    <cellStyle name="SAPBEXHLevel2X 8 23" xfId="21636" xr:uid="{00000000-0005-0000-0000-0000B2770000}"/>
    <cellStyle name="SAPBEXHLevel2X 8 24" xfId="22477" xr:uid="{00000000-0005-0000-0000-0000B3770000}"/>
    <cellStyle name="SAPBEXHLevel2X 8 25" xfId="23306" xr:uid="{00000000-0005-0000-0000-0000B4770000}"/>
    <cellStyle name="SAPBEXHLevel2X 8 26" xfId="24106" xr:uid="{00000000-0005-0000-0000-0000B5770000}"/>
    <cellStyle name="SAPBEXHLevel2X 8 3" xfId="4078" xr:uid="{00000000-0005-0000-0000-0000B6770000}"/>
    <cellStyle name="SAPBEXHLevel2X 8 4" xfId="4966" xr:uid="{00000000-0005-0000-0000-0000B7770000}"/>
    <cellStyle name="SAPBEXHLevel2X 8 5" xfId="5855" xr:uid="{00000000-0005-0000-0000-0000B8770000}"/>
    <cellStyle name="SAPBEXHLevel2X 8 6" xfId="6749" xr:uid="{00000000-0005-0000-0000-0000B9770000}"/>
    <cellStyle name="SAPBEXHLevel2X 8 7" xfId="6973" xr:uid="{00000000-0005-0000-0000-0000BA770000}"/>
    <cellStyle name="SAPBEXHLevel2X 8 8" xfId="8451" xr:uid="{00000000-0005-0000-0000-0000BB770000}"/>
    <cellStyle name="SAPBEXHLevel2X 8 9" xfId="9340" xr:uid="{00000000-0005-0000-0000-0000BC770000}"/>
    <cellStyle name="SAPBEXHLevel2X 9" xfId="1532" xr:uid="{00000000-0005-0000-0000-0000BD770000}"/>
    <cellStyle name="SAPBEXHLevel2X 9 2" xfId="25102" xr:uid="{00000000-0005-0000-0000-0000BE770000}"/>
    <cellStyle name="SAPBEXHLevel2X 9 2 2" xfId="37219" xr:uid="{00000000-0005-0000-0000-0000BF770000}"/>
    <cellStyle name="SAPBEXHLevel2X 9 2 2 2" xfId="37220" xr:uid="{00000000-0005-0000-0000-0000C0770000}"/>
    <cellStyle name="SAPBEXHLevel2X 9 2 2 2 2" xfId="37221" xr:uid="{00000000-0005-0000-0000-0000C1770000}"/>
    <cellStyle name="SAPBEXHLevel2X 9 2 2 3" xfId="37222" xr:uid="{00000000-0005-0000-0000-0000C2770000}"/>
    <cellStyle name="SAPBEXHLevel2X 9 2 3" xfId="37223" xr:uid="{00000000-0005-0000-0000-0000C3770000}"/>
    <cellStyle name="SAPBEXHLevel2X 9 2 3 2" xfId="37224" xr:uid="{00000000-0005-0000-0000-0000C4770000}"/>
    <cellStyle name="SAPBEXHLevel2X 9 2 3 2 2" xfId="37225" xr:uid="{00000000-0005-0000-0000-0000C5770000}"/>
    <cellStyle name="SAPBEXHLevel2X 9 2 4" xfId="37226" xr:uid="{00000000-0005-0000-0000-0000C6770000}"/>
    <cellStyle name="SAPBEXHLevel2X 9 2 4 2" xfId="37227" xr:uid="{00000000-0005-0000-0000-0000C7770000}"/>
    <cellStyle name="SAPBEXHLevel2X 9 3" xfId="37228" xr:uid="{00000000-0005-0000-0000-0000C8770000}"/>
    <cellStyle name="SAPBEXHLevel2X 9 3 2" xfId="37229" xr:uid="{00000000-0005-0000-0000-0000C9770000}"/>
    <cellStyle name="SAPBEXHLevel2X 9 3 2 2" xfId="37230" xr:uid="{00000000-0005-0000-0000-0000CA770000}"/>
    <cellStyle name="SAPBEXHLevel2X 9 3 3" xfId="37231" xr:uid="{00000000-0005-0000-0000-0000CB770000}"/>
    <cellStyle name="SAPBEXHLevel2X 9 4" xfId="37232" xr:uid="{00000000-0005-0000-0000-0000CC770000}"/>
    <cellStyle name="SAPBEXHLevel2X 9 4 2" xfId="37233" xr:uid="{00000000-0005-0000-0000-0000CD770000}"/>
    <cellStyle name="SAPBEXHLevel2X 9 4 2 2" xfId="37234" xr:uid="{00000000-0005-0000-0000-0000CE770000}"/>
    <cellStyle name="SAPBEXHLevel2X 9 5" xfId="37235" xr:uid="{00000000-0005-0000-0000-0000CF770000}"/>
    <cellStyle name="SAPBEXHLevel2X 9 5 2" xfId="37236" xr:uid="{00000000-0005-0000-0000-0000D0770000}"/>
    <cellStyle name="SAPBEXHLevel3" xfId="1108" xr:uid="{00000000-0005-0000-0000-0000D1770000}"/>
    <cellStyle name="SAPBEXHLevel3 10" xfId="1517" xr:uid="{00000000-0005-0000-0000-0000D2770000}"/>
    <cellStyle name="SAPBEXHLevel3 10 2" xfId="37237" xr:uid="{00000000-0005-0000-0000-0000D3770000}"/>
    <cellStyle name="SAPBEXHLevel3 10 2 2" xfId="37238" xr:uid="{00000000-0005-0000-0000-0000D4770000}"/>
    <cellStyle name="SAPBEXHLevel3 10 2 2 2" xfId="37239" xr:uid="{00000000-0005-0000-0000-0000D5770000}"/>
    <cellStyle name="SAPBEXHLevel3 10 2 3" xfId="37240" xr:uid="{00000000-0005-0000-0000-0000D6770000}"/>
    <cellStyle name="SAPBEXHLevel3 10 3" xfId="37241" xr:uid="{00000000-0005-0000-0000-0000D7770000}"/>
    <cellStyle name="SAPBEXHLevel3 10 3 2" xfId="37242" xr:uid="{00000000-0005-0000-0000-0000D8770000}"/>
    <cellStyle name="SAPBEXHLevel3 10 3 2 2" xfId="37243" xr:uid="{00000000-0005-0000-0000-0000D9770000}"/>
    <cellStyle name="SAPBEXHLevel3 10 4" xfId="37244" xr:uid="{00000000-0005-0000-0000-0000DA770000}"/>
    <cellStyle name="SAPBEXHLevel3 10 4 2" xfId="37245" xr:uid="{00000000-0005-0000-0000-0000DB770000}"/>
    <cellStyle name="SAPBEXHLevel3 11" xfId="1664" xr:uid="{00000000-0005-0000-0000-0000DC770000}"/>
    <cellStyle name="SAPBEXHLevel3 12" xfId="1728" xr:uid="{00000000-0005-0000-0000-0000DD770000}"/>
    <cellStyle name="SAPBEXHLevel3 13" xfId="4150" xr:uid="{00000000-0005-0000-0000-0000DE770000}"/>
    <cellStyle name="SAPBEXHLevel3 14" xfId="5038" xr:uid="{00000000-0005-0000-0000-0000DF770000}"/>
    <cellStyle name="SAPBEXHLevel3 15" xfId="5927" xr:uid="{00000000-0005-0000-0000-0000E0770000}"/>
    <cellStyle name="SAPBEXHLevel3 16" xfId="5306" xr:uid="{00000000-0005-0000-0000-0000E1770000}"/>
    <cellStyle name="SAPBEXHLevel3 17" xfId="7073" xr:uid="{00000000-0005-0000-0000-0000E2770000}"/>
    <cellStyle name="SAPBEXHLevel3 18" xfId="2671" xr:uid="{00000000-0005-0000-0000-0000E3770000}"/>
    <cellStyle name="SAPBEXHLevel3 19" xfId="7829" xr:uid="{00000000-0005-0000-0000-0000E4770000}"/>
    <cellStyle name="SAPBEXHLevel3 2" xfId="1109" xr:uid="{00000000-0005-0000-0000-0000E5770000}"/>
    <cellStyle name="SAPBEXHLevel3 2 10" xfId="1476" xr:uid="{00000000-0005-0000-0000-0000E6770000}"/>
    <cellStyle name="SAPBEXHLevel3 2 11" xfId="4315" xr:uid="{00000000-0005-0000-0000-0000E7770000}"/>
    <cellStyle name="SAPBEXHLevel3 2 12" xfId="5206" xr:uid="{00000000-0005-0000-0000-0000E8770000}"/>
    <cellStyle name="SAPBEXHLevel3 2 13" xfId="7513" xr:uid="{00000000-0005-0000-0000-0000E9770000}"/>
    <cellStyle name="SAPBEXHLevel3 2 14" xfId="7650" xr:uid="{00000000-0005-0000-0000-0000EA770000}"/>
    <cellStyle name="SAPBEXHLevel3 2 15" xfId="7554" xr:uid="{00000000-0005-0000-0000-0000EB770000}"/>
    <cellStyle name="SAPBEXHLevel3 2 16" xfId="7608" xr:uid="{00000000-0005-0000-0000-0000EC770000}"/>
    <cellStyle name="SAPBEXHLevel3 2 17" xfId="7424" xr:uid="{00000000-0005-0000-0000-0000ED770000}"/>
    <cellStyle name="SAPBEXHLevel3 2 18" xfId="8680" xr:uid="{00000000-0005-0000-0000-0000EE770000}"/>
    <cellStyle name="SAPBEXHLevel3 2 19" xfId="10472" xr:uid="{00000000-0005-0000-0000-0000EF770000}"/>
    <cellStyle name="SAPBEXHLevel3 2 2" xfId="1110" xr:uid="{00000000-0005-0000-0000-0000F0770000}"/>
    <cellStyle name="SAPBEXHLevel3 2 2 10" xfId="4410" xr:uid="{00000000-0005-0000-0000-0000F1770000}"/>
    <cellStyle name="SAPBEXHLevel3 2 2 11" xfId="5300" xr:uid="{00000000-0005-0000-0000-0000F2770000}"/>
    <cellStyle name="SAPBEXHLevel3 2 2 12" xfId="6195" xr:uid="{00000000-0005-0000-0000-0000F3770000}"/>
    <cellStyle name="SAPBEXHLevel3 2 2 13" xfId="7448" xr:uid="{00000000-0005-0000-0000-0000F4770000}"/>
    <cellStyle name="SAPBEXHLevel3 2 2 14" xfId="7901" xr:uid="{00000000-0005-0000-0000-0000F5770000}"/>
    <cellStyle name="SAPBEXHLevel3 2 2 15" xfId="8791" xr:uid="{00000000-0005-0000-0000-0000F6770000}"/>
    <cellStyle name="SAPBEXHLevel3 2 2 16" xfId="9680" xr:uid="{00000000-0005-0000-0000-0000F7770000}"/>
    <cellStyle name="SAPBEXHLevel3 2 2 17" xfId="10548" xr:uid="{00000000-0005-0000-0000-0000F8770000}"/>
    <cellStyle name="SAPBEXHLevel3 2 2 18" xfId="11439" xr:uid="{00000000-0005-0000-0000-0000F9770000}"/>
    <cellStyle name="SAPBEXHLevel3 2 2 19" xfId="12329" xr:uid="{00000000-0005-0000-0000-0000FA770000}"/>
    <cellStyle name="SAPBEXHLevel3 2 2 2" xfId="1111" xr:uid="{00000000-0005-0000-0000-0000FB770000}"/>
    <cellStyle name="SAPBEXHLevel3 2 2 2 10" xfId="9352" xr:uid="{00000000-0005-0000-0000-0000FC770000}"/>
    <cellStyle name="SAPBEXHLevel3 2 2 2 11" xfId="10241" xr:uid="{00000000-0005-0000-0000-0000FD770000}"/>
    <cellStyle name="SAPBEXHLevel3 2 2 2 12" xfId="11110" xr:uid="{00000000-0005-0000-0000-0000FE770000}"/>
    <cellStyle name="SAPBEXHLevel3 2 2 2 13" xfId="12001" xr:uid="{00000000-0005-0000-0000-0000FF770000}"/>
    <cellStyle name="SAPBEXHLevel3 2 2 2 14" xfId="12892" xr:uid="{00000000-0005-0000-0000-000000780000}"/>
    <cellStyle name="SAPBEXHLevel3 2 2 2 15" xfId="13758" xr:uid="{00000000-0005-0000-0000-000001780000}"/>
    <cellStyle name="SAPBEXHLevel3 2 2 2 16" xfId="14649" xr:uid="{00000000-0005-0000-0000-000002780000}"/>
    <cellStyle name="SAPBEXHLevel3 2 2 2 17" xfId="15535" xr:uid="{00000000-0005-0000-0000-000003780000}"/>
    <cellStyle name="SAPBEXHLevel3 2 2 2 18" xfId="16419" xr:uid="{00000000-0005-0000-0000-000004780000}"/>
    <cellStyle name="SAPBEXHLevel3 2 2 2 19" xfId="17305" xr:uid="{00000000-0005-0000-0000-000005780000}"/>
    <cellStyle name="SAPBEXHLevel3 2 2 2 2" xfId="2460" xr:uid="{00000000-0005-0000-0000-000006780000}"/>
    <cellStyle name="SAPBEXHLevel3 2 2 2 2 2" xfId="25103" xr:uid="{00000000-0005-0000-0000-000007780000}"/>
    <cellStyle name="SAPBEXHLevel3 2 2 2 2 2 2" xfId="37246" xr:uid="{00000000-0005-0000-0000-000008780000}"/>
    <cellStyle name="SAPBEXHLevel3 2 2 2 2 2 2 2" xfId="37247" xr:uid="{00000000-0005-0000-0000-000009780000}"/>
    <cellStyle name="SAPBEXHLevel3 2 2 2 2 2 2 2 2" xfId="37248" xr:uid="{00000000-0005-0000-0000-00000A780000}"/>
    <cellStyle name="SAPBEXHLevel3 2 2 2 2 2 2 3" xfId="37249" xr:uid="{00000000-0005-0000-0000-00000B780000}"/>
    <cellStyle name="SAPBEXHLevel3 2 2 2 2 2 3" xfId="37250" xr:uid="{00000000-0005-0000-0000-00000C780000}"/>
    <cellStyle name="SAPBEXHLevel3 2 2 2 2 2 3 2" xfId="37251" xr:uid="{00000000-0005-0000-0000-00000D780000}"/>
    <cellStyle name="SAPBEXHLevel3 2 2 2 2 2 3 2 2" xfId="37252" xr:uid="{00000000-0005-0000-0000-00000E780000}"/>
    <cellStyle name="SAPBEXHLevel3 2 2 2 2 2 4" xfId="37253" xr:uid="{00000000-0005-0000-0000-00000F780000}"/>
    <cellStyle name="SAPBEXHLevel3 2 2 2 2 2 4 2" xfId="37254" xr:uid="{00000000-0005-0000-0000-000010780000}"/>
    <cellStyle name="SAPBEXHLevel3 2 2 2 2 3" xfId="37255" xr:uid="{00000000-0005-0000-0000-000011780000}"/>
    <cellStyle name="SAPBEXHLevel3 2 2 2 2 3 2" xfId="37256" xr:uid="{00000000-0005-0000-0000-000012780000}"/>
    <cellStyle name="SAPBEXHLevel3 2 2 2 2 3 2 2" xfId="37257" xr:uid="{00000000-0005-0000-0000-000013780000}"/>
    <cellStyle name="SAPBEXHLevel3 2 2 2 2 3 3" xfId="37258" xr:uid="{00000000-0005-0000-0000-000014780000}"/>
    <cellStyle name="SAPBEXHLevel3 2 2 2 2 4" xfId="37259" xr:uid="{00000000-0005-0000-0000-000015780000}"/>
    <cellStyle name="SAPBEXHLevel3 2 2 2 2 4 2" xfId="37260" xr:uid="{00000000-0005-0000-0000-000016780000}"/>
    <cellStyle name="SAPBEXHLevel3 2 2 2 2 4 2 2" xfId="37261" xr:uid="{00000000-0005-0000-0000-000017780000}"/>
    <cellStyle name="SAPBEXHLevel3 2 2 2 2 5" xfId="37262" xr:uid="{00000000-0005-0000-0000-000018780000}"/>
    <cellStyle name="SAPBEXHLevel3 2 2 2 2 5 2" xfId="37263" xr:uid="{00000000-0005-0000-0000-000019780000}"/>
    <cellStyle name="SAPBEXHLevel3 2 2 2 20" xfId="18185" xr:uid="{00000000-0005-0000-0000-00001A780000}"/>
    <cellStyle name="SAPBEXHLevel3 2 2 2 21" xfId="19066" xr:uid="{00000000-0005-0000-0000-00001B780000}"/>
    <cellStyle name="SAPBEXHLevel3 2 2 2 22" xfId="19924" xr:uid="{00000000-0005-0000-0000-00001C780000}"/>
    <cellStyle name="SAPBEXHLevel3 2 2 2 23" xfId="20790" xr:uid="{00000000-0005-0000-0000-00001D780000}"/>
    <cellStyle name="SAPBEXHLevel3 2 2 2 24" xfId="21648" xr:uid="{00000000-0005-0000-0000-00001E780000}"/>
    <cellStyle name="SAPBEXHLevel3 2 2 2 25" xfId="22489" xr:uid="{00000000-0005-0000-0000-00001F780000}"/>
    <cellStyle name="SAPBEXHLevel3 2 2 2 26" xfId="23318" xr:uid="{00000000-0005-0000-0000-000020780000}"/>
    <cellStyle name="SAPBEXHLevel3 2 2 2 27" xfId="24118" xr:uid="{00000000-0005-0000-0000-000021780000}"/>
    <cellStyle name="SAPBEXHLevel3 2 2 2 3" xfId="3188" xr:uid="{00000000-0005-0000-0000-000022780000}"/>
    <cellStyle name="SAPBEXHLevel3 2 2 2 4" xfId="4090" xr:uid="{00000000-0005-0000-0000-000023780000}"/>
    <cellStyle name="SAPBEXHLevel3 2 2 2 5" xfId="4978" xr:uid="{00000000-0005-0000-0000-000024780000}"/>
    <cellStyle name="SAPBEXHLevel3 2 2 2 6" xfId="5867" xr:uid="{00000000-0005-0000-0000-000025780000}"/>
    <cellStyle name="SAPBEXHLevel3 2 2 2 7" xfId="6761" xr:uid="{00000000-0005-0000-0000-000026780000}"/>
    <cellStyle name="SAPBEXHLevel3 2 2 2 8" xfId="1488" xr:uid="{00000000-0005-0000-0000-000027780000}"/>
    <cellStyle name="SAPBEXHLevel3 2 2 2 9" xfId="8463" xr:uid="{00000000-0005-0000-0000-000028780000}"/>
    <cellStyle name="SAPBEXHLevel3 2 2 20" xfId="13199" xr:uid="{00000000-0005-0000-0000-000029780000}"/>
    <cellStyle name="SAPBEXHLevel3 2 2 21" xfId="14089" xr:uid="{00000000-0005-0000-0000-00002A780000}"/>
    <cellStyle name="SAPBEXHLevel3 2 2 22" xfId="14976" xr:uid="{00000000-0005-0000-0000-00002B780000}"/>
    <cellStyle name="SAPBEXHLevel3 2 2 23" xfId="15862" xr:uid="{00000000-0005-0000-0000-00002C780000}"/>
    <cellStyle name="SAPBEXHLevel3 2 2 24" xfId="16745" xr:uid="{00000000-0005-0000-0000-00002D780000}"/>
    <cellStyle name="SAPBEXHLevel3 2 2 25" xfId="17630" xr:uid="{00000000-0005-0000-0000-00002E780000}"/>
    <cellStyle name="SAPBEXHLevel3 2 2 26" xfId="18506" xr:uid="{00000000-0005-0000-0000-00002F780000}"/>
    <cellStyle name="SAPBEXHLevel3 2 2 27" xfId="19367" xr:uid="{00000000-0005-0000-0000-000030780000}"/>
    <cellStyle name="SAPBEXHLevel3 2 2 28" xfId="20235" xr:uid="{00000000-0005-0000-0000-000031780000}"/>
    <cellStyle name="SAPBEXHLevel3 2 2 29" xfId="21097" xr:uid="{00000000-0005-0000-0000-000032780000}"/>
    <cellStyle name="SAPBEXHLevel3 2 2 3" xfId="1112" xr:uid="{00000000-0005-0000-0000-000033780000}"/>
    <cellStyle name="SAPBEXHLevel3 2 2 3 10" xfId="9353" xr:uid="{00000000-0005-0000-0000-000034780000}"/>
    <cellStyle name="SAPBEXHLevel3 2 2 3 11" xfId="10242" xr:uid="{00000000-0005-0000-0000-000035780000}"/>
    <cellStyle name="SAPBEXHLevel3 2 2 3 12" xfId="11111" xr:uid="{00000000-0005-0000-0000-000036780000}"/>
    <cellStyle name="SAPBEXHLevel3 2 2 3 13" xfId="12002" xr:uid="{00000000-0005-0000-0000-000037780000}"/>
    <cellStyle name="SAPBEXHLevel3 2 2 3 14" xfId="12893" xr:uid="{00000000-0005-0000-0000-000038780000}"/>
    <cellStyle name="SAPBEXHLevel3 2 2 3 15" xfId="13759" xr:uid="{00000000-0005-0000-0000-000039780000}"/>
    <cellStyle name="SAPBEXHLevel3 2 2 3 16" xfId="14650" xr:uid="{00000000-0005-0000-0000-00003A780000}"/>
    <cellStyle name="SAPBEXHLevel3 2 2 3 17" xfId="15536" xr:uid="{00000000-0005-0000-0000-00003B780000}"/>
    <cellStyle name="SAPBEXHLevel3 2 2 3 18" xfId="16420" xr:uid="{00000000-0005-0000-0000-00003C780000}"/>
    <cellStyle name="SAPBEXHLevel3 2 2 3 19" xfId="17306" xr:uid="{00000000-0005-0000-0000-00003D780000}"/>
    <cellStyle name="SAPBEXHLevel3 2 2 3 2" xfId="2461" xr:uid="{00000000-0005-0000-0000-00003E780000}"/>
    <cellStyle name="SAPBEXHLevel3 2 2 3 2 2" xfId="25104" xr:uid="{00000000-0005-0000-0000-00003F780000}"/>
    <cellStyle name="SAPBEXHLevel3 2 2 3 2 2 2" xfId="37264" xr:uid="{00000000-0005-0000-0000-000040780000}"/>
    <cellStyle name="SAPBEXHLevel3 2 2 3 2 2 2 2" xfId="37265" xr:uid="{00000000-0005-0000-0000-000041780000}"/>
    <cellStyle name="SAPBEXHLevel3 2 2 3 2 2 2 2 2" xfId="37266" xr:uid="{00000000-0005-0000-0000-000042780000}"/>
    <cellStyle name="SAPBEXHLevel3 2 2 3 2 2 2 3" xfId="37267" xr:uid="{00000000-0005-0000-0000-000043780000}"/>
    <cellStyle name="SAPBEXHLevel3 2 2 3 2 2 3" xfId="37268" xr:uid="{00000000-0005-0000-0000-000044780000}"/>
    <cellStyle name="SAPBEXHLevel3 2 2 3 2 2 3 2" xfId="37269" xr:uid="{00000000-0005-0000-0000-000045780000}"/>
    <cellStyle name="SAPBEXHLevel3 2 2 3 2 2 3 2 2" xfId="37270" xr:uid="{00000000-0005-0000-0000-000046780000}"/>
    <cellStyle name="SAPBEXHLevel3 2 2 3 2 2 4" xfId="37271" xr:uid="{00000000-0005-0000-0000-000047780000}"/>
    <cellStyle name="SAPBEXHLevel3 2 2 3 2 2 4 2" xfId="37272" xr:uid="{00000000-0005-0000-0000-000048780000}"/>
    <cellStyle name="SAPBEXHLevel3 2 2 3 2 3" xfId="37273" xr:uid="{00000000-0005-0000-0000-000049780000}"/>
    <cellStyle name="SAPBEXHLevel3 2 2 3 2 3 2" xfId="37274" xr:uid="{00000000-0005-0000-0000-00004A780000}"/>
    <cellStyle name="SAPBEXHLevel3 2 2 3 2 3 2 2" xfId="37275" xr:uid="{00000000-0005-0000-0000-00004B780000}"/>
    <cellStyle name="SAPBEXHLevel3 2 2 3 2 3 3" xfId="37276" xr:uid="{00000000-0005-0000-0000-00004C780000}"/>
    <cellStyle name="SAPBEXHLevel3 2 2 3 2 4" xfId="37277" xr:uid="{00000000-0005-0000-0000-00004D780000}"/>
    <cellStyle name="SAPBEXHLevel3 2 2 3 2 4 2" xfId="37278" xr:uid="{00000000-0005-0000-0000-00004E780000}"/>
    <cellStyle name="SAPBEXHLevel3 2 2 3 2 4 2 2" xfId="37279" xr:uid="{00000000-0005-0000-0000-00004F780000}"/>
    <cellStyle name="SAPBEXHLevel3 2 2 3 2 5" xfId="37280" xr:uid="{00000000-0005-0000-0000-000050780000}"/>
    <cellStyle name="SAPBEXHLevel3 2 2 3 2 5 2" xfId="37281" xr:uid="{00000000-0005-0000-0000-000051780000}"/>
    <cellStyle name="SAPBEXHLevel3 2 2 3 20" xfId="18186" xr:uid="{00000000-0005-0000-0000-000052780000}"/>
    <cellStyle name="SAPBEXHLevel3 2 2 3 21" xfId="19067" xr:uid="{00000000-0005-0000-0000-000053780000}"/>
    <cellStyle name="SAPBEXHLevel3 2 2 3 22" xfId="19925" xr:uid="{00000000-0005-0000-0000-000054780000}"/>
    <cellStyle name="SAPBEXHLevel3 2 2 3 23" xfId="20791" xr:uid="{00000000-0005-0000-0000-000055780000}"/>
    <cellStyle name="SAPBEXHLevel3 2 2 3 24" xfId="21649" xr:uid="{00000000-0005-0000-0000-000056780000}"/>
    <cellStyle name="SAPBEXHLevel3 2 2 3 25" xfId="22490" xr:uid="{00000000-0005-0000-0000-000057780000}"/>
    <cellStyle name="SAPBEXHLevel3 2 2 3 26" xfId="23319" xr:uid="{00000000-0005-0000-0000-000058780000}"/>
    <cellStyle name="SAPBEXHLevel3 2 2 3 27" xfId="24119" xr:uid="{00000000-0005-0000-0000-000059780000}"/>
    <cellStyle name="SAPBEXHLevel3 2 2 3 3" xfId="3189" xr:uid="{00000000-0005-0000-0000-00005A780000}"/>
    <cellStyle name="SAPBEXHLevel3 2 2 3 4" xfId="4091" xr:uid="{00000000-0005-0000-0000-00005B780000}"/>
    <cellStyle name="SAPBEXHLevel3 2 2 3 5" xfId="4979" xr:uid="{00000000-0005-0000-0000-00005C780000}"/>
    <cellStyle name="SAPBEXHLevel3 2 2 3 6" xfId="5868" xr:uid="{00000000-0005-0000-0000-00005D780000}"/>
    <cellStyle name="SAPBEXHLevel3 2 2 3 7" xfId="6762" xr:uid="{00000000-0005-0000-0000-00005E780000}"/>
    <cellStyle name="SAPBEXHLevel3 2 2 3 8" xfId="7770" xr:uid="{00000000-0005-0000-0000-00005F780000}"/>
    <cellStyle name="SAPBEXHLevel3 2 2 3 9" xfId="8464" xr:uid="{00000000-0005-0000-0000-000060780000}"/>
    <cellStyle name="SAPBEXHLevel3 2 2 30" xfId="21948" xr:uid="{00000000-0005-0000-0000-000061780000}"/>
    <cellStyle name="SAPBEXHLevel3 2 2 31" xfId="22780" xr:uid="{00000000-0005-0000-0000-000062780000}"/>
    <cellStyle name="SAPBEXHLevel3 2 2 32" xfId="23589" xr:uid="{00000000-0005-0000-0000-000063780000}"/>
    <cellStyle name="SAPBEXHLevel3 2 2 4" xfId="1113" xr:uid="{00000000-0005-0000-0000-000064780000}"/>
    <cellStyle name="SAPBEXHLevel3 2 2 4 10" xfId="9354" xr:uid="{00000000-0005-0000-0000-000065780000}"/>
    <cellStyle name="SAPBEXHLevel3 2 2 4 11" xfId="10243" xr:uid="{00000000-0005-0000-0000-000066780000}"/>
    <cellStyle name="SAPBEXHLevel3 2 2 4 12" xfId="11112" xr:uid="{00000000-0005-0000-0000-000067780000}"/>
    <cellStyle name="SAPBEXHLevel3 2 2 4 13" xfId="12003" xr:uid="{00000000-0005-0000-0000-000068780000}"/>
    <cellStyle name="SAPBEXHLevel3 2 2 4 14" xfId="12894" xr:uid="{00000000-0005-0000-0000-000069780000}"/>
    <cellStyle name="SAPBEXHLevel3 2 2 4 15" xfId="13760" xr:uid="{00000000-0005-0000-0000-00006A780000}"/>
    <cellStyle name="SAPBEXHLevel3 2 2 4 16" xfId="14651" xr:uid="{00000000-0005-0000-0000-00006B780000}"/>
    <cellStyle name="SAPBEXHLevel3 2 2 4 17" xfId="15537" xr:uid="{00000000-0005-0000-0000-00006C780000}"/>
    <cellStyle name="SAPBEXHLevel3 2 2 4 18" xfId="16421" xr:uid="{00000000-0005-0000-0000-00006D780000}"/>
    <cellStyle name="SAPBEXHLevel3 2 2 4 19" xfId="17307" xr:uid="{00000000-0005-0000-0000-00006E780000}"/>
    <cellStyle name="SAPBEXHLevel3 2 2 4 2" xfId="2462" xr:uid="{00000000-0005-0000-0000-00006F780000}"/>
    <cellStyle name="SAPBEXHLevel3 2 2 4 2 2" xfId="25105" xr:uid="{00000000-0005-0000-0000-000070780000}"/>
    <cellStyle name="SAPBEXHLevel3 2 2 4 2 2 2" xfId="37282" xr:uid="{00000000-0005-0000-0000-000071780000}"/>
    <cellStyle name="SAPBEXHLevel3 2 2 4 2 2 2 2" xfId="37283" xr:uid="{00000000-0005-0000-0000-000072780000}"/>
    <cellStyle name="SAPBEXHLevel3 2 2 4 2 2 2 2 2" xfId="37284" xr:uid="{00000000-0005-0000-0000-000073780000}"/>
    <cellStyle name="SAPBEXHLevel3 2 2 4 2 2 2 3" xfId="37285" xr:uid="{00000000-0005-0000-0000-000074780000}"/>
    <cellStyle name="SAPBEXHLevel3 2 2 4 2 2 3" xfId="37286" xr:uid="{00000000-0005-0000-0000-000075780000}"/>
    <cellStyle name="SAPBEXHLevel3 2 2 4 2 2 3 2" xfId="37287" xr:uid="{00000000-0005-0000-0000-000076780000}"/>
    <cellStyle name="SAPBEXHLevel3 2 2 4 2 2 3 2 2" xfId="37288" xr:uid="{00000000-0005-0000-0000-000077780000}"/>
    <cellStyle name="SAPBEXHLevel3 2 2 4 2 2 4" xfId="37289" xr:uid="{00000000-0005-0000-0000-000078780000}"/>
    <cellStyle name="SAPBEXHLevel3 2 2 4 2 2 4 2" xfId="37290" xr:uid="{00000000-0005-0000-0000-000079780000}"/>
    <cellStyle name="SAPBEXHLevel3 2 2 4 2 3" xfId="37291" xr:uid="{00000000-0005-0000-0000-00007A780000}"/>
    <cellStyle name="SAPBEXHLevel3 2 2 4 2 3 2" xfId="37292" xr:uid="{00000000-0005-0000-0000-00007B780000}"/>
    <cellStyle name="SAPBEXHLevel3 2 2 4 2 3 2 2" xfId="37293" xr:uid="{00000000-0005-0000-0000-00007C780000}"/>
    <cellStyle name="SAPBEXHLevel3 2 2 4 2 3 3" xfId="37294" xr:uid="{00000000-0005-0000-0000-00007D780000}"/>
    <cellStyle name="SAPBEXHLevel3 2 2 4 2 4" xfId="37295" xr:uid="{00000000-0005-0000-0000-00007E780000}"/>
    <cellStyle name="SAPBEXHLevel3 2 2 4 2 4 2" xfId="37296" xr:uid="{00000000-0005-0000-0000-00007F780000}"/>
    <cellStyle name="SAPBEXHLevel3 2 2 4 2 4 2 2" xfId="37297" xr:uid="{00000000-0005-0000-0000-000080780000}"/>
    <cellStyle name="SAPBEXHLevel3 2 2 4 2 5" xfId="37298" xr:uid="{00000000-0005-0000-0000-000081780000}"/>
    <cellStyle name="SAPBEXHLevel3 2 2 4 2 5 2" xfId="37299" xr:uid="{00000000-0005-0000-0000-000082780000}"/>
    <cellStyle name="SAPBEXHLevel3 2 2 4 20" xfId="18187" xr:uid="{00000000-0005-0000-0000-000083780000}"/>
    <cellStyle name="SAPBEXHLevel3 2 2 4 21" xfId="19068" xr:uid="{00000000-0005-0000-0000-000084780000}"/>
    <cellStyle name="SAPBEXHLevel3 2 2 4 22" xfId="19926" xr:uid="{00000000-0005-0000-0000-000085780000}"/>
    <cellStyle name="SAPBEXHLevel3 2 2 4 23" xfId="20792" xr:uid="{00000000-0005-0000-0000-000086780000}"/>
    <cellStyle name="SAPBEXHLevel3 2 2 4 24" xfId="21650" xr:uid="{00000000-0005-0000-0000-000087780000}"/>
    <cellStyle name="SAPBEXHLevel3 2 2 4 25" xfId="22491" xr:uid="{00000000-0005-0000-0000-000088780000}"/>
    <cellStyle name="SAPBEXHLevel3 2 2 4 26" xfId="23320" xr:uid="{00000000-0005-0000-0000-000089780000}"/>
    <cellStyle name="SAPBEXHLevel3 2 2 4 27" xfId="24120" xr:uid="{00000000-0005-0000-0000-00008A780000}"/>
    <cellStyle name="SAPBEXHLevel3 2 2 4 3" xfId="3190" xr:uid="{00000000-0005-0000-0000-00008B780000}"/>
    <cellStyle name="SAPBEXHLevel3 2 2 4 4" xfId="4092" xr:uid="{00000000-0005-0000-0000-00008C780000}"/>
    <cellStyle name="SAPBEXHLevel3 2 2 4 5" xfId="4980" xr:uid="{00000000-0005-0000-0000-00008D780000}"/>
    <cellStyle name="SAPBEXHLevel3 2 2 4 6" xfId="5869" xr:uid="{00000000-0005-0000-0000-00008E780000}"/>
    <cellStyle name="SAPBEXHLevel3 2 2 4 7" xfId="6763" xr:uid="{00000000-0005-0000-0000-00008F780000}"/>
    <cellStyle name="SAPBEXHLevel3 2 2 4 8" xfId="7782" xr:uid="{00000000-0005-0000-0000-000090780000}"/>
    <cellStyle name="SAPBEXHLevel3 2 2 4 9" xfId="8465" xr:uid="{00000000-0005-0000-0000-000091780000}"/>
    <cellStyle name="SAPBEXHLevel3 2 2 5" xfId="1114" xr:uid="{00000000-0005-0000-0000-000092780000}"/>
    <cellStyle name="SAPBEXHLevel3 2 2 5 10" xfId="9355" xr:uid="{00000000-0005-0000-0000-000093780000}"/>
    <cellStyle name="SAPBEXHLevel3 2 2 5 11" xfId="10244" xr:uid="{00000000-0005-0000-0000-000094780000}"/>
    <cellStyle name="SAPBEXHLevel3 2 2 5 12" xfId="11113" xr:uid="{00000000-0005-0000-0000-000095780000}"/>
    <cellStyle name="SAPBEXHLevel3 2 2 5 13" xfId="12004" xr:uid="{00000000-0005-0000-0000-000096780000}"/>
    <cellStyle name="SAPBEXHLevel3 2 2 5 14" xfId="12895" xr:uid="{00000000-0005-0000-0000-000097780000}"/>
    <cellStyle name="SAPBEXHLevel3 2 2 5 15" xfId="13761" xr:uid="{00000000-0005-0000-0000-000098780000}"/>
    <cellStyle name="SAPBEXHLevel3 2 2 5 16" xfId="14652" xr:uid="{00000000-0005-0000-0000-000099780000}"/>
    <cellStyle name="SAPBEXHLevel3 2 2 5 17" xfId="15538" xr:uid="{00000000-0005-0000-0000-00009A780000}"/>
    <cellStyle name="SAPBEXHLevel3 2 2 5 18" xfId="16422" xr:uid="{00000000-0005-0000-0000-00009B780000}"/>
    <cellStyle name="SAPBEXHLevel3 2 2 5 19" xfId="17308" xr:uid="{00000000-0005-0000-0000-00009C780000}"/>
    <cellStyle name="SAPBEXHLevel3 2 2 5 2" xfId="2463" xr:uid="{00000000-0005-0000-0000-00009D780000}"/>
    <cellStyle name="SAPBEXHLevel3 2 2 5 2 2" xfId="25106" xr:uid="{00000000-0005-0000-0000-00009E780000}"/>
    <cellStyle name="SAPBEXHLevel3 2 2 5 2 2 2" xfId="37300" xr:uid="{00000000-0005-0000-0000-00009F780000}"/>
    <cellStyle name="SAPBEXHLevel3 2 2 5 2 2 2 2" xfId="37301" xr:uid="{00000000-0005-0000-0000-0000A0780000}"/>
    <cellStyle name="SAPBEXHLevel3 2 2 5 2 2 2 2 2" xfId="37302" xr:uid="{00000000-0005-0000-0000-0000A1780000}"/>
    <cellStyle name="SAPBEXHLevel3 2 2 5 2 2 2 3" xfId="37303" xr:uid="{00000000-0005-0000-0000-0000A2780000}"/>
    <cellStyle name="SAPBEXHLevel3 2 2 5 2 2 3" xfId="37304" xr:uid="{00000000-0005-0000-0000-0000A3780000}"/>
    <cellStyle name="SAPBEXHLevel3 2 2 5 2 2 3 2" xfId="37305" xr:uid="{00000000-0005-0000-0000-0000A4780000}"/>
    <cellStyle name="SAPBEXHLevel3 2 2 5 2 2 3 2 2" xfId="37306" xr:uid="{00000000-0005-0000-0000-0000A5780000}"/>
    <cellStyle name="SAPBEXHLevel3 2 2 5 2 2 4" xfId="37307" xr:uid="{00000000-0005-0000-0000-0000A6780000}"/>
    <cellStyle name="SAPBEXHLevel3 2 2 5 2 2 4 2" xfId="37308" xr:uid="{00000000-0005-0000-0000-0000A7780000}"/>
    <cellStyle name="SAPBEXHLevel3 2 2 5 2 3" xfId="37309" xr:uid="{00000000-0005-0000-0000-0000A8780000}"/>
    <cellStyle name="SAPBEXHLevel3 2 2 5 2 3 2" xfId="37310" xr:uid="{00000000-0005-0000-0000-0000A9780000}"/>
    <cellStyle name="SAPBEXHLevel3 2 2 5 2 3 2 2" xfId="37311" xr:uid="{00000000-0005-0000-0000-0000AA780000}"/>
    <cellStyle name="SAPBEXHLevel3 2 2 5 2 3 3" xfId="37312" xr:uid="{00000000-0005-0000-0000-0000AB780000}"/>
    <cellStyle name="SAPBEXHLevel3 2 2 5 2 4" xfId="37313" xr:uid="{00000000-0005-0000-0000-0000AC780000}"/>
    <cellStyle name="SAPBEXHLevel3 2 2 5 2 4 2" xfId="37314" xr:uid="{00000000-0005-0000-0000-0000AD780000}"/>
    <cellStyle name="SAPBEXHLevel3 2 2 5 2 4 2 2" xfId="37315" xr:uid="{00000000-0005-0000-0000-0000AE780000}"/>
    <cellStyle name="SAPBEXHLevel3 2 2 5 2 5" xfId="37316" xr:uid="{00000000-0005-0000-0000-0000AF780000}"/>
    <cellStyle name="SAPBEXHLevel3 2 2 5 2 5 2" xfId="37317" xr:uid="{00000000-0005-0000-0000-0000B0780000}"/>
    <cellStyle name="SAPBEXHLevel3 2 2 5 20" xfId="18188" xr:uid="{00000000-0005-0000-0000-0000B1780000}"/>
    <cellStyle name="SAPBEXHLevel3 2 2 5 21" xfId="19069" xr:uid="{00000000-0005-0000-0000-0000B2780000}"/>
    <cellStyle name="SAPBEXHLevel3 2 2 5 22" xfId="19927" xr:uid="{00000000-0005-0000-0000-0000B3780000}"/>
    <cellStyle name="SAPBEXHLevel3 2 2 5 23" xfId="20793" xr:uid="{00000000-0005-0000-0000-0000B4780000}"/>
    <cellStyle name="SAPBEXHLevel3 2 2 5 24" xfId="21651" xr:uid="{00000000-0005-0000-0000-0000B5780000}"/>
    <cellStyle name="SAPBEXHLevel3 2 2 5 25" xfId="22492" xr:uid="{00000000-0005-0000-0000-0000B6780000}"/>
    <cellStyle name="SAPBEXHLevel3 2 2 5 26" xfId="23321" xr:uid="{00000000-0005-0000-0000-0000B7780000}"/>
    <cellStyle name="SAPBEXHLevel3 2 2 5 27" xfId="24121" xr:uid="{00000000-0005-0000-0000-0000B8780000}"/>
    <cellStyle name="SAPBEXHLevel3 2 2 5 3" xfId="3191" xr:uid="{00000000-0005-0000-0000-0000B9780000}"/>
    <cellStyle name="SAPBEXHLevel3 2 2 5 4" xfId="4093" xr:uid="{00000000-0005-0000-0000-0000BA780000}"/>
    <cellStyle name="SAPBEXHLevel3 2 2 5 5" xfId="4981" xr:uid="{00000000-0005-0000-0000-0000BB780000}"/>
    <cellStyle name="SAPBEXHLevel3 2 2 5 6" xfId="5870" xr:uid="{00000000-0005-0000-0000-0000BC780000}"/>
    <cellStyle name="SAPBEXHLevel3 2 2 5 7" xfId="6764" xr:uid="{00000000-0005-0000-0000-0000BD780000}"/>
    <cellStyle name="SAPBEXHLevel3 2 2 5 8" xfId="7808" xr:uid="{00000000-0005-0000-0000-0000BE780000}"/>
    <cellStyle name="SAPBEXHLevel3 2 2 5 9" xfId="8466" xr:uid="{00000000-0005-0000-0000-0000BF780000}"/>
    <cellStyle name="SAPBEXHLevel3 2 2 6" xfId="1115" xr:uid="{00000000-0005-0000-0000-0000C0780000}"/>
    <cellStyle name="SAPBEXHLevel3 2 2 6 10" xfId="9356" xr:uid="{00000000-0005-0000-0000-0000C1780000}"/>
    <cellStyle name="SAPBEXHLevel3 2 2 6 11" xfId="10245" xr:uid="{00000000-0005-0000-0000-0000C2780000}"/>
    <cellStyle name="SAPBEXHLevel3 2 2 6 12" xfId="11114" xr:uid="{00000000-0005-0000-0000-0000C3780000}"/>
    <cellStyle name="SAPBEXHLevel3 2 2 6 13" xfId="12005" xr:uid="{00000000-0005-0000-0000-0000C4780000}"/>
    <cellStyle name="SAPBEXHLevel3 2 2 6 14" xfId="12896" xr:uid="{00000000-0005-0000-0000-0000C5780000}"/>
    <cellStyle name="SAPBEXHLevel3 2 2 6 15" xfId="13762" xr:uid="{00000000-0005-0000-0000-0000C6780000}"/>
    <cellStyle name="SAPBEXHLevel3 2 2 6 16" xfId="14653" xr:uid="{00000000-0005-0000-0000-0000C7780000}"/>
    <cellStyle name="SAPBEXHLevel3 2 2 6 17" xfId="15539" xr:uid="{00000000-0005-0000-0000-0000C8780000}"/>
    <cellStyle name="SAPBEXHLevel3 2 2 6 18" xfId="16423" xr:uid="{00000000-0005-0000-0000-0000C9780000}"/>
    <cellStyle name="SAPBEXHLevel3 2 2 6 19" xfId="17309" xr:uid="{00000000-0005-0000-0000-0000CA780000}"/>
    <cellStyle name="SAPBEXHLevel3 2 2 6 2" xfId="2464" xr:uid="{00000000-0005-0000-0000-0000CB780000}"/>
    <cellStyle name="SAPBEXHLevel3 2 2 6 2 2" xfId="25107" xr:uid="{00000000-0005-0000-0000-0000CC780000}"/>
    <cellStyle name="SAPBEXHLevel3 2 2 6 2 2 2" xfId="37318" xr:uid="{00000000-0005-0000-0000-0000CD780000}"/>
    <cellStyle name="SAPBEXHLevel3 2 2 6 2 2 2 2" xfId="37319" xr:uid="{00000000-0005-0000-0000-0000CE780000}"/>
    <cellStyle name="SAPBEXHLevel3 2 2 6 2 2 2 2 2" xfId="37320" xr:uid="{00000000-0005-0000-0000-0000CF780000}"/>
    <cellStyle name="SAPBEXHLevel3 2 2 6 2 2 2 3" xfId="37321" xr:uid="{00000000-0005-0000-0000-0000D0780000}"/>
    <cellStyle name="SAPBEXHLevel3 2 2 6 2 2 3" xfId="37322" xr:uid="{00000000-0005-0000-0000-0000D1780000}"/>
    <cellStyle name="SAPBEXHLevel3 2 2 6 2 2 3 2" xfId="37323" xr:uid="{00000000-0005-0000-0000-0000D2780000}"/>
    <cellStyle name="SAPBEXHLevel3 2 2 6 2 2 3 2 2" xfId="37324" xr:uid="{00000000-0005-0000-0000-0000D3780000}"/>
    <cellStyle name="SAPBEXHLevel3 2 2 6 2 2 4" xfId="37325" xr:uid="{00000000-0005-0000-0000-0000D4780000}"/>
    <cellStyle name="SAPBEXHLevel3 2 2 6 2 2 4 2" xfId="37326" xr:uid="{00000000-0005-0000-0000-0000D5780000}"/>
    <cellStyle name="SAPBEXHLevel3 2 2 6 2 3" xfId="37327" xr:uid="{00000000-0005-0000-0000-0000D6780000}"/>
    <cellStyle name="SAPBEXHLevel3 2 2 6 2 3 2" xfId="37328" xr:uid="{00000000-0005-0000-0000-0000D7780000}"/>
    <cellStyle name="SAPBEXHLevel3 2 2 6 2 3 2 2" xfId="37329" xr:uid="{00000000-0005-0000-0000-0000D8780000}"/>
    <cellStyle name="SAPBEXHLevel3 2 2 6 2 3 3" xfId="37330" xr:uid="{00000000-0005-0000-0000-0000D9780000}"/>
    <cellStyle name="SAPBEXHLevel3 2 2 6 2 4" xfId="37331" xr:uid="{00000000-0005-0000-0000-0000DA780000}"/>
    <cellStyle name="SAPBEXHLevel3 2 2 6 2 4 2" xfId="37332" xr:uid="{00000000-0005-0000-0000-0000DB780000}"/>
    <cellStyle name="SAPBEXHLevel3 2 2 6 2 4 2 2" xfId="37333" xr:uid="{00000000-0005-0000-0000-0000DC780000}"/>
    <cellStyle name="SAPBEXHLevel3 2 2 6 2 5" xfId="37334" xr:uid="{00000000-0005-0000-0000-0000DD780000}"/>
    <cellStyle name="SAPBEXHLevel3 2 2 6 2 5 2" xfId="37335" xr:uid="{00000000-0005-0000-0000-0000DE780000}"/>
    <cellStyle name="SAPBEXHLevel3 2 2 6 20" xfId="18189" xr:uid="{00000000-0005-0000-0000-0000DF780000}"/>
    <cellStyle name="SAPBEXHLevel3 2 2 6 21" xfId="19070" xr:uid="{00000000-0005-0000-0000-0000E0780000}"/>
    <cellStyle name="SAPBEXHLevel3 2 2 6 22" xfId="19928" xr:uid="{00000000-0005-0000-0000-0000E1780000}"/>
    <cellStyle name="SAPBEXHLevel3 2 2 6 23" xfId="20794" xr:uid="{00000000-0005-0000-0000-0000E2780000}"/>
    <cellStyle name="SAPBEXHLevel3 2 2 6 24" xfId="21652" xr:uid="{00000000-0005-0000-0000-0000E3780000}"/>
    <cellStyle name="SAPBEXHLevel3 2 2 6 25" xfId="22493" xr:uid="{00000000-0005-0000-0000-0000E4780000}"/>
    <cellStyle name="SAPBEXHLevel3 2 2 6 26" xfId="23322" xr:uid="{00000000-0005-0000-0000-0000E5780000}"/>
    <cellStyle name="SAPBEXHLevel3 2 2 6 27" xfId="24122" xr:uid="{00000000-0005-0000-0000-0000E6780000}"/>
    <cellStyle name="SAPBEXHLevel3 2 2 6 3" xfId="3192" xr:uid="{00000000-0005-0000-0000-0000E7780000}"/>
    <cellStyle name="SAPBEXHLevel3 2 2 6 4" xfId="4094" xr:uid="{00000000-0005-0000-0000-0000E8780000}"/>
    <cellStyle name="SAPBEXHLevel3 2 2 6 5" xfId="4982" xr:uid="{00000000-0005-0000-0000-0000E9780000}"/>
    <cellStyle name="SAPBEXHLevel3 2 2 6 6" xfId="5871" xr:uid="{00000000-0005-0000-0000-0000EA780000}"/>
    <cellStyle name="SAPBEXHLevel3 2 2 6 7" xfId="6765" xr:uid="{00000000-0005-0000-0000-0000EB780000}"/>
    <cellStyle name="SAPBEXHLevel3 2 2 6 8" xfId="6130" xr:uid="{00000000-0005-0000-0000-0000EC780000}"/>
    <cellStyle name="SAPBEXHLevel3 2 2 6 9" xfId="8467" xr:uid="{00000000-0005-0000-0000-0000ED780000}"/>
    <cellStyle name="SAPBEXHLevel3 2 2 7" xfId="1905" xr:uid="{00000000-0005-0000-0000-0000EE780000}"/>
    <cellStyle name="SAPBEXHLevel3 2 2 7 2" xfId="25108" xr:uid="{00000000-0005-0000-0000-0000EF780000}"/>
    <cellStyle name="SAPBEXHLevel3 2 2 7 2 2" xfId="37336" xr:uid="{00000000-0005-0000-0000-0000F0780000}"/>
    <cellStyle name="SAPBEXHLevel3 2 2 7 2 2 2" xfId="37337" xr:uid="{00000000-0005-0000-0000-0000F1780000}"/>
    <cellStyle name="SAPBEXHLevel3 2 2 7 2 2 2 2" xfId="37338" xr:uid="{00000000-0005-0000-0000-0000F2780000}"/>
    <cellStyle name="SAPBEXHLevel3 2 2 7 2 2 3" xfId="37339" xr:uid="{00000000-0005-0000-0000-0000F3780000}"/>
    <cellStyle name="SAPBEXHLevel3 2 2 7 2 3" xfId="37340" xr:uid="{00000000-0005-0000-0000-0000F4780000}"/>
    <cellStyle name="SAPBEXHLevel3 2 2 7 2 3 2" xfId="37341" xr:uid="{00000000-0005-0000-0000-0000F5780000}"/>
    <cellStyle name="SAPBEXHLevel3 2 2 7 2 3 2 2" xfId="37342" xr:uid="{00000000-0005-0000-0000-0000F6780000}"/>
    <cellStyle name="SAPBEXHLevel3 2 2 7 2 4" xfId="37343" xr:uid="{00000000-0005-0000-0000-0000F7780000}"/>
    <cellStyle name="SAPBEXHLevel3 2 2 7 2 4 2" xfId="37344" xr:uid="{00000000-0005-0000-0000-0000F8780000}"/>
    <cellStyle name="SAPBEXHLevel3 2 2 7 3" xfId="37345" xr:uid="{00000000-0005-0000-0000-0000F9780000}"/>
    <cellStyle name="SAPBEXHLevel3 2 2 7 3 2" xfId="37346" xr:uid="{00000000-0005-0000-0000-0000FA780000}"/>
    <cellStyle name="SAPBEXHLevel3 2 2 7 3 2 2" xfId="37347" xr:uid="{00000000-0005-0000-0000-0000FB780000}"/>
    <cellStyle name="SAPBEXHLevel3 2 2 7 3 3" xfId="37348" xr:uid="{00000000-0005-0000-0000-0000FC780000}"/>
    <cellStyle name="SAPBEXHLevel3 2 2 7 4" xfId="37349" xr:uid="{00000000-0005-0000-0000-0000FD780000}"/>
    <cellStyle name="SAPBEXHLevel3 2 2 7 4 2" xfId="37350" xr:uid="{00000000-0005-0000-0000-0000FE780000}"/>
    <cellStyle name="SAPBEXHLevel3 2 2 7 4 2 2" xfId="37351" xr:uid="{00000000-0005-0000-0000-0000FF780000}"/>
    <cellStyle name="SAPBEXHLevel3 2 2 7 5" xfId="37352" xr:uid="{00000000-0005-0000-0000-000000790000}"/>
    <cellStyle name="SAPBEXHLevel3 2 2 7 5 2" xfId="37353" xr:uid="{00000000-0005-0000-0000-000001790000}"/>
    <cellStyle name="SAPBEXHLevel3 2 2 8" xfId="1454" xr:uid="{00000000-0005-0000-0000-000002790000}"/>
    <cellStyle name="SAPBEXHLevel3 2 2 9" xfId="3523" xr:uid="{00000000-0005-0000-0000-000003790000}"/>
    <cellStyle name="SAPBEXHLevel3 2 20" xfId="10428" xr:uid="{00000000-0005-0000-0000-000004790000}"/>
    <cellStyle name="SAPBEXHLevel3 2 21" xfId="11328" xr:uid="{00000000-0005-0000-0000-000005790000}"/>
    <cellStyle name="SAPBEXHLevel3 2 22" xfId="13124" xr:uid="{00000000-0005-0000-0000-000006790000}"/>
    <cellStyle name="SAPBEXHLevel3 2 23" xfId="11332" xr:uid="{00000000-0005-0000-0000-000007790000}"/>
    <cellStyle name="SAPBEXHLevel3 2 24" xfId="10455" xr:uid="{00000000-0005-0000-0000-000008790000}"/>
    <cellStyle name="SAPBEXHLevel3 2 25" xfId="12242" xr:uid="{00000000-0005-0000-0000-000009790000}"/>
    <cellStyle name="SAPBEXHLevel3 2 26" xfId="10633" xr:uid="{00000000-0005-0000-0000-00000A790000}"/>
    <cellStyle name="SAPBEXHLevel3 2 27" xfId="15895" xr:uid="{00000000-0005-0000-0000-00000B790000}"/>
    <cellStyle name="SAPBEXHLevel3 2 28" xfId="17522" xr:uid="{00000000-0005-0000-0000-00000C790000}"/>
    <cellStyle name="SAPBEXHLevel3 2 29" xfId="19292" xr:uid="{00000000-0005-0000-0000-00000D790000}"/>
    <cellStyle name="SAPBEXHLevel3 2 3" xfId="1116" xr:uid="{00000000-0005-0000-0000-00000E790000}"/>
    <cellStyle name="SAPBEXHLevel3 2 3 10" xfId="9357" xr:uid="{00000000-0005-0000-0000-00000F790000}"/>
    <cellStyle name="SAPBEXHLevel3 2 3 11" xfId="10246" xr:uid="{00000000-0005-0000-0000-000010790000}"/>
    <cellStyle name="SAPBEXHLevel3 2 3 12" xfId="11115" xr:uid="{00000000-0005-0000-0000-000011790000}"/>
    <cellStyle name="SAPBEXHLevel3 2 3 13" xfId="12006" xr:uid="{00000000-0005-0000-0000-000012790000}"/>
    <cellStyle name="SAPBEXHLevel3 2 3 14" xfId="12897" xr:uid="{00000000-0005-0000-0000-000013790000}"/>
    <cellStyle name="SAPBEXHLevel3 2 3 15" xfId="13763" xr:uid="{00000000-0005-0000-0000-000014790000}"/>
    <cellStyle name="SAPBEXHLevel3 2 3 16" xfId="14654" xr:uid="{00000000-0005-0000-0000-000015790000}"/>
    <cellStyle name="SAPBEXHLevel3 2 3 17" xfId="15540" xr:uid="{00000000-0005-0000-0000-000016790000}"/>
    <cellStyle name="SAPBEXHLevel3 2 3 18" xfId="16424" xr:uid="{00000000-0005-0000-0000-000017790000}"/>
    <cellStyle name="SAPBEXHLevel3 2 3 19" xfId="17310" xr:uid="{00000000-0005-0000-0000-000018790000}"/>
    <cellStyle name="SAPBEXHLevel3 2 3 2" xfId="2465" xr:uid="{00000000-0005-0000-0000-000019790000}"/>
    <cellStyle name="SAPBEXHLevel3 2 3 2 2" xfId="25109" xr:uid="{00000000-0005-0000-0000-00001A790000}"/>
    <cellStyle name="SAPBEXHLevel3 2 3 2 2 2" xfId="37354" xr:uid="{00000000-0005-0000-0000-00001B790000}"/>
    <cellStyle name="SAPBEXHLevel3 2 3 2 2 2 2" xfId="37355" xr:uid="{00000000-0005-0000-0000-00001C790000}"/>
    <cellStyle name="SAPBEXHLevel3 2 3 2 2 2 2 2" xfId="37356" xr:uid="{00000000-0005-0000-0000-00001D790000}"/>
    <cellStyle name="SAPBEXHLevel3 2 3 2 2 2 3" xfId="37357" xr:uid="{00000000-0005-0000-0000-00001E790000}"/>
    <cellStyle name="SAPBEXHLevel3 2 3 2 2 3" xfId="37358" xr:uid="{00000000-0005-0000-0000-00001F790000}"/>
    <cellStyle name="SAPBEXHLevel3 2 3 2 2 3 2" xfId="37359" xr:uid="{00000000-0005-0000-0000-000020790000}"/>
    <cellStyle name="SAPBEXHLevel3 2 3 2 2 3 2 2" xfId="37360" xr:uid="{00000000-0005-0000-0000-000021790000}"/>
    <cellStyle name="SAPBEXHLevel3 2 3 2 2 4" xfId="37361" xr:uid="{00000000-0005-0000-0000-000022790000}"/>
    <cellStyle name="SAPBEXHLevel3 2 3 2 2 4 2" xfId="37362" xr:uid="{00000000-0005-0000-0000-000023790000}"/>
    <cellStyle name="SAPBEXHLevel3 2 3 2 3" xfId="37363" xr:uid="{00000000-0005-0000-0000-000024790000}"/>
    <cellStyle name="SAPBEXHLevel3 2 3 2 3 2" xfId="37364" xr:uid="{00000000-0005-0000-0000-000025790000}"/>
    <cellStyle name="SAPBEXHLevel3 2 3 2 3 2 2" xfId="37365" xr:uid="{00000000-0005-0000-0000-000026790000}"/>
    <cellStyle name="SAPBEXHLevel3 2 3 2 3 3" xfId="37366" xr:uid="{00000000-0005-0000-0000-000027790000}"/>
    <cellStyle name="SAPBEXHLevel3 2 3 2 4" xfId="37367" xr:uid="{00000000-0005-0000-0000-000028790000}"/>
    <cellStyle name="SAPBEXHLevel3 2 3 2 4 2" xfId="37368" xr:uid="{00000000-0005-0000-0000-000029790000}"/>
    <cellStyle name="SAPBEXHLevel3 2 3 2 4 2 2" xfId="37369" xr:uid="{00000000-0005-0000-0000-00002A790000}"/>
    <cellStyle name="SAPBEXHLevel3 2 3 2 5" xfId="37370" xr:uid="{00000000-0005-0000-0000-00002B790000}"/>
    <cellStyle name="SAPBEXHLevel3 2 3 2 5 2" xfId="37371" xr:uid="{00000000-0005-0000-0000-00002C790000}"/>
    <cellStyle name="SAPBEXHLevel3 2 3 20" xfId="18190" xr:uid="{00000000-0005-0000-0000-00002D790000}"/>
    <cellStyle name="SAPBEXHLevel3 2 3 21" xfId="19071" xr:uid="{00000000-0005-0000-0000-00002E790000}"/>
    <cellStyle name="SAPBEXHLevel3 2 3 22" xfId="19929" xr:uid="{00000000-0005-0000-0000-00002F790000}"/>
    <cellStyle name="SAPBEXHLevel3 2 3 23" xfId="20795" xr:uid="{00000000-0005-0000-0000-000030790000}"/>
    <cellStyle name="SAPBEXHLevel3 2 3 24" xfId="21653" xr:uid="{00000000-0005-0000-0000-000031790000}"/>
    <cellStyle name="SAPBEXHLevel3 2 3 25" xfId="22494" xr:uid="{00000000-0005-0000-0000-000032790000}"/>
    <cellStyle name="SAPBEXHLevel3 2 3 26" xfId="23323" xr:uid="{00000000-0005-0000-0000-000033790000}"/>
    <cellStyle name="SAPBEXHLevel3 2 3 27" xfId="24123" xr:uid="{00000000-0005-0000-0000-000034790000}"/>
    <cellStyle name="SAPBEXHLevel3 2 3 3" xfId="3193" xr:uid="{00000000-0005-0000-0000-000035790000}"/>
    <cellStyle name="SAPBEXHLevel3 2 3 4" xfId="4095" xr:uid="{00000000-0005-0000-0000-000036790000}"/>
    <cellStyle name="SAPBEXHLevel3 2 3 5" xfId="4983" xr:uid="{00000000-0005-0000-0000-000037790000}"/>
    <cellStyle name="SAPBEXHLevel3 2 3 6" xfId="5872" xr:uid="{00000000-0005-0000-0000-000038790000}"/>
    <cellStyle name="SAPBEXHLevel3 2 3 7" xfId="6766" xr:uid="{00000000-0005-0000-0000-000039790000}"/>
    <cellStyle name="SAPBEXHLevel3 2 3 8" xfId="4302" xr:uid="{00000000-0005-0000-0000-00003A790000}"/>
    <cellStyle name="SAPBEXHLevel3 2 3 9" xfId="8468" xr:uid="{00000000-0005-0000-0000-00003B790000}"/>
    <cellStyle name="SAPBEXHLevel3 2 30" xfId="17525" xr:uid="{00000000-0005-0000-0000-00003C790000}"/>
    <cellStyle name="SAPBEXHLevel3 2 31" xfId="13997" xr:uid="{00000000-0005-0000-0000-00003D790000}"/>
    <cellStyle name="SAPBEXHLevel3 2 32" xfId="18422" xr:uid="{00000000-0005-0000-0000-00003E790000}"/>
    <cellStyle name="SAPBEXHLevel3 2 4" xfId="1117" xr:uid="{00000000-0005-0000-0000-00003F790000}"/>
    <cellStyle name="SAPBEXHLevel3 2 4 10" xfId="9358" xr:uid="{00000000-0005-0000-0000-000040790000}"/>
    <cellStyle name="SAPBEXHLevel3 2 4 11" xfId="10247" xr:uid="{00000000-0005-0000-0000-000041790000}"/>
    <cellStyle name="SAPBEXHLevel3 2 4 12" xfId="11116" xr:uid="{00000000-0005-0000-0000-000042790000}"/>
    <cellStyle name="SAPBEXHLevel3 2 4 13" xfId="12007" xr:uid="{00000000-0005-0000-0000-000043790000}"/>
    <cellStyle name="SAPBEXHLevel3 2 4 14" xfId="12898" xr:uid="{00000000-0005-0000-0000-000044790000}"/>
    <cellStyle name="SAPBEXHLevel3 2 4 15" xfId="13764" xr:uid="{00000000-0005-0000-0000-000045790000}"/>
    <cellStyle name="SAPBEXHLevel3 2 4 16" xfId="14655" xr:uid="{00000000-0005-0000-0000-000046790000}"/>
    <cellStyle name="SAPBEXHLevel3 2 4 17" xfId="15541" xr:uid="{00000000-0005-0000-0000-000047790000}"/>
    <cellStyle name="SAPBEXHLevel3 2 4 18" xfId="16425" xr:uid="{00000000-0005-0000-0000-000048790000}"/>
    <cellStyle name="SAPBEXHLevel3 2 4 19" xfId="17311" xr:uid="{00000000-0005-0000-0000-000049790000}"/>
    <cellStyle name="SAPBEXHLevel3 2 4 2" xfId="2466" xr:uid="{00000000-0005-0000-0000-00004A790000}"/>
    <cellStyle name="SAPBEXHLevel3 2 4 2 2" xfId="25110" xr:uid="{00000000-0005-0000-0000-00004B790000}"/>
    <cellStyle name="SAPBEXHLevel3 2 4 2 2 2" xfId="37372" xr:uid="{00000000-0005-0000-0000-00004C790000}"/>
    <cellStyle name="SAPBEXHLevel3 2 4 2 2 2 2" xfId="37373" xr:uid="{00000000-0005-0000-0000-00004D790000}"/>
    <cellStyle name="SAPBEXHLevel3 2 4 2 2 2 2 2" xfId="37374" xr:uid="{00000000-0005-0000-0000-00004E790000}"/>
    <cellStyle name="SAPBEXHLevel3 2 4 2 2 2 3" xfId="37375" xr:uid="{00000000-0005-0000-0000-00004F790000}"/>
    <cellStyle name="SAPBEXHLevel3 2 4 2 2 3" xfId="37376" xr:uid="{00000000-0005-0000-0000-000050790000}"/>
    <cellStyle name="SAPBEXHLevel3 2 4 2 2 3 2" xfId="37377" xr:uid="{00000000-0005-0000-0000-000051790000}"/>
    <cellStyle name="SAPBEXHLevel3 2 4 2 2 3 2 2" xfId="37378" xr:uid="{00000000-0005-0000-0000-000052790000}"/>
    <cellStyle name="SAPBEXHLevel3 2 4 2 2 4" xfId="37379" xr:uid="{00000000-0005-0000-0000-000053790000}"/>
    <cellStyle name="SAPBEXHLevel3 2 4 2 2 4 2" xfId="37380" xr:uid="{00000000-0005-0000-0000-000054790000}"/>
    <cellStyle name="SAPBEXHLevel3 2 4 2 3" xfId="37381" xr:uid="{00000000-0005-0000-0000-000055790000}"/>
    <cellStyle name="SAPBEXHLevel3 2 4 2 3 2" xfId="37382" xr:uid="{00000000-0005-0000-0000-000056790000}"/>
    <cellStyle name="SAPBEXHLevel3 2 4 2 3 2 2" xfId="37383" xr:uid="{00000000-0005-0000-0000-000057790000}"/>
    <cellStyle name="SAPBEXHLevel3 2 4 2 3 3" xfId="37384" xr:uid="{00000000-0005-0000-0000-000058790000}"/>
    <cellStyle name="SAPBEXHLevel3 2 4 2 4" xfId="37385" xr:uid="{00000000-0005-0000-0000-000059790000}"/>
    <cellStyle name="SAPBEXHLevel3 2 4 2 4 2" xfId="37386" xr:uid="{00000000-0005-0000-0000-00005A790000}"/>
    <cellStyle name="SAPBEXHLevel3 2 4 2 4 2 2" xfId="37387" xr:uid="{00000000-0005-0000-0000-00005B790000}"/>
    <cellStyle name="SAPBEXHLevel3 2 4 2 5" xfId="37388" xr:uid="{00000000-0005-0000-0000-00005C790000}"/>
    <cellStyle name="SAPBEXHLevel3 2 4 2 5 2" xfId="37389" xr:uid="{00000000-0005-0000-0000-00005D790000}"/>
    <cellStyle name="SAPBEXHLevel3 2 4 20" xfId="18191" xr:uid="{00000000-0005-0000-0000-00005E790000}"/>
    <cellStyle name="SAPBEXHLevel3 2 4 21" xfId="19072" xr:uid="{00000000-0005-0000-0000-00005F790000}"/>
    <cellStyle name="SAPBEXHLevel3 2 4 22" xfId="19930" xr:uid="{00000000-0005-0000-0000-000060790000}"/>
    <cellStyle name="SAPBEXHLevel3 2 4 23" xfId="20796" xr:uid="{00000000-0005-0000-0000-000061790000}"/>
    <cellStyle name="SAPBEXHLevel3 2 4 24" xfId="21654" xr:uid="{00000000-0005-0000-0000-000062790000}"/>
    <cellStyle name="SAPBEXHLevel3 2 4 25" xfId="22495" xr:uid="{00000000-0005-0000-0000-000063790000}"/>
    <cellStyle name="SAPBEXHLevel3 2 4 26" xfId="23324" xr:uid="{00000000-0005-0000-0000-000064790000}"/>
    <cellStyle name="SAPBEXHLevel3 2 4 27" xfId="24124" xr:uid="{00000000-0005-0000-0000-000065790000}"/>
    <cellStyle name="SAPBEXHLevel3 2 4 3" xfId="3194" xr:uid="{00000000-0005-0000-0000-000066790000}"/>
    <cellStyle name="SAPBEXHLevel3 2 4 4" xfId="4096" xr:uid="{00000000-0005-0000-0000-000067790000}"/>
    <cellStyle name="SAPBEXHLevel3 2 4 5" xfId="4984" xr:uid="{00000000-0005-0000-0000-000068790000}"/>
    <cellStyle name="SAPBEXHLevel3 2 4 6" xfId="5873" xr:uid="{00000000-0005-0000-0000-000069790000}"/>
    <cellStyle name="SAPBEXHLevel3 2 4 7" xfId="6767" xr:uid="{00000000-0005-0000-0000-00006A790000}"/>
    <cellStyle name="SAPBEXHLevel3 2 4 8" xfId="4451" xr:uid="{00000000-0005-0000-0000-00006B790000}"/>
    <cellStyle name="SAPBEXHLevel3 2 4 9" xfId="8469" xr:uid="{00000000-0005-0000-0000-00006C790000}"/>
    <cellStyle name="SAPBEXHLevel3 2 5" xfId="1118" xr:uid="{00000000-0005-0000-0000-00006D790000}"/>
    <cellStyle name="SAPBEXHLevel3 2 5 10" xfId="9359" xr:uid="{00000000-0005-0000-0000-00006E790000}"/>
    <cellStyle name="SAPBEXHLevel3 2 5 11" xfId="10248" xr:uid="{00000000-0005-0000-0000-00006F790000}"/>
    <cellStyle name="SAPBEXHLevel3 2 5 12" xfId="11117" xr:uid="{00000000-0005-0000-0000-000070790000}"/>
    <cellStyle name="SAPBEXHLevel3 2 5 13" xfId="12008" xr:uid="{00000000-0005-0000-0000-000071790000}"/>
    <cellStyle name="SAPBEXHLevel3 2 5 14" xfId="12899" xr:uid="{00000000-0005-0000-0000-000072790000}"/>
    <cellStyle name="SAPBEXHLevel3 2 5 15" xfId="13765" xr:uid="{00000000-0005-0000-0000-000073790000}"/>
    <cellStyle name="SAPBEXHLevel3 2 5 16" xfId="14656" xr:uid="{00000000-0005-0000-0000-000074790000}"/>
    <cellStyle name="SAPBEXHLevel3 2 5 17" xfId="15542" xr:uid="{00000000-0005-0000-0000-000075790000}"/>
    <cellStyle name="SAPBEXHLevel3 2 5 18" xfId="16426" xr:uid="{00000000-0005-0000-0000-000076790000}"/>
    <cellStyle name="SAPBEXHLevel3 2 5 19" xfId="17312" xr:uid="{00000000-0005-0000-0000-000077790000}"/>
    <cellStyle name="SAPBEXHLevel3 2 5 2" xfId="2467" xr:uid="{00000000-0005-0000-0000-000078790000}"/>
    <cellStyle name="SAPBEXHLevel3 2 5 2 2" xfId="25111" xr:uid="{00000000-0005-0000-0000-000079790000}"/>
    <cellStyle name="SAPBEXHLevel3 2 5 2 2 2" xfId="37390" xr:uid="{00000000-0005-0000-0000-00007A790000}"/>
    <cellStyle name="SAPBEXHLevel3 2 5 2 2 2 2" xfId="37391" xr:uid="{00000000-0005-0000-0000-00007B790000}"/>
    <cellStyle name="SAPBEXHLevel3 2 5 2 2 2 2 2" xfId="37392" xr:uid="{00000000-0005-0000-0000-00007C790000}"/>
    <cellStyle name="SAPBEXHLevel3 2 5 2 2 2 3" xfId="37393" xr:uid="{00000000-0005-0000-0000-00007D790000}"/>
    <cellStyle name="SAPBEXHLevel3 2 5 2 2 3" xfId="37394" xr:uid="{00000000-0005-0000-0000-00007E790000}"/>
    <cellStyle name="SAPBEXHLevel3 2 5 2 2 3 2" xfId="37395" xr:uid="{00000000-0005-0000-0000-00007F790000}"/>
    <cellStyle name="SAPBEXHLevel3 2 5 2 2 3 2 2" xfId="37396" xr:uid="{00000000-0005-0000-0000-000080790000}"/>
    <cellStyle name="SAPBEXHLevel3 2 5 2 2 4" xfId="37397" xr:uid="{00000000-0005-0000-0000-000081790000}"/>
    <cellStyle name="SAPBEXHLevel3 2 5 2 2 4 2" xfId="37398" xr:uid="{00000000-0005-0000-0000-000082790000}"/>
    <cellStyle name="SAPBEXHLevel3 2 5 2 3" xfId="37399" xr:uid="{00000000-0005-0000-0000-000083790000}"/>
    <cellStyle name="SAPBEXHLevel3 2 5 2 3 2" xfId="37400" xr:uid="{00000000-0005-0000-0000-000084790000}"/>
    <cellStyle name="SAPBEXHLevel3 2 5 2 3 2 2" xfId="37401" xr:uid="{00000000-0005-0000-0000-000085790000}"/>
    <cellStyle name="SAPBEXHLevel3 2 5 2 3 3" xfId="37402" xr:uid="{00000000-0005-0000-0000-000086790000}"/>
    <cellStyle name="SAPBEXHLevel3 2 5 2 4" xfId="37403" xr:uid="{00000000-0005-0000-0000-000087790000}"/>
    <cellStyle name="SAPBEXHLevel3 2 5 2 4 2" xfId="37404" xr:uid="{00000000-0005-0000-0000-000088790000}"/>
    <cellStyle name="SAPBEXHLevel3 2 5 2 4 2 2" xfId="37405" xr:uid="{00000000-0005-0000-0000-000089790000}"/>
    <cellStyle name="SAPBEXHLevel3 2 5 2 5" xfId="37406" xr:uid="{00000000-0005-0000-0000-00008A790000}"/>
    <cellStyle name="SAPBEXHLevel3 2 5 2 5 2" xfId="37407" xr:uid="{00000000-0005-0000-0000-00008B790000}"/>
    <cellStyle name="SAPBEXHLevel3 2 5 20" xfId="18192" xr:uid="{00000000-0005-0000-0000-00008C790000}"/>
    <cellStyle name="SAPBEXHLevel3 2 5 21" xfId="19073" xr:uid="{00000000-0005-0000-0000-00008D790000}"/>
    <cellStyle name="SAPBEXHLevel3 2 5 22" xfId="19931" xr:uid="{00000000-0005-0000-0000-00008E790000}"/>
    <cellStyle name="SAPBEXHLevel3 2 5 23" xfId="20797" xr:uid="{00000000-0005-0000-0000-00008F790000}"/>
    <cellStyle name="SAPBEXHLevel3 2 5 24" xfId="21655" xr:uid="{00000000-0005-0000-0000-000090790000}"/>
    <cellStyle name="SAPBEXHLevel3 2 5 25" xfId="22496" xr:uid="{00000000-0005-0000-0000-000091790000}"/>
    <cellStyle name="SAPBEXHLevel3 2 5 26" xfId="23325" xr:uid="{00000000-0005-0000-0000-000092790000}"/>
    <cellStyle name="SAPBEXHLevel3 2 5 27" xfId="24125" xr:uid="{00000000-0005-0000-0000-000093790000}"/>
    <cellStyle name="SAPBEXHLevel3 2 5 3" xfId="3195" xr:uid="{00000000-0005-0000-0000-000094790000}"/>
    <cellStyle name="SAPBEXHLevel3 2 5 4" xfId="4097" xr:uid="{00000000-0005-0000-0000-000095790000}"/>
    <cellStyle name="SAPBEXHLevel3 2 5 5" xfId="4985" xr:uid="{00000000-0005-0000-0000-000096790000}"/>
    <cellStyle name="SAPBEXHLevel3 2 5 6" xfId="5874" xr:uid="{00000000-0005-0000-0000-000097790000}"/>
    <cellStyle name="SAPBEXHLevel3 2 5 7" xfId="6768" xr:uid="{00000000-0005-0000-0000-000098790000}"/>
    <cellStyle name="SAPBEXHLevel3 2 5 8" xfId="1567" xr:uid="{00000000-0005-0000-0000-000099790000}"/>
    <cellStyle name="SAPBEXHLevel3 2 5 9" xfId="8470" xr:uid="{00000000-0005-0000-0000-00009A790000}"/>
    <cellStyle name="SAPBEXHLevel3 2 6" xfId="1119" xr:uid="{00000000-0005-0000-0000-00009B790000}"/>
    <cellStyle name="SAPBEXHLevel3 2 6 10" xfId="9360" xr:uid="{00000000-0005-0000-0000-00009C790000}"/>
    <cellStyle name="SAPBEXHLevel3 2 6 11" xfId="10249" xr:uid="{00000000-0005-0000-0000-00009D790000}"/>
    <cellStyle name="SAPBEXHLevel3 2 6 12" xfId="11118" xr:uid="{00000000-0005-0000-0000-00009E790000}"/>
    <cellStyle name="SAPBEXHLevel3 2 6 13" xfId="12009" xr:uid="{00000000-0005-0000-0000-00009F790000}"/>
    <cellStyle name="SAPBEXHLevel3 2 6 14" xfId="12900" xr:uid="{00000000-0005-0000-0000-0000A0790000}"/>
    <cellStyle name="SAPBEXHLevel3 2 6 15" xfId="13766" xr:uid="{00000000-0005-0000-0000-0000A1790000}"/>
    <cellStyle name="SAPBEXHLevel3 2 6 16" xfId="14657" xr:uid="{00000000-0005-0000-0000-0000A2790000}"/>
    <cellStyle name="SAPBEXHLevel3 2 6 17" xfId="15543" xr:uid="{00000000-0005-0000-0000-0000A3790000}"/>
    <cellStyle name="SAPBEXHLevel3 2 6 18" xfId="16427" xr:uid="{00000000-0005-0000-0000-0000A4790000}"/>
    <cellStyle name="SAPBEXHLevel3 2 6 19" xfId="17313" xr:uid="{00000000-0005-0000-0000-0000A5790000}"/>
    <cellStyle name="SAPBEXHLevel3 2 6 2" xfId="2468" xr:uid="{00000000-0005-0000-0000-0000A6790000}"/>
    <cellStyle name="SAPBEXHLevel3 2 6 2 2" xfId="25112" xr:uid="{00000000-0005-0000-0000-0000A7790000}"/>
    <cellStyle name="SAPBEXHLevel3 2 6 2 2 2" xfId="37408" xr:uid="{00000000-0005-0000-0000-0000A8790000}"/>
    <cellStyle name="SAPBEXHLevel3 2 6 2 2 2 2" xfId="37409" xr:uid="{00000000-0005-0000-0000-0000A9790000}"/>
    <cellStyle name="SAPBEXHLevel3 2 6 2 2 2 2 2" xfId="37410" xr:uid="{00000000-0005-0000-0000-0000AA790000}"/>
    <cellStyle name="SAPBEXHLevel3 2 6 2 2 2 3" xfId="37411" xr:uid="{00000000-0005-0000-0000-0000AB790000}"/>
    <cellStyle name="SAPBEXHLevel3 2 6 2 2 3" xfId="37412" xr:uid="{00000000-0005-0000-0000-0000AC790000}"/>
    <cellStyle name="SAPBEXHLevel3 2 6 2 2 3 2" xfId="37413" xr:uid="{00000000-0005-0000-0000-0000AD790000}"/>
    <cellStyle name="SAPBEXHLevel3 2 6 2 2 3 2 2" xfId="37414" xr:uid="{00000000-0005-0000-0000-0000AE790000}"/>
    <cellStyle name="SAPBEXHLevel3 2 6 2 2 4" xfId="37415" xr:uid="{00000000-0005-0000-0000-0000AF790000}"/>
    <cellStyle name="SAPBEXHLevel3 2 6 2 2 4 2" xfId="37416" xr:uid="{00000000-0005-0000-0000-0000B0790000}"/>
    <cellStyle name="SAPBEXHLevel3 2 6 2 3" xfId="37417" xr:uid="{00000000-0005-0000-0000-0000B1790000}"/>
    <cellStyle name="SAPBEXHLevel3 2 6 2 3 2" xfId="37418" xr:uid="{00000000-0005-0000-0000-0000B2790000}"/>
    <cellStyle name="SAPBEXHLevel3 2 6 2 3 2 2" xfId="37419" xr:uid="{00000000-0005-0000-0000-0000B3790000}"/>
    <cellStyle name="SAPBEXHLevel3 2 6 2 3 3" xfId="37420" xr:uid="{00000000-0005-0000-0000-0000B4790000}"/>
    <cellStyle name="SAPBEXHLevel3 2 6 2 4" xfId="37421" xr:uid="{00000000-0005-0000-0000-0000B5790000}"/>
    <cellStyle name="SAPBEXHLevel3 2 6 2 4 2" xfId="37422" xr:uid="{00000000-0005-0000-0000-0000B6790000}"/>
    <cellStyle name="SAPBEXHLevel3 2 6 2 4 2 2" xfId="37423" xr:uid="{00000000-0005-0000-0000-0000B7790000}"/>
    <cellStyle name="SAPBEXHLevel3 2 6 2 5" xfId="37424" xr:uid="{00000000-0005-0000-0000-0000B8790000}"/>
    <cellStyle name="SAPBEXHLevel3 2 6 2 5 2" xfId="37425" xr:uid="{00000000-0005-0000-0000-0000B9790000}"/>
    <cellStyle name="SAPBEXHLevel3 2 6 20" xfId="18193" xr:uid="{00000000-0005-0000-0000-0000BA790000}"/>
    <cellStyle name="SAPBEXHLevel3 2 6 21" xfId="19074" xr:uid="{00000000-0005-0000-0000-0000BB790000}"/>
    <cellStyle name="SAPBEXHLevel3 2 6 22" xfId="19932" xr:uid="{00000000-0005-0000-0000-0000BC790000}"/>
    <cellStyle name="SAPBEXHLevel3 2 6 23" xfId="20798" xr:uid="{00000000-0005-0000-0000-0000BD790000}"/>
    <cellStyle name="SAPBEXHLevel3 2 6 24" xfId="21656" xr:uid="{00000000-0005-0000-0000-0000BE790000}"/>
    <cellStyle name="SAPBEXHLevel3 2 6 25" xfId="22497" xr:uid="{00000000-0005-0000-0000-0000BF790000}"/>
    <cellStyle name="SAPBEXHLevel3 2 6 26" xfId="23326" xr:uid="{00000000-0005-0000-0000-0000C0790000}"/>
    <cellStyle name="SAPBEXHLevel3 2 6 27" xfId="24126" xr:uid="{00000000-0005-0000-0000-0000C1790000}"/>
    <cellStyle name="SAPBEXHLevel3 2 6 3" xfId="3196" xr:uid="{00000000-0005-0000-0000-0000C2790000}"/>
    <cellStyle name="SAPBEXHLevel3 2 6 4" xfId="4098" xr:uid="{00000000-0005-0000-0000-0000C3790000}"/>
    <cellStyle name="SAPBEXHLevel3 2 6 5" xfId="4986" xr:uid="{00000000-0005-0000-0000-0000C4790000}"/>
    <cellStyle name="SAPBEXHLevel3 2 6 6" xfId="5875" xr:uid="{00000000-0005-0000-0000-0000C5790000}"/>
    <cellStyle name="SAPBEXHLevel3 2 6 7" xfId="6769" xr:uid="{00000000-0005-0000-0000-0000C6790000}"/>
    <cellStyle name="SAPBEXHLevel3 2 6 8" xfId="1487" xr:uid="{00000000-0005-0000-0000-0000C7790000}"/>
    <cellStyle name="SAPBEXHLevel3 2 6 9" xfId="8471" xr:uid="{00000000-0005-0000-0000-0000C8790000}"/>
    <cellStyle name="SAPBEXHLevel3 2 7" xfId="1807" xr:uid="{00000000-0005-0000-0000-0000C9790000}"/>
    <cellStyle name="SAPBEXHLevel3 2 7 2" xfId="25113" xr:uid="{00000000-0005-0000-0000-0000CA790000}"/>
    <cellStyle name="SAPBEXHLevel3 2 7 2 2" xfId="37426" xr:uid="{00000000-0005-0000-0000-0000CB790000}"/>
    <cellStyle name="SAPBEXHLevel3 2 7 2 2 2" xfId="37427" xr:uid="{00000000-0005-0000-0000-0000CC790000}"/>
    <cellStyle name="SAPBEXHLevel3 2 7 2 2 2 2" xfId="37428" xr:uid="{00000000-0005-0000-0000-0000CD790000}"/>
    <cellStyle name="SAPBEXHLevel3 2 7 2 2 3" xfId="37429" xr:uid="{00000000-0005-0000-0000-0000CE790000}"/>
    <cellStyle name="SAPBEXHLevel3 2 7 2 3" xfId="37430" xr:uid="{00000000-0005-0000-0000-0000CF790000}"/>
    <cellStyle name="SAPBEXHLevel3 2 7 2 3 2" xfId="37431" xr:uid="{00000000-0005-0000-0000-0000D0790000}"/>
    <cellStyle name="SAPBEXHLevel3 2 7 2 3 2 2" xfId="37432" xr:uid="{00000000-0005-0000-0000-0000D1790000}"/>
    <cellStyle name="SAPBEXHLevel3 2 7 2 4" xfId="37433" xr:uid="{00000000-0005-0000-0000-0000D2790000}"/>
    <cellStyle name="SAPBEXHLevel3 2 7 2 4 2" xfId="37434" xr:uid="{00000000-0005-0000-0000-0000D3790000}"/>
    <cellStyle name="SAPBEXHLevel3 2 7 3" xfId="37435" xr:uid="{00000000-0005-0000-0000-0000D4790000}"/>
    <cellStyle name="SAPBEXHLevel3 2 7 3 2" xfId="37436" xr:uid="{00000000-0005-0000-0000-0000D5790000}"/>
    <cellStyle name="SAPBEXHLevel3 2 7 3 2 2" xfId="37437" xr:uid="{00000000-0005-0000-0000-0000D6790000}"/>
    <cellStyle name="SAPBEXHLevel3 2 7 3 3" xfId="37438" xr:uid="{00000000-0005-0000-0000-0000D7790000}"/>
    <cellStyle name="SAPBEXHLevel3 2 7 4" xfId="37439" xr:uid="{00000000-0005-0000-0000-0000D8790000}"/>
    <cellStyle name="SAPBEXHLevel3 2 7 4 2" xfId="37440" xr:uid="{00000000-0005-0000-0000-0000D9790000}"/>
    <cellStyle name="SAPBEXHLevel3 2 7 4 2 2" xfId="37441" xr:uid="{00000000-0005-0000-0000-0000DA790000}"/>
    <cellStyle name="SAPBEXHLevel3 2 7 5" xfId="37442" xr:uid="{00000000-0005-0000-0000-0000DB790000}"/>
    <cellStyle name="SAPBEXHLevel3 2 7 5 2" xfId="37443" xr:uid="{00000000-0005-0000-0000-0000DC790000}"/>
    <cellStyle name="SAPBEXHLevel3 2 8" xfId="1729" xr:uid="{00000000-0005-0000-0000-0000DD790000}"/>
    <cellStyle name="SAPBEXHLevel3 2 9" xfId="2480" xr:uid="{00000000-0005-0000-0000-0000DE790000}"/>
    <cellStyle name="SAPBEXHLevel3 20" xfId="10301" xr:uid="{00000000-0005-0000-0000-0000DF790000}"/>
    <cellStyle name="SAPBEXHLevel3 21" xfId="8735" xr:uid="{00000000-0005-0000-0000-0000E0790000}"/>
    <cellStyle name="SAPBEXHLevel3 22" xfId="9608" xr:uid="{00000000-0005-0000-0000-0000E1790000}"/>
    <cellStyle name="SAPBEXHLevel3 23" xfId="12952" xr:uid="{00000000-0005-0000-0000-0000E2790000}"/>
    <cellStyle name="SAPBEXHLevel3 24" xfId="11383" xr:uid="{00000000-0005-0000-0000-0000E3790000}"/>
    <cellStyle name="SAPBEXHLevel3 25" xfId="12256" xr:uid="{00000000-0005-0000-0000-0000E4790000}"/>
    <cellStyle name="SAPBEXHLevel3 26" xfId="14018" xr:uid="{00000000-0005-0000-0000-0000E5790000}"/>
    <cellStyle name="SAPBEXHLevel3 27" xfId="14905" xr:uid="{00000000-0005-0000-0000-0000E6790000}"/>
    <cellStyle name="SAPBEXHLevel3 28" xfId="15792" xr:uid="{00000000-0005-0000-0000-0000E7790000}"/>
    <cellStyle name="SAPBEXHLevel3 29" xfId="16674" xr:uid="{00000000-0005-0000-0000-0000E8790000}"/>
    <cellStyle name="SAPBEXHLevel3 3" xfId="1120" xr:uid="{00000000-0005-0000-0000-0000E9790000}"/>
    <cellStyle name="SAPBEXHLevel3 3 10" xfId="4411" xr:uid="{00000000-0005-0000-0000-0000EA790000}"/>
    <cellStyle name="SAPBEXHLevel3 3 11" xfId="5301" xr:uid="{00000000-0005-0000-0000-0000EB790000}"/>
    <cellStyle name="SAPBEXHLevel3 3 12" xfId="6196" xr:uid="{00000000-0005-0000-0000-0000EC790000}"/>
    <cellStyle name="SAPBEXHLevel3 3 13" xfId="7447" xr:uid="{00000000-0005-0000-0000-0000ED790000}"/>
    <cellStyle name="SAPBEXHLevel3 3 14" xfId="7902" xr:uid="{00000000-0005-0000-0000-0000EE790000}"/>
    <cellStyle name="SAPBEXHLevel3 3 15" xfId="8792" xr:uid="{00000000-0005-0000-0000-0000EF790000}"/>
    <cellStyle name="SAPBEXHLevel3 3 16" xfId="9681" xr:uid="{00000000-0005-0000-0000-0000F0790000}"/>
    <cellStyle name="SAPBEXHLevel3 3 17" xfId="10549" xr:uid="{00000000-0005-0000-0000-0000F1790000}"/>
    <cellStyle name="SAPBEXHLevel3 3 18" xfId="11440" xr:uid="{00000000-0005-0000-0000-0000F2790000}"/>
    <cellStyle name="SAPBEXHLevel3 3 19" xfId="12330" xr:uid="{00000000-0005-0000-0000-0000F3790000}"/>
    <cellStyle name="SAPBEXHLevel3 3 2" xfId="1121" xr:uid="{00000000-0005-0000-0000-0000F4790000}"/>
    <cellStyle name="SAPBEXHLevel3 3 2 10" xfId="9361" xr:uid="{00000000-0005-0000-0000-0000F5790000}"/>
    <cellStyle name="SAPBEXHLevel3 3 2 11" xfId="10250" xr:uid="{00000000-0005-0000-0000-0000F6790000}"/>
    <cellStyle name="SAPBEXHLevel3 3 2 12" xfId="11119" xr:uid="{00000000-0005-0000-0000-0000F7790000}"/>
    <cellStyle name="SAPBEXHLevel3 3 2 13" xfId="12010" xr:uid="{00000000-0005-0000-0000-0000F8790000}"/>
    <cellStyle name="SAPBEXHLevel3 3 2 14" xfId="12901" xr:uid="{00000000-0005-0000-0000-0000F9790000}"/>
    <cellStyle name="SAPBEXHLevel3 3 2 15" xfId="13767" xr:uid="{00000000-0005-0000-0000-0000FA790000}"/>
    <cellStyle name="SAPBEXHLevel3 3 2 16" xfId="14658" xr:uid="{00000000-0005-0000-0000-0000FB790000}"/>
    <cellStyle name="SAPBEXHLevel3 3 2 17" xfId="15544" xr:uid="{00000000-0005-0000-0000-0000FC790000}"/>
    <cellStyle name="SAPBEXHLevel3 3 2 18" xfId="16428" xr:uid="{00000000-0005-0000-0000-0000FD790000}"/>
    <cellStyle name="SAPBEXHLevel3 3 2 19" xfId="17314" xr:uid="{00000000-0005-0000-0000-0000FE790000}"/>
    <cellStyle name="SAPBEXHLevel3 3 2 2" xfId="2469" xr:uid="{00000000-0005-0000-0000-0000FF790000}"/>
    <cellStyle name="SAPBEXHLevel3 3 2 2 2" xfId="25114" xr:uid="{00000000-0005-0000-0000-0000007A0000}"/>
    <cellStyle name="SAPBEXHLevel3 3 2 2 2 2" xfId="37444" xr:uid="{00000000-0005-0000-0000-0000017A0000}"/>
    <cellStyle name="SAPBEXHLevel3 3 2 2 2 2 2" xfId="37445" xr:uid="{00000000-0005-0000-0000-0000027A0000}"/>
    <cellStyle name="SAPBEXHLevel3 3 2 2 2 2 2 2" xfId="37446" xr:uid="{00000000-0005-0000-0000-0000037A0000}"/>
    <cellStyle name="SAPBEXHLevel3 3 2 2 2 2 3" xfId="37447" xr:uid="{00000000-0005-0000-0000-0000047A0000}"/>
    <cellStyle name="SAPBEXHLevel3 3 2 2 2 3" xfId="37448" xr:uid="{00000000-0005-0000-0000-0000057A0000}"/>
    <cellStyle name="SAPBEXHLevel3 3 2 2 2 3 2" xfId="37449" xr:uid="{00000000-0005-0000-0000-0000067A0000}"/>
    <cellStyle name="SAPBEXHLevel3 3 2 2 2 3 2 2" xfId="37450" xr:uid="{00000000-0005-0000-0000-0000077A0000}"/>
    <cellStyle name="SAPBEXHLevel3 3 2 2 2 4" xfId="37451" xr:uid="{00000000-0005-0000-0000-0000087A0000}"/>
    <cellStyle name="SAPBEXHLevel3 3 2 2 2 4 2" xfId="37452" xr:uid="{00000000-0005-0000-0000-0000097A0000}"/>
    <cellStyle name="SAPBEXHLevel3 3 2 2 3" xfId="37453" xr:uid="{00000000-0005-0000-0000-00000A7A0000}"/>
    <cellStyle name="SAPBEXHLevel3 3 2 2 3 2" xfId="37454" xr:uid="{00000000-0005-0000-0000-00000B7A0000}"/>
    <cellStyle name="SAPBEXHLevel3 3 2 2 3 2 2" xfId="37455" xr:uid="{00000000-0005-0000-0000-00000C7A0000}"/>
    <cellStyle name="SAPBEXHLevel3 3 2 2 3 3" xfId="37456" xr:uid="{00000000-0005-0000-0000-00000D7A0000}"/>
    <cellStyle name="SAPBEXHLevel3 3 2 2 4" xfId="37457" xr:uid="{00000000-0005-0000-0000-00000E7A0000}"/>
    <cellStyle name="SAPBEXHLevel3 3 2 2 4 2" xfId="37458" xr:uid="{00000000-0005-0000-0000-00000F7A0000}"/>
    <cellStyle name="SAPBEXHLevel3 3 2 2 4 2 2" xfId="37459" xr:uid="{00000000-0005-0000-0000-0000107A0000}"/>
    <cellStyle name="SAPBEXHLevel3 3 2 2 5" xfId="37460" xr:uid="{00000000-0005-0000-0000-0000117A0000}"/>
    <cellStyle name="SAPBEXHLevel3 3 2 2 5 2" xfId="37461" xr:uid="{00000000-0005-0000-0000-0000127A0000}"/>
    <cellStyle name="SAPBEXHLevel3 3 2 20" xfId="18194" xr:uid="{00000000-0005-0000-0000-0000137A0000}"/>
    <cellStyle name="SAPBEXHLevel3 3 2 21" xfId="19075" xr:uid="{00000000-0005-0000-0000-0000147A0000}"/>
    <cellStyle name="SAPBEXHLevel3 3 2 22" xfId="19933" xr:uid="{00000000-0005-0000-0000-0000157A0000}"/>
    <cellStyle name="SAPBEXHLevel3 3 2 23" xfId="20799" xr:uid="{00000000-0005-0000-0000-0000167A0000}"/>
    <cellStyle name="SAPBEXHLevel3 3 2 24" xfId="21657" xr:uid="{00000000-0005-0000-0000-0000177A0000}"/>
    <cellStyle name="SAPBEXHLevel3 3 2 25" xfId="22498" xr:uid="{00000000-0005-0000-0000-0000187A0000}"/>
    <cellStyle name="SAPBEXHLevel3 3 2 26" xfId="23327" xr:uid="{00000000-0005-0000-0000-0000197A0000}"/>
    <cellStyle name="SAPBEXHLevel3 3 2 27" xfId="24127" xr:uid="{00000000-0005-0000-0000-00001A7A0000}"/>
    <cellStyle name="SAPBEXHLevel3 3 2 3" xfId="3197" xr:uid="{00000000-0005-0000-0000-00001B7A0000}"/>
    <cellStyle name="SAPBEXHLevel3 3 2 4" xfId="4099" xr:uid="{00000000-0005-0000-0000-00001C7A0000}"/>
    <cellStyle name="SAPBEXHLevel3 3 2 5" xfId="4987" xr:uid="{00000000-0005-0000-0000-00001D7A0000}"/>
    <cellStyle name="SAPBEXHLevel3 3 2 6" xfId="5876" xr:uid="{00000000-0005-0000-0000-00001E7A0000}"/>
    <cellStyle name="SAPBEXHLevel3 3 2 7" xfId="6770" xr:uid="{00000000-0005-0000-0000-00001F7A0000}"/>
    <cellStyle name="SAPBEXHLevel3 3 2 8" xfId="1566" xr:uid="{00000000-0005-0000-0000-0000207A0000}"/>
    <cellStyle name="SAPBEXHLevel3 3 2 9" xfId="8472" xr:uid="{00000000-0005-0000-0000-0000217A0000}"/>
    <cellStyle name="SAPBEXHLevel3 3 20" xfId="13200" xr:uid="{00000000-0005-0000-0000-0000227A0000}"/>
    <cellStyle name="SAPBEXHLevel3 3 21" xfId="14090" xr:uid="{00000000-0005-0000-0000-0000237A0000}"/>
    <cellStyle name="SAPBEXHLevel3 3 22" xfId="14977" xr:uid="{00000000-0005-0000-0000-0000247A0000}"/>
    <cellStyle name="SAPBEXHLevel3 3 23" xfId="15863" xr:uid="{00000000-0005-0000-0000-0000257A0000}"/>
    <cellStyle name="SAPBEXHLevel3 3 24" xfId="16746" xr:uid="{00000000-0005-0000-0000-0000267A0000}"/>
    <cellStyle name="SAPBEXHLevel3 3 25" xfId="17631" xr:uid="{00000000-0005-0000-0000-0000277A0000}"/>
    <cellStyle name="SAPBEXHLevel3 3 26" xfId="18507" xr:uid="{00000000-0005-0000-0000-0000287A0000}"/>
    <cellStyle name="SAPBEXHLevel3 3 27" xfId="19368" xr:uid="{00000000-0005-0000-0000-0000297A0000}"/>
    <cellStyle name="SAPBEXHLevel3 3 28" xfId="20236" xr:uid="{00000000-0005-0000-0000-00002A7A0000}"/>
    <cellStyle name="SAPBEXHLevel3 3 29" xfId="21098" xr:uid="{00000000-0005-0000-0000-00002B7A0000}"/>
    <cellStyle name="SAPBEXHLevel3 3 3" xfId="1122" xr:uid="{00000000-0005-0000-0000-00002C7A0000}"/>
    <cellStyle name="SAPBEXHLevel3 3 3 10" xfId="9362" xr:uid="{00000000-0005-0000-0000-00002D7A0000}"/>
    <cellStyle name="SAPBEXHLevel3 3 3 11" xfId="10251" xr:uid="{00000000-0005-0000-0000-00002E7A0000}"/>
    <cellStyle name="SAPBEXHLevel3 3 3 12" xfId="11120" xr:uid="{00000000-0005-0000-0000-00002F7A0000}"/>
    <cellStyle name="SAPBEXHLevel3 3 3 13" xfId="12011" xr:uid="{00000000-0005-0000-0000-0000307A0000}"/>
    <cellStyle name="SAPBEXHLevel3 3 3 14" xfId="12902" xr:uid="{00000000-0005-0000-0000-0000317A0000}"/>
    <cellStyle name="SAPBEXHLevel3 3 3 15" xfId="13768" xr:uid="{00000000-0005-0000-0000-0000327A0000}"/>
    <cellStyle name="SAPBEXHLevel3 3 3 16" xfId="14659" xr:uid="{00000000-0005-0000-0000-0000337A0000}"/>
    <cellStyle name="SAPBEXHLevel3 3 3 17" xfId="15545" xr:uid="{00000000-0005-0000-0000-0000347A0000}"/>
    <cellStyle name="SAPBEXHLevel3 3 3 18" xfId="16429" xr:uid="{00000000-0005-0000-0000-0000357A0000}"/>
    <cellStyle name="SAPBEXHLevel3 3 3 19" xfId="17315" xr:uid="{00000000-0005-0000-0000-0000367A0000}"/>
    <cellStyle name="SAPBEXHLevel3 3 3 2" xfId="2470" xr:uid="{00000000-0005-0000-0000-0000377A0000}"/>
    <cellStyle name="SAPBEXHLevel3 3 3 2 2" xfId="25115" xr:uid="{00000000-0005-0000-0000-0000387A0000}"/>
    <cellStyle name="SAPBEXHLevel3 3 3 2 2 2" xfId="37462" xr:uid="{00000000-0005-0000-0000-0000397A0000}"/>
    <cellStyle name="SAPBEXHLevel3 3 3 2 2 2 2" xfId="37463" xr:uid="{00000000-0005-0000-0000-00003A7A0000}"/>
    <cellStyle name="SAPBEXHLevel3 3 3 2 2 2 2 2" xfId="37464" xr:uid="{00000000-0005-0000-0000-00003B7A0000}"/>
    <cellStyle name="SAPBEXHLevel3 3 3 2 2 2 3" xfId="37465" xr:uid="{00000000-0005-0000-0000-00003C7A0000}"/>
    <cellStyle name="SAPBEXHLevel3 3 3 2 2 3" xfId="37466" xr:uid="{00000000-0005-0000-0000-00003D7A0000}"/>
    <cellStyle name="SAPBEXHLevel3 3 3 2 2 3 2" xfId="37467" xr:uid="{00000000-0005-0000-0000-00003E7A0000}"/>
    <cellStyle name="SAPBEXHLevel3 3 3 2 2 3 2 2" xfId="37468" xr:uid="{00000000-0005-0000-0000-00003F7A0000}"/>
    <cellStyle name="SAPBEXHLevel3 3 3 2 2 4" xfId="37469" xr:uid="{00000000-0005-0000-0000-0000407A0000}"/>
    <cellStyle name="SAPBEXHLevel3 3 3 2 2 4 2" xfId="37470" xr:uid="{00000000-0005-0000-0000-0000417A0000}"/>
    <cellStyle name="SAPBEXHLevel3 3 3 2 3" xfId="37471" xr:uid="{00000000-0005-0000-0000-0000427A0000}"/>
    <cellStyle name="SAPBEXHLevel3 3 3 2 3 2" xfId="37472" xr:uid="{00000000-0005-0000-0000-0000437A0000}"/>
    <cellStyle name="SAPBEXHLevel3 3 3 2 3 2 2" xfId="37473" xr:uid="{00000000-0005-0000-0000-0000447A0000}"/>
    <cellStyle name="SAPBEXHLevel3 3 3 2 3 3" xfId="37474" xr:uid="{00000000-0005-0000-0000-0000457A0000}"/>
    <cellStyle name="SAPBEXHLevel3 3 3 2 4" xfId="37475" xr:uid="{00000000-0005-0000-0000-0000467A0000}"/>
    <cellStyle name="SAPBEXHLevel3 3 3 2 4 2" xfId="37476" xr:uid="{00000000-0005-0000-0000-0000477A0000}"/>
    <cellStyle name="SAPBEXHLevel3 3 3 2 4 2 2" xfId="37477" xr:uid="{00000000-0005-0000-0000-0000487A0000}"/>
    <cellStyle name="SAPBEXHLevel3 3 3 2 5" xfId="37478" xr:uid="{00000000-0005-0000-0000-0000497A0000}"/>
    <cellStyle name="SAPBEXHLevel3 3 3 2 5 2" xfId="37479" xr:uid="{00000000-0005-0000-0000-00004A7A0000}"/>
    <cellStyle name="SAPBEXHLevel3 3 3 20" xfId="18195" xr:uid="{00000000-0005-0000-0000-00004B7A0000}"/>
    <cellStyle name="SAPBEXHLevel3 3 3 21" xfId="19076" xr:uid="{00000000-0005-0000-0000-00004C7A0000}"/>
    <cellStyle name="SAPBEXHLevel3 3 3 22" xfId="19934" xr:uid="{00000000-0005-0000-0000-00004D7A0000}"/>
    <cellStyle name="SAPBEXHLevel3 3 3 23" xfId="20800" xr:uid="{00000000-0005-0000-0000-00004E7A0000}"/>
    <cellStyle name="SAPBEXHLevel3 3 3 24" xfId="21658" xr:uid="{00000000-0005-0000-0000-00004F7A0000}"/>
    <cellStyle name="SAPBEXHLevel3 3 3 25" xfId="22499" xr:uid="{00000000-0005-0000-0000-0000507A0000}"/>
    <cellStyle name="SAPBEXHLevel3 3 3 26" xfId="23328" xr:uid="{00000000-0005-0000-0000-0000517A0000}"/>
    <cellStyle name="SAPBEXHLevel3 3 3 27" xfId="24128" xr:uid="{00000000-0005-0000-0000-0000527A0000}"/>
    <cellStyle name="SAPBEXHLevel3 3 3 3" xfId="3198" xr:uid="{00000000-0005-0000-0000-0000537A0000}"/>
    <cellStyle name="SAPBEXHLevel3 3 3 4" xfId="4100" xr:uid="{00000000-0005-0000-0000-0000547A0000}"/>
    <cellStyle name="SAPBEXHLevel3 3 3 5" xfId="4988" xr:uid="{00000000-0005-0000-0000-0000557A0000}"/>
    <cellStyle name="SAPBEXHLevel3 3 3 6" xfId="5877" xr:uid="{00000000-0005-0000-0000-0000567A0000}"/>
    <cellStyle name="SAPBEXHLevel3 3 3 7" xfId="6771" xr:uid="{00000000-0005-0000-0000-0000577A0000}"/>
    <cellStyle name="SAPBEXHLevel3 3 3 8" xfId="3567" xr:uid="{00000000-0005-0000-0000-0000587A0000}"/>
    <cellStyle name="SAPBEXHLevel3 3 3 9" xfId="8473" xr:uid="{00000000-0005-0000-0000-0000597A0000}"/>
    <cellStyle name="SAPBEXHLevel3 3 30" xfId="21949" xr:uid="{00000000-0005-0000-0000-00005A7A0000}"/>
    <cellStyle name="SAPBEXHLevel3 3 31" xfId="22781" xr:uid="{00000000-0005-0000-0000-00005B7A0000}"/>
    <cellStyle name="SAPBEXHLevel3 3 32" xfId="23590" xr:uid="{00000000-0005-0000-0000-00005C7A0000}"/>
    <cellStyle name="SAPBEXHLevel3 3 4" xfId="1123" xr:uid="{00000000-0005-0000-0000-00005D7A0000}"/>
    <cellStyle name="SAPBEXHLevel3 3 4 10" xfId="9363" xr:uid="{00000000-0005-0000-0000-00005E7A0000}"/>
    <cellStyle name="SAPBEXHLevel3 3 4 11" xfId="10252" xr:uid="{00000000-0005-0000-0000-00005F7A0000}"/>
    <cellStyle name="SAPBEXHLevel3 3 4 12" xfId="11121" xr:uid="{00000000-0005-0000-0000-0000607A0000}"/>
    <cellStyle name="SAPBEXHLevel3 3 4 13" xfId="12012" xr:uid="{00000000-0005-0000-0000-0000617A0000}"/>
    <cellStyle name="SAPBEXHLevel3 3 4 14" xfId="12903" xr:uid="{00000000-0005-0000-0000-0000627A0000}"/>
    <cellStyle name="SAPBEXHLevel3 3 4 15" xfId="13769" xr:uid="{00000000-0005-0000-0000-0000637A0000}"/>
    <cellStyle name="SAPBEXHLevel3 3 4 16" xfId="14660" xr:uid="{00000000-0005-0000-0000-0000647A0000}"/>
    <cellStyle name="SAPBEXHLevel3 3 4 17" xfId="15546" xr:uid="{00000000-0005-0000-0000-0000657A0000}"/>
    <cellStyle name="SAPBEXHLevel3 3 4 18" xfId="16430" xr:uid="{00000000-0005-0000-0000-0000667A0000}"/>
    <cellStyle name="SAPBEXHLevel3 3 4 19" xfId="17316" xr:uid="{00000000-0005-0000-0000-0000677A0000}"/>
    <cellStyle name="SAPBEXHLevel3 3 4 2" xfId="2471" xr:uid="{00000000-0005-0000-0000-0000687A0000}"/>
    <cellStyle name="SAPBEXHLevel3 3 4 2 2" xfId="25116" xr:uid="{00000000-0005-0000-0000-0000697A0000}"/>
    <cellStyle name="SAPBEXHLevel3 3 4 2 2 2" xfId="37480" xr:uid="{00000000-0005-0000-0000-00006A7A0000}"/>
    <cellStyle name="SAPBEXHLevel3 3 4 2 2 2 2" xfId="37481" xr:uid="{00000000-0005-0000-0000-00006B7A0000}"/>
    <cellStyle name="SAPBEXHLevel3 3 4 2 2 2 2 2" xfId="37482" xr:uid="{00000000-0005-0000-0000-00006C7A0000}"/>
    <cellStyle name="SAPBEXHLevel3 3 4 2 2 2 3" xfId="37483" xr:uid="{00000000-0005-0000-0000-00006D7A0000}"/>
    <cellStyle name="SAPBEXHLevel3 3 4 2 2 3" xfId="37484" xr:uid="{00000000-0005-0000-0000-00006E7A0000}"/>
    <cellStyle name="SAPBEXHLevel3 3 4 2 2 3 2" xfId="37485" xr:uid="{00000000-0005-0000-0000-00006F7A0000}"/>
    <cellStyle name="SAPBEXHLevel3 3 4 2 2 3 2 2" xfId="37486" xr:uid="{00000000-0005-0000-0000-0000707A0000}"/>
    <cellStyle name="SAPBEXHLevel3 3 4 2 2 4" xfId="37487" xr:uid="{00000000-0005-0000-0000-0000717A0000}"/>
    <cellStyle name="SAPBEXHLevel3 3 4 2 2 4 2" xfId="37488" xr:uid="{00000000-0005-0000-0000-0000727A0000}"/>
    <cellStyle name="SAPBEXHLevel3 3 4 2 3" xfId="37489" xr:uid="{00000000-0005-0000-0000-0000737A0000}"/>
    <cellStyle name="SAPBEXHLevel3 3 4 2 3 2" xfId="37490" xr:uid="{00000000-0005-0000-0000-0000747A0000}"/>
    <cellStyle name="SAPBEXHLevel3 3 4 2 3 2 2" xfId="37491" xr:uid="{00000000-0005-0000-0000-0000757A0000}"/>
    <cellStyle name="SAPBEXHLevel3 3 4 2 3 3" xfId="37492" xr:uid="{00000000-0005-0000-0000-0000767A0000}"/>
    <cellStyle name="SAPBEXHLevel3 3 4 2 4" xfId="37493" xr:uid="{00000000-0005-0000-0000-0000777A0000}"/>
    <cellStyle name="SAPBEXHLevel3 3 4 2 4 2" xfId="37494" xr:uid="{00000000-0005-0000-0000-0000787A0000}"/>
    <cellStyle name="SAPBEXHLevel3 3 4 2 4 2 2" xfId="37495" xr:uid="{00000000-0005-0000-0000-0000797A0000}"/>
    <cellStyle name="SAPBEXHLevel3 3 4 2 5" xfId="37496" xr:uid="{00000000-0005-0000-0000-00007A7A0000}"/>
    <cellStyle name="SAPBEXHLevel3 3 4 2 5 2" xfId="37497" xr:uid="{00000000-0005-0000-0000-00007B7A0000}"/>
    <cellStyle name="SAPBEXHLevel3 3 4 20" xfId="18196" xr:uid="{00000000-0005-0000-0000-00007C7A0000}"/>
    <cellStyle name="SAPBEXHLevel3 3 4 21" xfId="19077" xr:uid="{00000000-0005-0000-0000-00007D7A0000}"/>
    <cellStyle name="SAPBEXHLevel3 3 4 22" xfId="19935" xr:uid="{00000000-0005-0000-0000-00007E7A0000}"/>
    <cellStyle name="SAPBEXHLevel3 3 4 23" xfId="20801" xr:uid="{00000000-0005-0000-0000-00007F7A0000}"/>
    <cellStyle name="SAPBEXHLevel3 3 4 24" xfId="21659" xr:uid="{00000000-0005-0000-0000-0000807A0000}"/>
    <cellStyle name="SAPBEXHLevel3 3 4 25" xfId="22500" xr:uid="{00000000-0005-0000-0000-0000817A0000}"/>
    <cellStyle name="SAPBEXHLevel3 3 4 26" xfId="23329" xr:uid="{00000000-0005-0000-0000-0000827A0000}"/>
    <cellStyle name="SAPBEXHLevel3 3 4 27" xfId="24129" xr:uid="{00000000-0005-0000-0000-0000837A0000}"/>
    <cellStyle name="SAPBEXHLevel3 3 4 3" xfId="3199" xr:uid="{00000000-0005-0000-0000-0000847A0000}"/>
    <cellStyle name="SAPBEXHLevel3 3 4 4" xfId="4101" xr:uid="{00000000-0005-0000-0000-0000857A0000}"/>
    <cellStyle name="SAPBEXHLevel3 3 4 5" xfId="4989" xr:uid="{00000000-0005-0000-0000-0000867A0000}"/>
    <cellStyle name="SAPBEXHLevel3 3 4 6" xfId="5878" xr:uid="{00000000-0005-0000-0000-0000877A0000}"/>
    <cellStyle name="SAPBEXHLevel3 3 4 7" xfId="6772" xr:uid="{00000000-0005-0000-0000-0000887A0000}"/>
    <cellStyle name="SAPBEXHLevel3 3 4 8" xfId="6241" xr:uid="{00000000-0005-0000-0000-0000897A0000}"/>
    <cellStyle name="SAPBEXHLevel3 3 4 9" xfId="8474" xr:uid="{00000000-0005-0000-0000-00008A7A0000}"/>
    <cellStyle name="SAPBEXHLevel3 3 5" xfId="1124" xr:uid="{00000000-0005-0000-0000-00008B7A0000}"/>
    <cellStyle name="SAPBEXHLevel3 3 5 10" xfId="9364" xr:uid="{00000000-0005-0000-0000-00008C7A0000}"/>
    <cellStyle name="SAPBEXHLevel3 3 5 11" xfId="10253" xr:uid="{00000000-0005-0000-0000-00008D7A0000}"/>
    <cellStyle name="SAPBEXHLevel3 3 5 12" xfId="11122" xr:uid="{00000000-0005-0000-0000-00008E7A0000}"/>
    <cellStyle name="SAPBEXHLevel3 3 5 13" xfId="12013" xr:uid="{00000000-0005-0000-0000-00008F7A0000}"/>
    <cellStyle name="SAPBEXHLevel3 3 5 14" xfId="12904" xr:uid="{00000000-0005-0000-0000-0000907A0000}"/>
    <cellStyle name="SAPBEXHLevel3 3 5 15" xfId="13770" xr:uid="{00000000-0005-0000-0000-0000917A0000}"/>
    <cellStyle name="SAPBEXHLevel3 3 5 16" xfId="14661" xr:uid="{00000000-0005-0000-0000-0000927A0000}"/>
    <cellStyle name="SAPBEXHLevel3 3 5 17" xfId="15547" xr:uid="{00000000-0005-0000-0000-0000937A0000}"/>
    <cellStyle name="SAPBEXHLevel3 3 5 18" xfId="16431" xr:uid="{00000000-0005-0000-0000-0000947A0000}"/>
    <cellStyle name="SAPBEXHLevel3 3 5 19" xfId="17317" xr:uid="{00000000-0005-0000-0000-0000957A0000}"/>
    <cellStyle name="SAPBEXHLevel3 3 5 2" xfId="2472" xr:uid="{00000000-0005-0000-0000-0000967A0000}"/>
    <cellStyle name="SAPBEXHLevel3 3 5 2 2" xfId="25117" xr:uid="{00000000-0005-0000-0000-0000977A0000}"/>
    <cellStyle name="SAPBEXHLevel3 3 5 2 2 2" xfId="37498" xr:uid="{00000000-0005-0000-0000-0000987A0000}"/>
    <cellStyle name="SAPBEXHLevel3 3 5 2 2 2 2" xfId="37499" xr:uid="{00000000-0005-0000-0000-0000997A0000}"/>
    <cellStyle name="SAPBEXHLevel3 3 5 2 2 2 2 2" xfId="37500" xr:uid="{00000000-0005-0000-0000-00009A7A0000}"/>
    <cellStyle name="SAPBEXHLevel3 3 5 2 2 2 3" xfId="37501" xr:uid="{00000000-0005-0000-0000-00009B7A0000}"/>
    <cellStyle name="SAPBEXHLevel3 3 5 2 2 3" xfId="37502" xr:uid="{00000000-0005-0000-0000-00009C7A0000}"/>
    <cellStyle name="SAPBEXHLevel3 3 5 2 2 3 2" xfId="37503" xr:uid="{00000000-0005-0000-0000-00009D7A0000}"/>
    <cellStyle name="SAPBEXHLevel3 3 5 2 2 3 2 2" xfId="37504" xr:uid="{00000000-0005-0000-0000-00009E7A0000}"/>
    <cellStyle name="SAPBEXHLevel3 3 5 2 2 4" xfId="37505" xr:uid="{00000000-0005-0000-0000-00009F7A0000}"/>
    <cellStyle name="SAPBEXHLevel3 3 5 2 2 4 2" xfId="37506" xr:uid="{00000000-0005-0000-0000-0000A07A0000}"/>
    <cellStyle name="SAPBEXHLevel3 3 5 2 3" xfId="37507" xr:uid="{00000000-0005-0000-0000-0000A17A0000}"/>
    <cellStyle name="SAPBEXHLevel3 3 5 2 3 2" xfId="37508" xr:uid="{00000000-0005-0000-0000-0000A27A0000}"/>
    <cellStyle name="SAPBEXHLevel3 3 5 2 3 2 2" xfId="37509" xr:uid="{00000000-0005-0000-0000-0000A37A0000}"/>
    <cellStyle name="SAPBEXHLevel3 3 5 2 3 3" xfId="37510" xr:uid="{00000000-0005-0000-0000-0000A47A0000}"/>
    <cellStyle name="SAPBEXHLevel3 3 5 2 4" xfId="37511" xr:uid="{00000000-0005-0000-0000-0000A57A0000}"/>
    <cellStyle name="SAPBEXHLevel3 3 5 2 4 2" xfId="37512" xr:uid="{00000000-0005-0000-0000-0000A67A0000}"/>
    <cellStyle name="SAPBEXHLevel3 3 5 2 4 2 2" xfId="37513" xr:uid="{00000000-0005-0000-0000-0000A77A0000}"/>
    <cellStyle name="SAPBEXHLevel3 3 5 2 5" xfId="37514" xr:uid="{00000000-0005-0000-0000-0000A87A0000}"/>
    <cellStyle name="SAPBEXHLevel3 3 5 2 5 2" xfId="37515" xr:uid="{00000000-0005-0000-0000-0000A97A0000}"/>
    <cellStyle name="SAPBEXHLevel3 3 5 20" xfId="18197" xr:uid="{00000000-0005-0000-0000-0000AA7A0000}"/>
    <cellStyle name="SAPBEXHLevel3 3 5 21" xfId="19078" xr:uid="{00000000-0005-0000-0000-0000AB7A0000}"/>
    <cellStyle name="SAPBEXHLevel3 3 5 22" xfId="19936" xr:uid="{00000000-0005-0000-0000-0000AC7A0000}"/>
    <cellStyle name="SAPBEXHLevel3 3 5 23" xfId="20802" xr:uid="{00000000-0005-0000-0000-0000AD7A0000}"/>
    <cellStyle name="SAPBEXHLevel3 3 5 24" xfId="21660" xr:uid="{00000000-0005-0000-0000-0000AE7A0000}"/>
    <cellStyle name="SAPBEXHLevel3 3 5 25" xfId="22501" xr:uid="{00000000-0005-0000-0000-0000AF7A0000}"/>
    <cellStyle name="SAPBEXHLevel3 3 5 26" xfId="23330" xr:uid="{00000000-0005-0000-0000-0000B07A0000}"/>
    <cellStyle name="SAPBEXHLevel3 3 5 27" xfId="24130" xr:uid="{00000000-0005-0000-0000-0000B17A0000}"/>
    <cellStyle name="SAPBEXHLevel3 3 5 3" xfId="3200" xr:uid="{00000000-0005-0000-0000-0000B27A0000}"/>
    <cellStyle name="SAPBEXHLevel3 3 5 4" xfId="4102" xr:uid="{00000000-0005-0000-0000-0000B37A0000}"/>
    <cellStyle name="SAPBEXHLevel3 3 5 5" xfId="4990" xr:uid="{00000000-0005-0000-0000-0000B47A0000}"/>
    <cellStyle name="SAPBEXHLevel3 3 5 6" xfId="5879" xr:uid="{00000000-0005-0000-0000-0000B57A0000}"/>
    <cellStyle name="SAPBEXHLevel3 3 5 7" xfId="6773" xr:uid="{00000000-0005-0000-0000-0000B67A0000}"/>
    <cellStyle name="SAPBEXHLevel3 3 5 8" xfId="3566" xr:uid="{00000000-0005-0000-0000-0000B77A0000}"/>
    <cellStyle name="SAPBEXHLevel3 3 5 9" xfId="8475" xr:uid="{00000000-0005-0000-0000-0000B87A0000}"/>
    <cellStyle name="SAPBEXHLevel3 3 6" xfId="1125" xr:uid="{00000000-0005-0000-0000-0000B97A0000}"/>
    <cellStyle name="SAPBEXHLevel3 3 6 10" xfId="9365" xr:uid="{00000000-0005-0000-0000-0000BA7A0000}"/>
    <cellStyle name="SAPBEXHLevel3 3 6 11" xfId="10254" xr:uid="{00000000-0005-0000-0000-0000BB7A0000}"/>
    <cellStyle name="SAPBEXHLevel3 3 6 12" xfId="11123" xr:uid="{00000000-0005-0000-0000-0000BC7A0000}"/>
    <cellStyle name="SAPBEXHLevel3 3 6 13" xfId="12014" xr:uid="{00000000-0005-0000-0000-0000BD7A0000}"/>
    <cellStyle name="SAPBEXHLevel3 3 6 14" xfId="12905" xr:uid="{00000000-0005-0000-0000-0000BE7A0000}"/>
    <cellStyle name="SAPBEXHLevel3 3 6 15" xfId="13771" xr:uid="{00000000-0005-0000-0000-0000BF7A0000}"/>
    <cellStyle name="SAPBEXHLevel3 3 6 16" xfId="14662" xr:uid="{00000000-0005-0000-0000-0000C07A0000}"/>
    <cellStyle name="SAPBEXHLevel3 3 6 17" xfId="15548" xr:uid="{00000000-0005-0000-0000-0000C17A0000}"/>
    <cellStyle name="SAPBEXHLevel3 3 6 18" xfId="16432" xr:uid="{00000000-0005-0000-0000-0000C27A0000}"/>
    <cellStyle name="SAPBEXHLevel3 3 6 19" xfId="17318" xr:uid="{00000000-0005-0000-0000-0000C37A0000}"/>
    <cellStyle name="SAPBEXHLevel3 3 6 2" xfId="2473" xr:uid="{00000000-0005-0000-0000-0000C47A0000}"/>
    <cellStyle name="SAPBEXHLevel3 3 6 2 2" xfId="25118" xr:uid="{00000000-0005-0000-0000-0000C57A0000}"/>
    <cellStyle name="SAPBEXHLevel3 3 6 2 2 2" xfId="37516" xr:uid="{00000000-0005-0000-0000-0000C67A0000}"/>
    <cellStyle name="SAPBEXHLevel3 3 6 2 2 2 2" xfId="37517" xr:uid="{00000000-0005-0000-0000-0000C77A0000}"/>
    <cellStyle name="SAPBEXHLevel3 3 6 2 2 2 2 2" xfId="37518" xr:uid="{00000000-0005-0000-0000-0000C87A0000}"/>
    <cellStyle name="SAPBEXHLevel3 3 6 2 2 2 3" xfId="37519" xr:uid="{00000000-0005-0000-0000-0000C97A0000}"/>
    <cellStyle name="SAPBEXHLevel3 3 6 2 2 3" xfId="37520" xr:uid="{00000000-0005-0000-0000-0000CA7A0000}"/>
    <cellStyle name="SAPBEXHLevel3 3 6 2 2 3 2" xfId="37521" xr:uid="{00000000-0005-0000-0000-0000CB7A0000}"/>
    <cellStyle name="SAPBEXHLevel3 3 6 2 2 3 2 2" xfId="37522" xr:uid="{00000000-0005-0000-0000-0000CC7A0000}"/>
    <cellStyle name="SAPBEXHLevel3 3 6 2 2 4" xfId="37523" xr:uid="{00000000-0005-0000-0000-0000CD7A0000}"/>
    <cellStyle name="SAPBEXHLevel3 3 6 2 2 4 2" xfId="37524" xr:uid="{00000000-0005-0000-0000-0000CE7A0000}"/>
    <cellStyle name="SAPBEXHLevel3 3 6 2 3" xfId="37525" xr:uid="{00000000-0005-0000-0000-0000CF7A0000}"/>
    <cellStyle name="SAPBEXHLevel3 3 6 2 3 2" xfId="37526" xr:uid="{00000000-0005-0000-0000-0000D07A0000}"/>
    <cellStyle name="SAPBEXHLevel3 3 6 2 3 2 2" xfId="37527" xr:uid="{00000000-0005-0000-0000-0000D17A0000}"/>
    <cellStyle name="SAPBEXHLevel3 3 6 2 3 3" xfId="37528" xr:uid="{00000000-0005-0000-0000-0000D27A0000}"/>
    <cellStyle name="SAPBEXHLevel3 3 6 2 4" xfId="37529" xr:uid="{00000000-0005-0000-0000-0000D37A0000}"/>
    <cellStyle name="SAPBEXHLevel3 3 6 2 4 2" xfId="37530" xr:uid="{00000000-0005-0000-0000-0000D47A0000}"/>
    <cellStyle name="SAPBEXHLevel3 3 6 2 4 2 2" xfId="37531" xr:uid="{00000000-0005-0000-0000-0000D57A0000}"/>
    <cellStyle name="SAPBEXHLevel3 3 6 2 5" xfId="37532" xr:uid="{00000000-0005-0000-0000-0000D67A0000}"/>
    <cellStyle name="SAPBEXHLevel3 3 6 2 5 2" xfId="37533" xr:uid="{00000000-0005-0000-0000-0000D77A0000}"/>
    <cellStyle name="SAPBEXHLevel3 3 6 20" xfId="18198" xr:uid="{00000000-0005-0000-0000-0000D87A0000}"/>
    <cellStyle name="SAPBEXHLevel3 3 6 21" xfId="19079" xr:uid="{00000000-0005-0000-0000-0000D97A0000}"/>
    <cellStyle name="SAPBEXHLevel3 3 6 22" xfId="19937" xr:uid="{00000000-0005-0000-0000-0000DA7A0000}"/>
    <cellStyle name="SAPBEXHLevel3 3 6 23" xfId="20803" xr:uid="{00000000-0005-0000-0000-0000DB7A0000}"/>
    <cellStyle name="SAPBEXHLevel3 3 6 24" xfId="21661" xr:uid="{00000000-0005-0000-0000-0000DC7A0000}"/>
    <cellStyle name="SAPBEXHLevel3 3 6 25" xfId="22502" xr:uid="{00000000-0005-0000-0000-0000DD7A0000}"/>
    <cellStyle name="SAPBEXHLevel3 3 6 26" xfId="23331" xr:uid="{00000000-0005-0000-0000-0000DE7A0000}"/>
    <cellStyle name="SAPBEXHLevel3 3 6 27" xfId="24131" xr:uid="{00000000-0005-0000-0000-0000DF7A0000}"/>
    <cellStyle name="SAPBEXHLevel3 3 6 3" xfId="3201" xr:uid="{00000000-0005-0000-0000-0000E07A0000}"/>
    <cellStyle name="SAPBEXHLevel3 3 6 4" xfId="4103" xr:uid="{00000000-0005-0000-0000-0000E17A0000}"/>
    <cellStyle name="SAPBEXHLevel3 3 6 5" xfId="4991" xr:uid="{00000000-0005-0000-0000-0000E27A0000}"/>
    <cellStyle name="SAPBEXHLevel3 3 6 6" xfId="5880" xr:uid="{00000000-0005-0000-0000-0000E37A0000}"/>
    <cellStyle name="SAPBEXHLevel3 3 6 7" xfId="6774" xr:uid="{00000000-0005-0000-0000-0000E47A0000}"/>
    <cellStyle name="SAPBEXHLevel3 3 6 8" xfId="3565" xr:uid="{00000000-0005-0000-0000-0000E57A0000}"/>
    <cellStyle name="SAPBEXHLevel3 3 6 9" xfId="8476" xr:uid="{00000000-0005-0000-0000-0000E67A0000}"/>
    <cellStyle name="SAPBEXHLevel3 3 7" xfId="1906" xr:uid="{00000000-0005-0000-0000-0000E77A0000}"/>
    <cellStyle name="SAPBEXHLevel3 3 7 2" xfId="25119" xr:uid="{00000000-0005-0000-0000-0000E87A0000}"/>
    <cellStyle name="SAPBEXHLevel3 3 7 2 2" xfId="37534" xr:uid="{00000000-0005-0000-0000-0000E97A0000}"/>
    <cellStyle name="SAPBEXHLevel3 3 7 2 2 2" xfId="37535" xr:uid="{00000000-0005-0000-0000-0000EA7A0000}"/>
    <cellStyle name="SAPBEXHLevel3 3 7 2 2 2 2" xfId="37536" xr:uid="{00000000-0005-0000-0000-0000EB7A0000}"/>
    <cellStyle name="SAPBEXHLevel3 3 7 2 2 3" xfId="37537" xr:uid="{00000000-0005-0000-0000-0000EC7A0000}"/>
    <cellStyle name="SAPBEXHLevel3 3 7 2 3" xfId="37538" xr:uid="{00000000-0005-0000-0000-0000ED7A0000}"/>
    <cellStyle name="SAPBEXHLevel3 3 7 2 3 2" xfId="37539" xr:uid="{00000000-0005-0000-0000-0000EE7A0000}"/>
    <cellStyle name="SAPBEXHLevel3 3 7 2 3 2 2" xfId="37540" xr:uid="{00000000-0005-0000-0000-0000EF7A0000}"/>
    <cellStyle name="SAPBEXHLevel3 3 7 2 4" xfId="37541" xr:uid="{00000000-0005-0000-0000-0000F07A0000}"/>
    <cellStyle name="SAPBEXHLevel3 3 7 2 4 2" xfId="37542" xr:uid="{00000000-0005-0000-0000-0000F17A0000}"/>
    <cellStyle name="SAPBEXHLevel3 3 7 3" xfId="37543" xr:uid="{00000000-0005-0000-0000-0000F27A0000}"/>
    <cellStyle name="SAPBEXHLevel3 3 7 3 2" xfId="37544" xr:uid="{00000000-0005-0000-0000-0000F37A0000}"/>
    <cellStyle name="SAPBEXHLevel3 3 7 3 2 2" xfId="37545" xr:uid="{00000000-0005-0000-0000-0000F47A0000}"/>
    <cellStyle name="SAPBEXHLevel3 3 7 3 3" xfId="37546" xr:uid="{00000000-0005-0000-0000-0000F57A0000}"/>
    <cellStyle name="SAPBEXHLevel3 3 7 4" xfId="37547" xr:uid="{00000000-0005-0000-0000-0000F67A0000}"/>
    <cellStyle name="SAPBEXHLevel3 3 7 4 2" xfId="37548" xr:uid="{00000000-0005-0000-0000-0000F77A0000}"/>
    <cellStyle name="SAPBEXHLevel3 3 7 4 2 2" xfId="37549" xr:uid="{00000000-0005-0000-0000-0000F87A0000}"/>
    <cellStyle name="SAPBEXHLevel3 3 7 5" xfId="37550" xr:uid="{00000000-0005-0000-0000-0000F97A0000}"/>
    <cellStyle name="SAPBEXHLevel3 3 7 5 2" xfId="37551" xr:uid="{00000000-0005-0000-0000-0000FA7A0000}"/>
    <cellStyle name="SAPBEXHLevel3 3 8" xfId="1453" xr:uid="{00000000-0005-0000-0000-0000FB7A0000}"/>
    <cellStyle name="SAPBEXHLevel3 3 9" xfId="3524" xr:uid="{00000000-0005-0000-0000-0000FC7A0000}"/>
    <cellStyle name="SAPBEXHLevel3 30" xfId="19125" xr:uid="{00000000-0005-0000-0000-0000FD7A0000}"/>
    <cellStyle name="SAPBEXHLevel3 31" xfId="17574" xr:uid="{00000000-0005-0000-0000-0000FE7A0000}"/>
    <cellStyle name="SAPBEXHLevel3 32" xfId="18435" xr:uid="{00000000-0005-0000-0000-0000FF7A0000}"/>
    <cellStyle name="SAPBEXHLevel3 33" xfId="20166" xr:uid="{00000000-0005-0000-0000-0000007B0000}"/>
    <cellStyle name="SAPBEXHLevel3 34" xfId="21028" xr:uid="{00000000-0005-0000-0000-0000017B0000}"/>
    <cellStyle name="SAPBEXHLevel3 35" xfId="21883" xr:uid="{00000000-0005-0000-0000-0000027B0000}"/>
    <cellStyle name="SAPBEXHLevel3 4" xfId="1126" xr:uid="{00000000-0005-0000-0000-0000037B0000}"/>
    <cellStyle name="SAPBEXHLevel3 4 10" xfId="9366" xr:uid="{00000000-0005-0000-0000-0000047B0000}"/>
    <cellStyle name="SAPBEXHLevel3 4 11" xfId="10255" xr:uid="{00000000-0005-0000-0000-0000057B0000}"/>
    <cellStyle name="SAPBEXHLevel3 4 12" xfId="11124" xr:uid="{00000000-0005-0000-0000-0000067B0000}"/>
    <cellStyle name="SAPBEXHLevel3 4 13" xfId="12015" xr:uid="{00000000-0005-0000-0000-0000077B0000}"/>
    <cellStyle name="SAPBEXHLevel3 4 14" xfId="12906" xr:uid="{00000000-0005-0000-0000-0000087B0000}"/>
    <cellStyle name="SAPBEXHLevel3 4 15" xfId="13772" xr:uid="{00000000-0005-0000-0000-0000097B0000}"/>
    <cellStyle name="SAPBEXHLevel3 4 16" xfId="14663" xr:uid="{00000000-0005-0000-0000-00000A7B0000}"/>
    <cellStyle name="SAPBEXHLevel3 4 17" xfId="15549" xr:uid="{00000000-0005-0000-0000-00000B7B0000}"/>
    <cellStyle name="SAPBEXHLevel3 4 18" xfId="16433" xr:uid="{00000000-0005-0000-0000-00000C7B0000}"/>
    <cellStyle name="SAPBEXHLevel3 4 19" xfId="17319" xr:uid="{00000000-0005-0000-0000-00000D7B0000}"/>
    <cellStyle name="SAPBEXHLevel3 4 2" xfId="2474" xr:uid="{00000000-0005-0000-0000-00000E7B0000}"/>
    <cellStyle name="SAPBEXHLevel3 4 2 2" xfId="25120" xr:uid="{00000000-0005-0000-0000-00000F7B0000}"/>
    <cellStyle name="SAPBEXHLevel3 4 2 2 2" xfId="37552" xr:uid="{00000000-0005-0000-0000-0000107B0000}"/>
    <cellStyle name="SAPBEXHLevel3 4 2 2 2 2" xfId="37553" xr:uid="{00000000-0005-0000-0000-0000117B0000}"/>
    <cellStyle name="SAPBEXHLevel3 4 2 2 2 2 2" xfId="37554" xr:uid="{00000000-0005-0000-0000-0000127B0000}"/>
    <cellStyle name="SAPBEXHLevel3 4 2 2 2 3" xfId="37555" xr:uid="{00000000-0005-0000-0000-0000137B0000}"/>
    <cellStyle name="SAPBEXHLevel3 4 2 2 3" xfId="37556" xr:uid="{00000000-0005-0000-0000-0000147B0000}"/>
    <cellStyle name="SAPBEXHLevel3 4 2 2 3 2" xfId="37557" xr:uid="{00000000-0005-0000-0000-0000157B0000}"/>
    <cellStyle name="SAPBEXHLevel3 4 2 2 3 2 2" xfId="37558" xr:uid="{00000000-0005-0000-0000-0000167B0000}"/>
    <cellStyle name="SAPBEXHLevel3 4 2 2 4" xfId="37559" xr:uid="{00000000-0005-0000-0000-0000177B0000}"/>
    <cellStyle name="SAPBEXHLevel3 4 2 2 4 2" xfId="37560" xr:uid="{00000000-0005-0000-0000-0000187B0000}"/>
    <cellStyle name="SAPBEXHLevel3 4 2 3" xfId="37561" xr:uid="{00000000-0005-0000-0000-0000197B0000}"/>
    <cellStyle name="SAPBEXHLevel3 4 2 3 2" xfId="37562" xr:uid="{00000000-0005-0000-0000-00001A7B0000}"/>
    <cellStyle name="SAPBEXHLevel3 4 2 3 2 2" xfId="37563" xr:uid="{00000000-0005-0000-0000-00001B7B0000}"/>
    <cellStyle name="SAPBEXHLevel3 4 2 3 3" xfId="37564" xr:uid="{00000000-0005-0000-0000-00001C7B0000}"/>
    <cellStyle name="SAPBEXHLevel3 4 2 4" xfId="37565" xr:uid="{00000000-0005-0000-0000-00001D7B0000}"/>
    <cellStyle name="SAPBEXHLevel3 4 2 4 2" xfId="37566" xr:uid="{00000000-0005-0000-0000-00001E7B0000}"/>
    <cellStyle name="SAPBEXHLevel3 4 2 4 2 2" xfId="37567" xr:uid="{00000000-0005-0000-0000-00001F7B0000}"/>
    <cellStyle name="SAPBEXHLevel3 4 2 5" xfId="37568" xr:uid="{00000000-0005-0000-0000-0000207B0000}"/>
    <cellStyle name="SAPBEXHLevel3 4 2 5 2" xfId="37569" xr:uid="{00000000-0005-0000-0000-0000217B0000}"/>
    <cellStyle name="SAPBEXHLevel3 4 20" xfId="18199" xr:uid="{00000000-0005-0000-0000-0000227B0000}"/>
    <cellStyle name="SAPBEXHLevel3 4 21" xfId="19080" xr:uid="{00000000-0005-0000-0000-0000237B0000}"/>
    <cellStyle name="SAPBEXHLevel3 4 22" xfId="19938" xr:uid="{00000000-0005-0000-0000-0000247B0000}"/>
    <cellStyle name="SAPBEXHLevel3 4 23" xfId="20804" xr:uid="{00000000-0005-0000-0000-0000257B0000}"/>
    <cellStyle name="SAPBEXHLevel3 4 24" xfId="21662" xr:uid="{00000000-0005-0000-0000-0000267B0000}"/>
    <cellStyle name="SAPBEXHLevel3 4 25" xfId="22503" xr:uid="{00000000-0005-0000-0000-0000277B0000}"/>
    <cellStyle name="SAPBEXHLevel3 4 26" xfId="23332" xr:uid="{00000000-0005-0000-0000-0000287B0000}"/>
    <cellStyle name="SAPBEXHLevel3 4 27" xfId="24132" xr:uid="{00000000-0005-0000-0000-0000297B0000}"/>
    <cellStyle name="SAPBEXHLevel3 4 3" xfId="3202" xr:uid="{00000000-0005-0000-0000-00002A7B0000}"/>
    <cellStyle name="SAPBEXHLevel3 4 4" xfId="4104" xr:uid="{00000000-0005-0000-0000-00002B7B0000}"/>
    <cellStyle name="SAPBEXHLevel3 4 5" xfId="4992" xr:uid="{00000000-0005-0000-0000-00002C7B0000}"/>
    <cellStyle name="SAPBEXHLevel3 4 6" xfId="5881" xr:uid="{00000000-0005-0000-0000-00002D7B0000}"/>
    <cellStyle name="SAPBEXHLevel3 4 7" xfId="6775" xr:uid="{00000000-0005-0000-0000-00002E7B0000}"/>
    <cellStyle name="SAPBEXHLevel3 4 8" xfId="4311" xr:uid="{00000000-0005-0000-0000-00002F7B0000}"/>
    <cellStyle name="SAPBEXHLevel3 4 9" xfId="8477" xr:uid="{00000000-0005-0000-0000-0000307B0000}"/>
    <cellStyle name="SAPBEXHLevel3 5" xfId="1127" xr:uid="{00000000-0005-0000-0000-0000317B0000}"/>
    <cellStyle name="SAPBEXHLevel3 5 10" xfId="9367" xr:uid="{00000000-0005-0000-0000-0000327B0000}"/>
    <cellStyle name="SAPBEXHLevel3 5 11" xfId="10256" xr:uid="{00000000-0005-0000-0000-0000337B0000}"/>
    <cellStyle name="SAPBEXHLevel3 5 12" xfId="11125" xr:uid="{00000000-0005-0000-0000-0000347B0000}"/>
    <cellStyle name="SAPBEXHLevel3 5 13" xfId="12016" xr:uid="{00000000-0005-0000-0000-0000357B0000}"/>
    <cellStyle name="SAPBEXHLevel3 5 14" xfId="12907" xr:uid="{00000000-0005-0000-0000-0000367B0000}"/>
    <cellStyle name="SAPBEXHLevel3 5 15" xfId="13773" xr:uid="{00000000-0005-0000-0000-0000377B0000}"/>
    <cellStyle name="SAPBEXHLevel3 5 16" xfId="14664" xr:uid="{00000000-0005-0000-0000-0000387B0000}"/>
    <cellStyle name="SAPBEXHLevel3 5 17" xfId="15550" xr:uid="{00000000-0005-0000-0000-0000397B0000}"/>
    <cellStyle name="SAPBEXHLevel3 5 18" xfId="16434" xr:uid="{00000000-0005-0000-0000-00003A7B0000}"/>
    <cellStyle name="SAPBEXHLevel3 5 19" xfId="17320" xr:uid="{00000000-0005-0000-0000-00003B7B0000}"/>
    <cellStyle name="SAPBEXHLevel3 5 2" xfId="2475" xr:uid="{00000000-0005-0000-0000-00003C7B0000}"/>
    <cellStyle name="SAPBEXHLevel3 5 2 2" xfId="25121" xr:uid="{00000000-0005-0000-0000-00003D7B0000}"/>
    <cellStyle name="SAPBEXHLevel3 5 2 2 2" xfId="37570" xr:uid="{00000000-0005-0000-0000-00003E7B0000}"/>
    <cellStyle name="SAPBEXHLevel3 5 2 2 2 2" xfId="37571" xr:uid="{00000000-0005-0000-0000-00003F7B0000}"/>
    <cellStyle name="SAPBEXHLevel3 5 2 2 2 2 2" xfId="37572" xr:uid="{00000000-0005-0000-0000-0000407B0000}"/>
    <cellStyle name="SAPBEXHLevel3 5 2 2 2 3" xfId="37573" xr:uid="{00000000-0005-0000-0000-0000417B0000}"/>
    <cellStyle name="SAPBEXHLevel3 5 2 2 3" xfId="37574" xr:uid="{00000000-0005-0000-0000-0000427B0000}"/>
    <cellStyle name="SAPBEXHLevel3 5 2 2 3 2" xfId="37575" xr:uid="{00000000-0005-0000-0000-0000437B0000}"/>
    <cellStyle name="SAPBEXHLevel3 5 2 2 3 2 2" xfId="37576" xr:uid="{00000000-0005-0000-0000-0000447B0000}"/>
    <cellStyle name="SAPBEXHLevel3 5 2 2 4" xfId="37577" xr:uid="{00000000-0005-0000-0000-0000457B0000}"/>
    <cellStyle name="SAPBEXHLevel3 5 2 2 4 2" xfId="37578" xr:uid="{00000000-0005-0000-0000-0000467B0000}"/>
    <cellStyle name="SAPBEXHLevel3 5 2 3" xfId="37579" xr:uid="{00000000-0005-0000-0000-0000477B0000}"/>
    <cellStyle name="SAPBEXHLevel3 5 2 3 2" xfId="37580" xr:uid="{00000000-0005-0000-0000-0000487B0000}"/>
    <cellStyle name="SAPBEXHLevel3 5 2 3 2 2" xfId="37581" xr:uid="{00000000-0005-0000-0000-0000497B0000}"/>
    <cellStyle name="SAPBEXHLevel3 5 2 3 3" xfId="37582" xr:uid="{00000000-0005-0000-0000-00004A7B0000}"/>
    <cellStyle name="SAPBEXHLevel3 5 2 4" xfId="37583" xr:uid="{00000000-0005-0000-0000-00004B7B0000}"/>
    <cellStyle name="SAPBEXHLevel3 5 2 4 2" xfId="37584" xr:uid="{00000000-0005-0000-0000-00004C7B0000}"/>
    <cellStyle name="SAPBEXHLevel3 5 2 4 2 2" xfId="37585" xr:uid="{00000000-0005-0000-0000-00004D7B0000}"/>
    <cellStyle name="SAPBEXHLevel3 5 2 5" xfId="37586" xr:uid="{00000000-0005-0000-0000-00004E7B0000}"/>
    <cellStyle name="SAPBEXHLevel3 5 2 5 2" xfId="37587" xr:uid="{00000000-0005-0000-0000-00004F7B0000}"/>
    <cellStyle name="SAPBEXHLevel3 5 20" xfId="18200" xr:uid="{00000000-0005-0000-0000-0000507B0000}"/>
    <cellStyle name="SAPBEXHLevel3 5 21" xfId="19081" xr:uid="{00000000-0005-0000-0000-0000517B0000}"/>
    <cellStyle name="SAPBEXHLevel3 5 22" xfId="19939" xr:uid="{00000000-0005-0000-0000-0000527B0000}"/>
    <cellStyle name="SAPBEXHLevel3 5 23" xfId="20805" xr:uid="{00000000-0005-0000-0000-0000537B0000}"/>
    <cellStyle name="SAPBEXHLevel3 5 24" xfId="21663" xr:uid="{00000000-0005-0000-0000-0000547B0000}"/>
    <cellStyle name="SAPBEXHLevel3 5 25" xfId="22504" xr:uid="{00000000-0005-0000-0000-0000557B0000}"/>
    <cellStyle name="SAPBEXHLevel3 5 26" xfId="23333" xr:uid="{00000000-0005-0000-0000-0000567B0000}"/>
    <cellStyle name="SAPBEXHLevel3 5 27" xfId="24133" xr:uid="{00000000-0005-0000-0000-0000577B0000}"/>
    <cellStyle name="SAPBEXHLevel3 5 3" xfId="3203" xr:uid="{00000000-0005-0000-0000-0000587B0000}"/>
    <cellStyle name="SAPBEXHLevel3 5 4" xfId="4105" xr:uid="{00000000-0005-0000-0000-0000597B0000}"/>
    <cellStyle name="SAPBEXHLevel3 5 5" xfId="4993" xr:uid="{00000000-0005-0000-0000-00005A7B0000}"/>
    <cellStyle name="SAPBEXHLevel3 5 6" xfId="5882" xr:uid="{00000000-0005-0000-0000-00005B7B0000}"/>
    <cellStyle name="SAPBEXHLevel3 5 7" xfId="6776" xr:uid="{00000000-0005-0000-0000-00005C7B0000}"/>
    <cellStyle name="SAPBEXHLevel3 5 8" xfId="4462" xr:uid="{00000000-0005-0000-0000-00005D7B0000}"/>
    <cellStyle name="SAPBEXHLevel3 5 9" xfId="8478" xr:uid="{00000000-0005-0000-0000-00005E7B0000}"/>
    <cellStyle name="SAPBEXHLevel3 6" xfId="1128" xr:uid="{00000000-0005-0000-0000-00005F7B0000}"/>
    <cellStyle name="SAPBEXHLevel3 6 10" xfId="9368" xr:uid="{00000000-0005-0000-0000-0000607B0000}"/>
    <cellStyle name="SAPBEXHLevel3 6 11" xfId="10257" xr:uid="{00000000-0005-0000-0000-0000617B0000}"/>
    <cellStyle name="SAPBEXHLevel3 6 12" xfId="11126" xr:uid="{00000000-0005-0000-0000-0000627B0000}"/>
    <cellStyle name="SAPBEXHLevel3 6 13" xfId="12017" xr:uid="{00000000-0005-0000-0000-0000637B0000}"/>
    <cellStyle name="SAPBEXHLevel3 6 14" xfId="12908" xr:uid="{00000000-0005-0000-0000-0000647B0000}"/>
    <cellStyle name="SAPBEXHLevel3 6 15" xfId="13774" xr:uid="{00000000-0005-0000-0000-0000657B0000}"/>
    <cellStyle name="SAPBEXHLevel3 6 16" xfId="14665" xr:uid="{00000000-0005-0000-0000-0000667B0000}"/>
    <cellStyle name="SAPBEXHLevel3 6 17" xfId="15551" xr:uid="{00000000-0005-0000-0000-0000677B0000}"/>
    <cellStyle name="SAPBEXHLevel3 6 18" xfId="16435" xr:uid="{00000000-0005-0000-0000-0000687B0000}"/>
    <cellStyle name="SAPBEXHLevel3 6 19" xfId="17321" xr:uid="{00000000-0005-0000-0000-0000697B0000}"/>
    <cellStyle name="SAPBEXHLevel3 6 2" xfId="2476" xr:uid="{00000000-0005-0000-0000-00006A7B0000}"/>
    <cellStyle name="SAPBEXHLevel3 6 2 2" xfId="25122" xr:uid="{00000000-0005-0000-0000-00006B7B0000}"/>
    <cellStyle name="SAPBEXHLevel3 6 2 2 2" xfId="37588" xr:uid="{00000000-0005-0000-0000-00006C7B0000}"/>
    <cellStyle name="SAPBEXHLevel3 6 2 2 2 2" xfId="37589" xr:uid="{00000000-0005-0000-0000-00006D7B0000}"/>
    <cellStyle name="SAPBEXHLevel3 6 2 2 2 2 2" xfId="37590" xr:uid="{00000000-0005-0000-0000-00006E7B0000}"/>
    <cellStyle name="SAPBEXHLevel3 6 2 2 2 3" xfId="37591" xr:uid="{00000000-0005-0000-0000-00006F7B0000}"/>
    <cellStyle name="SAPBEXHLevel3 6 2 2 3" xfId="37592" xr:uid="{00000000-0005-0000-0000-0000707B0000}"/>
    <cellStyle name="SAPBEXHLevel3 6 2 2 3 2" xfId="37593" xr:uid="{00000000-0005-0000-0000-0000717B0000}"/>
    <cellStyle name="SAPBEXHLevel3 6 2 2 3 2 2" xfId="37594" xr:uid="{00000000-0005-0000-0000-0000727B0000}"/>
    <cellStyle name="SAPBEXHLevel3 6 2 2 4" xfId="37595" xr:uid="{00000000-0005-0000-0000-0000737B0000}"/>
    <cellStyle name="SAPBEXHLevel3 6 2 2 4 2" xfId="37596" xr:uid="{00000000-0005-0000-0000-0000747B0000}"/>
    <cellStyle name="SAPBEXHLevel3 6 2 3" xfId="37597" xr:uid="{00000000-0005-0000-0000-0000757B0000}"/>
    <cellStyle name="SAPBEXHLevel3 6 2 3 2" xfId="37598" xr:uid="{00000000-0005-0000-0000-0000767B0000}"/>
    <cellStyle name="SAPBEXHLevel3 6 2 3 2 2" xfId="37599" xr:uid="{00000000-0005-0000-0000-0000777B0000}"/>
    <cellStyle name="SAPBEXHLevel3 6 2 3 3" xfId="37600" xr:uid="{00000000-0005-0000-0000-0000787B0000}"/>
    <cellStyle name="SAPBEXHLevel3 6 2 4" xfId="37601" xr:uid="{00000000-0005-0000-0000-0000797B0000}"/>
    <cellStyle name="SAPBEXHLevel3 6 2 4 2" xfId="37602" xr:uid="{00000000-0005-0000-0000-00007A7B0000}"/>
    <cellStyle name="SAPBEXHLevel3 6 2 4 2 2" xfId="37603" xr:uid="{00000000-0005-0000-0000-00007B7B0000}"/>
    <cellStyle name="SAPBEXHLevel3 6 2 5" xfId="37604" xr:uid="{00000000-0005-0000-0000-00007C7B0000}"/>
    <cellStyle name="SAPBEXHLevel3 6 2 5 2" xfId="37605" xr:uid="{00000000-0005-0000-0000-00007D7B0000}"/>
    <cellStyle name="SAPBEXHLevel3 6 20" xfId="18201" xr:uid="{00000000-0005-0000-0000-00007E7B0000}"/>
    <cellStyle name="SAPBEXHLevel3 6 21" xfId="19082" xr:uid="{00000000-0005-0000-0000-00007F7B0000}"/>
    <cellStyle name="SAPBEXHLevel3 6 22" xfId="19940" xr:uid="{00000000-0005-0000-0000-0000807B0000}"/>
    <cellStyle name="SAPBEXHLevel3 6 23" xfId="20806" xr:uid="{00000000-0005-0000-0000-0000817B0000}"/>
    <cellStyle name="SAPBEXHLevel3 6 24" xfId="21664" xr:uid="{00000000-0005-0000-0000-0000827B0000}"/>
    <cellStyle name="SAPBEXHLevel3 6 25" xfId="22505" xr:uid="{00000000-0005-0000-0000-0000837B0000}"/>
    <cellStyle name="SAPBEXHLevel3 6 26" xfId="23334" xr:uid="{00000000-0005-0000-0000-0000847B0000}"/>
    <cellStyle name="SAPBEXHLevel3 6 27" xfId="24134" xr:uid="{00000000-0005-0000-0000-0000857B0000}"/>
    <cellStyle name="SAPBEXHLevel3 6 3" xfId="3204" xr:uid="{00000000-0005-0000-0000-0000867B0000}"/>
    <cellStyle name="SAPBEXHLevel3 6 4" xfId="4106" xr:uid="{00000000-0005-0000-0000-0000877B0000}"/>
    <cellStyle name="SAPBEXHLevel3 6 5" xfId="4994" xr:uid="{00000000-0005-0000-0000-0000887B0000}"/>
    <cellStyle name="SAPBEXHLevel3 6 6" xfId="5883" xr:uid="{00000000-0005-0000-0000-0000897B0000}"/>
    <cellStyle name="SAPBEXHLevel3 6 7" xfId="6777" xr:uid="{00000000-0005-0000-0000-00008A7B0000}"/>
    <cellStyle name="SAPBEXHLevel3 6 8" xfId="4326" xr:uid="{00000000-0005-0000-0000-00008B7B0000}"/>
    <cellStyle name="SAPBEXHLevel3 6 9" xfId="8479" xr:uid="{00000000-0005-0000-0000-00008C7B0000}"/>
    <cellStyle name="SAPBEXHLevel3 7" xfId="1129" xr:uid="{00000000-0005-0000-0000-00008D7B0000}"/>
    <cellStyle name="SAPBEXHLevel3 7 10" xfId="9369" xr:uid="{00000000-0005-0000-0000-00008E7B0000}"/>
    <cellStyle name="SAPBEXHLevel3 7 11" xfId="10258" xr:uid="{00000000-0005-0000-0000-00008F7B0000}"/>
    <cellStyle name="SAPBEXHLevel3 7 12" xfId="11127" xr:uid="{00000000-0005-0000-0000-0000907B0000}"/>
    <cellStyle name="SAPBEXHLevel3 7 13" xfId="12018" xr:uid="{00000000-0005-0000-0000-0000917B0000}"/>
    <cellStyle name="SAPBEXHLevel3 7 14" xfId="12909" xr:uid="{00000000-0005-0000-0000-0000927B0000}"/>
    <cellStyle name="SAPBEXHLevel3 7 15" xfId="13775" xr:uid="{00000000-0005-0000-0000-0000937B0000}"/>
    <cellStyle name="SAPBEXHLevel3 7 16" xfId="14666" xr:uid="{00000000-0005-0000-0000-0000947B0000}"/>
    <cellStyle name="SAPBEXHLevel3 7 17" xfId="15552" xr:uid="{00000000-0005-0000-0000-0000957B0000}"/>
    <cellStyle name="SAPBEXHLevel3 7 18" xfId="16436" xr:uid="{00000000-0005-0000-0000-0000967B0000}"/>
    <cellStyle name="SAPBEXHLevel3 7 19" xfId="17322" xr:uid="{00000000-0005-0000-0000-0000977B0000}"/>
    <cellStyle name="SAPBEXHLevel3 7 2" xfId="2477" xr:uid="{00000000-0005-0000-0000-0000987B0000}"/>
    <cellStyle name="SAPBEXHLevel3 7 2 2" xfId="25123" xr:uid="{00000000-0005-0000-0000-0000997B0000}"/>
    <cellStyle name="SAPBEXHLevel3 7 2 2 2" xfId="37606" xr:uid="{00000000-0005-0000-0000-00009A7B0000}"/>
    <cellStyle name="SAPBEXHLevel3 7 2 2 2 2" xfId="37607" xr:uid="{00000000-0005-0000-0000-00009B7B0000}"/>
    <cellStyle name="SAPBEXHLevel3 7 2 2 2 2 2" xfId="37608" xr:uid="{00000000-0005-0000-0000-00009C7B0000}"/>
    <cellStyle name="SAPBEXHLevel3 7 2 2 2 3" xfId="37609" xr:uid="{00000000-0005-0000-0000-00009D7B0000}"/>
    <cellStyle name="SAPBEXHLevel3 7 2 2 3" xfId="37610" xr:uid="{00000000-0005-0000-0000-00009E7B0000}"/>
    <cellStyle name="SAPBEXHLevel3 7 2 2 3 2" xfId="37611" xr:uid="{00000000-0005-0000-0000-00009F7B0000}"/>
    <cellStyle name="SAPBEXHLevel3 7 2 2 3 2 2" xfId="37612" xr:uid="{00000000-0005-0000-0000-0000A07B0000}"/>
    <cellStyle name="SAPBEXHLevel3 7 2 2 4" xfId="37613" xr:uid="{00000000-0005-0000-0000-0000A17B0000}"/>
    <cellStyle name="SAPBEXHLevel3 7 2 2 4 2" xfId="37614" xr:uid="{00000000-0005-0000-0000-0000A27B0000}"/>
    <cellStyle name="SAPBEXHLevel3 7 2 3" xfId="37615" xr:uid="{00000000-0005-0000-0000-0000A37B0000}"/>
    <cellStyle name="SAPBEXHLevel3 7 2 3 2" xfId="37616" xr:uid="{00000000-0005-0000-0000-0000A47B0000}"/>
    <cellStyle name="SAPBEXHLevel3 7 2 3 2 2" xfId="37617" xr:uid="{00000000-0005-0000-0000-0000A57B0000}"/>
    <cellStyle name="SAPBEXHLevel3 7 2 3 3" xfId="37618" xr:uid="{00000000-0005-0000-0000-0000A67B0000}"/>
    <cellStyle name="SAPBEXHLevel3 7 2 4" xfId="37619" xr:uid="{00000000-0005-0000-0000-0000A77B0000}"/>
    <cellStyle name="SAPBEXHLevel3 7 2 4 2" xfId="37620" xr:uid="{00000000-0005-0000-0000-0000A87B0000}"/>
    <cellStyle name="SAPBEXHLevel3 7 2 4 2 2" xfId="37621" xr:uid="{00000000-0005-0000-0000-0000A97B0000}"/>
    <cellStyle name="SAPBEXHLevel3 7 2 5" xfId="37622" xr:uid="{00000000-0005-0000-0000-0000AA7B0000}"/>
    <cellStyle name="SAPBEXHLevel3 7 2 5 2" xfId="37623" xr:uid="{00000000-0005-0000-0000-0000AB7B0000}"/>
    <cellStyle name="SAPBEXHLevel3 7 20" xfId="18202" xr:uid="{00000000-0005-0000-0000-0000AC7B0000}"/>
    <cellStyle name="SAPBEXHLevel3 7 21" xfId="19083" xr:uid="{00000000-0005-0000-0000-0000AD7B0000}"/>
    <cellStyle name="SAPBEXHLevel3 7 22" xfId="19941" xr:uid="{00000000-0005-0000-0000-0000AE7B0000}"/>
    <cellStyle name="SAPBEXHLevel3 7 23" xfId="20807" xr:uid="{00000000-0005-0000-0000-0000AF7B0000}"/>
    <cellStyle name="SAPBEXHLevel3 7 24" xfId="21665" xr:uid="{00000000-0005-0000-0000-0000B07B0000}"/>
    <cellStyle name="SAPBEXHLevel3 7 25" xfId="22506" xr:uid="{00000000-0005-0000-0000-0000B17B0000}"/>
    <cellStyle name="SAPBEXHLevel3 7 26" xfId="23335" xr:uid="{00000000-0005-0000-0000-0000B27B0000}"/>
    <cellStyle name="SAPBEXHLevel3 7 27" xfId="24135" xr:uid="{00000000-0005-0000-0000-0000B37B0000}"/>
    <cellStyle name="SAPBEXHLevel3 7 3" xfId="3205" xr:uid="{00000000-0005-0000-0000-0000B47B0000}"/>
    <cellStyle name="SAPBEXHLevel3 7 4" xfId="4107" xr:uid="{00000000-0005-0000-0000-0000B57B0000}"/>
    <cellStyle name="SAPBEXHLevel3 7 5" xfId="4995" xr:uid="{00000000-0005-0000-0000-0000B67B0000}"/>
    <cellStyle name="SAPBEXHLevel3 7 6" xfId="5884" xr:uid="{00000000-0005-0000-0000-0000B77B0000}"/>
    <cellStyle name="SAPBEXHLevel3 7 7" xfId="6778" xr:uid="{00000000-0005-0000-0000-0000B87B0000}"/>
    <cellStyle name="SAPBEXHLevel3 7 8" xfId="4325" xr:uid="{00000000-0005-0000-0000-0000B97B0000}"/>
    <cellStyle name="SAPBEXHLevel3 7 9" xfId="8480" xr:uid="{00000000-0005-0000-0000-0000BA7B0000}"/>
    <cellStyle name="SAPBEXHLevel3 8" xfId="1130" xr:uid="{00000000-0005-0000-0000-0000BB7B0000}"/>
    <cellStyle name="SAPBEXHLevel3 8 10" xfId="10240" xr:uid="{00000000-0005-0000-0000-0000BC7B0000}"/>
    <cellStyle name="SAPBEXHLevel3 8 11" xfId="11109" xr:uid="{00000000-0005-0000-0000-0000BD7B0000}"/>
    <cellStyle name="SAPBEXHLevel3 8 12" xfId="12000" xr:uid="{00000000-0005-0000-0000-0000BE7B0000}"/>
    <cellStyle name="SAPBEXHLevel3 8 13" xfId="12891" xr:uid="{00000000-0005-0000-0000-0000BF7B0000}"/>
    <cellStyle name="SAPBEXHLevel3 8 14" xfId="13757" xr:uid="{00000000-0005-0000-0000-0000C07B0000}"/>
    <cellStyle name="SAPBEXHLevel3 8 15" xfId="14648" xr:uid="{00000000-0005-0000-0000-0000C17B0000}"/>
    <cellStyle name="SAPBEXHLevel3 8 16" xfId="15534" xr:uid="{00000000-0005-0000-0000-0000C27B0000}"/>
    <cellStyle name="SAPBEXHLevel3 8 17" xfId="16418" xr:uid="{00000000-0005-0000-0000-0000C37B0000}"/>
    <cellStyle name="SAPBEXHLevel3 8 18" xfId="17304" xr:uid="{00000000-0005-0000-0000-0000C47B0000}"/>
    <cellStyle name="SAPBEXHLevel3 8 19" xfId="18184" xr:uid="{00000000-0005-0000-0000-0000C57B0000}"/>
    <cellStyle name="SAPBEXHLevel3 8 2" xfId="3187" xr:uid="{00000000-0005-0000-0000-0000C67B0000}"/>
    <cellStyle name="SAPBEXHLevel3 8 2 2" xfId="25124" xr:uid="{00000000-0005-0000-0000-0000C77B0000}"/>
    <cellStyle name="SAPBEXHLevel3 8 2 2 2" xfId="37624" xr:uid="{00000000-0005-0000-0000-0000C87B0000}"/>
    <cellStyle name="SAPBEXHLevel3 8 2 2 2 2" xfId="37625" xr:uid="{00000000-0005-0000-0000-0000C97B0000}"/>
    <cellStyle name="SAPBEXHLevel3 8 2 2 2 2 2" xfId="37626" xr:uid="{00000000-0005-0000-0000-0000CA7B0000}"/>
    <cellStyle name="SAPBEXHLevel3 8 2 2 2 3" xfId="37627" xr:uid="{00000000-0005-0000-0000-0000CB7B0000}"/>
    <cellStyle name="SAPBEXHLevel3 8 2 2 3" xfId="37628" xr:uid="{00000000-0005-0000-0000-0000CC7B0000}"/>
    <cellStyle name="SAPBEXHLevel3 8 2 2 3 2" xfId="37629" xr:uid="{00000000-0005-0000-0000-0000CD7B0000}"/>
    <cellStyle name="SAPBEXHLevel3 8 2 2 3 2 2" xfId="37630" xr:uid="{00000000-0005-0000-0000-0000CE7B0000}"/>
    <cellStyle name="SAPBEXHLevel3 8 2 2 4" xfId="37631" xr:uid="{00000000-0005-0000-0000-0000CF7B0000}"/>
    <cellStyle name="SAPBEXHLevel3 8 2 2 4 2" xfId="37632" xr:uid="{00000000-0005-0000-0000-0000D07B0000}"/>
    <cellStyle name="SAPBEXHLevel3 8 2 3" xfId="37633" xr:uid="{00000000-0005-0000-0000-0000D17B0000}"/>
    <cellStyle name="SAPBEXHLevel3 8 2 3 2" xfId="37634" xr:uid="{00000000-0005-0000-0000-0000D27B0000}"/>
    <cellStyle name="SAPBEXHLevel3 8 2 3 2 2" xfId="37635" xr:uid="{00000000-0005-0000-0000-0000D37B0000}"/>
    <cellStyle name="SAPBEXHLevel3 8 2 3 3" xfId="37636" xr:uid="{00000000-0005-0000-0000-0000D47B0000}"/>
    <cellStyle name="SAPBEXHLevel3 8 2 4" xfId="37637" xr:uid="{00000000-0005-0000-0000-0000D57B0000}"/>
    <cellStyle name="SAPBEXHLevel3 8 2 4 2" xfId="37638" xr:uid="{00000000-0005-0000-0000-0000D67B0000}"/>
    <cellStyle name="SAPBEXHLevel3 8 2 4 2 2" xfId="37639" xr:uid="{00000000-0005-0000-0000-0000D77B0000}"/>
    <cellStyle name="SAPBEXHLevel3 8 2 5" xfId="37640" xr:uid="{00000000-0005-0000-0000-0000D87B0000}"/>
    <cellStyle name="SAPBEXHLevel3 8 2 5 2" xfId="37641" xr:uid="{00000000-0005-0000-0000-0000D97B0000}"/>
    <cellStyle name="SAPBEXHLevel3 8 20" xfId="19065" xr:uid="{00000000-0005-0000-0000-0000DA7B0000}"/>
    <cellStyle name="SAPBEXHLevel3 8 21" xfId="19923" xr:uid="{00000000-0005-0000-0000-0000DB7B0000}"/>
    <cellStyle name="SAPBEXHLevel3 8 22" xfId="20789" xr:uid="{00000000-0005-0000-0000-0000DC7B0000}"/>
    <cellStyle name="SAPBEXHLevel3 8 23" xfId="21647" xr:uid="{00000000-0005-0000-0000-0000DD7B0000}"/>
    <cellStyle name="SAPBEXHLevel3 8 24" xfId="22488" xr:uid="{00000000-0005-0000-0000-0000DE7B0000}"/>
    <cellStyle name="SAPBEXHLevel3 8 25" xfId="23317" xr:uid="{00000000-0005-0000-0000-0000DF7B0000}"/>
    <cellStyle name="SAPBEXHLevel3 8 26" xfId="24117" xr:uid="{00000000-0005-0000-0000-0000E07B0000}"/>
    <cellStyle name="SAPBEXHLevel3 8 3" xfId="4089" xr:uid="{00000000-0005-0000-0000-0000E17B0000}"/>
    <cellStyle name="SAPBEXHLevel3 8 4" xfId="4977" xr:uid="{00000000-0005-0000-0000-0000E27B0000}"/>
    <cellStyle name="SAPBEXHLevel3 8 5" xfId="5866" xr:uid="{00000000-0005-0000-0000-0000E37B0000}"/>
    <cellStyle name="SAPBEXHLevel3 8 6" xfId="6760" xr:uid="{00000000-0005-0000-0000-0000E47B0000}"/>
    <cellStyle name="SAPBEXHLevel3 8 7" xfId="7803" xr:uid="{00000000-0005-0000-0000-0000E57B0000}"/>
    <cellStyle name="SAPBEXHLevel3 8 8" xfId="8462" xr:uid="{00000000-0005-0000-0000-0000E67B0000}"/>
    <cellStyle name="SAPBEXHLevel3 8 9" xfId="9351" xr:uid="{00000000-0005-0000-0000-0000E77B0000}"/>
    <cellStyle name="SAPBEXHLevel3 9" xfId="1131" xr:uid="{00000000-0005-0000-0000-0000E87B0000}"/>
    <cellStyle name="SAPBEXHLevel3 9 10" xfId="7082" xr:uid="{00000000-0005-0000-0000-0000E97B0000}"/>
    <cellStyle name="SAPBEXHLevel3 9 11" xfId="7689" xr:uid="{00000000-0005-0000-0000-0000EA7B0000}"/>
    <cellStyle name="SAPBEXHLevel3 9 12" xfId="7937" xr:uid="{00000000-0005-0000-0000-0000EB7B0000}"/>
    <cellStyle name="SAPBEXHLevel3 9 13" xfId="7534" xr:uid="{00000000-0005-0000-0000-0000EC7B0000}"/>
    <cellStyle name="SAPBEXHLevel3 9 14" xfId="7595" xr:uid="{00000000-0005-0000-0000-0000ED7B0000}"/>
    <cellStyle name="SAPBEXHLevel3 9 15" xfId="10584" xr:uid="{00000000-0005-0000-0000-0000EE7B0000}"/>
    <cellStyle name="SAPBEXHLevel3 9 16" xfId="8681" xr:uid="{00000000-0005-0000-0000-0000EF7B0000}"/>
    <cellStyle name="SAPBEXHLevel3 9 17" xfId="7584" xr:uid="{00000000-0005-0000-0000-0000F07B0000}"/>
    <cellStyle name="SAPBEXHLevel3 9 18" xfId="7598" xr:uid="{00000000-0005-0000-0000-0000F17B0000}"/>
    <cellStyle name="SAPBEXHLevel3 9 19" xfId="12271" xr:uid="{00000000-0005-0000-0000-0000F27B0000}"/>
    <cellStyle name="SAPBEXHLevel3 9 2" xfId="1618" xr:uid="{00000000-0005-0000-0000-0000F37B0000}"/>
    <cellStyle name="SAPBEXHLevel3 9 2 2" xfId="37642" xr:uid="{00000000-0005-0000-0000-0000F47B0000}"/>
    <cellStyle name="SAPBEXHLevel3 9 2 2 2" xfId="37643" xr:uid="{00000000-0005-0000-0000-0000F57B0000}"/>
    <cellStyle name="SAPBEXHLevel3 9 2 2 2 2" xfId="37644" xr:uid="{00000000-0005-0000-0000-0000F67B0000}"/>
    <cellStyle name="SAPBEXHLevel3 9 2 2 3" xfId="37645" xr:uid="{00000000-0005-0000-0000-0000F77B0000}"/>
    <cellStyle name="SAPBEXHLevel3 9 2 3" xfId="37646" xr:uid="{00000000-0005-0000-0000-0000F87B0000}"/>
    <cellStyle name="SAPBEXHLevel3 9 2 3 2" xfId="37647" xr:uid="{00000000-0005-0000-0000-0000F97B0000}"/>
    <cellStyle name="SAPBEXHLevel3 9 2 3 2 2" xfId="37648" xr:uid="{00000000-0005-0000-0000-0000FA7B0000}"/>
    <cellStyle name="SAPBEXHLevel3 9 2 4" xfId="37649" xr:uid="{00000000-0005-0000-0000-0000FB7B0000}"/>
    <cellStyle name="SAPBEXHLevel3 9 2 4 2" xfId="37650" xr:uid="{00000000-0005-0000-0000-0000FC7B0000}"/>
    <cellStyle name="SAPBEXHLevel3 9 20" xfId="12357" xr:uid="{00000000-0005-0000-0000-0000FD7B0000}"/>
    <cellStyle name="SAPBEXHLevel3 9 21" xfId="13928" xr:uid="{00000000-0005-0000-0000-0000FE7B0000}"/>
    <cellStyle name="SAPBEXHLevel3 9 22" xfId="16780" xr:uid="{00000000-0005-0000-0000-0000FF7B0000}"/>
    <cellStyle name="SAPBEXHLevel3 9 23" xfId="13985" xr:uid="{00000000-0005-0000-0000-0000007C0000}"/>
    <cellStyle name="SAPBEXHLevel3 9 24" xfId="7427" xr:uid="{00000000-0005-0000-0000-0000017C0000}"/>
    <cellStyle name="SAPBEXHLevel3 9 25" xfId="15776" xr:uid="{00000000-0005-0000-0000-0000027C0000}"/>
    <cellStyle name="SAPBEXHLevel3 9 26" xfId="18450" xr:uid="{00000000-0005-0000-0000-0000037C0000}"/>
    <cellStyle name="SAPBEXHLevel3 9 27" xfId="18534" xr:uid="{00000000-0005-0000-0000-0000047C0000}"/>
    <cellStyle name="SAPBEXHLevel3 9 3" xfId="2486" xr:uid="{00000000-0005-0000-0000-0000057C0000}"/>
    <cellStyle name="SAPBEXHLevel3 9 4" xfId="2662" xr:uid="{00000000-0005-0000-0000-0000067C0000}"/>
    <cellStyle name="SAPBEXHLevel3 9 5" xfId="1667" xr:uid="{00000000-0005-0000-0000-0000077C0000}"/>
    <cellStyle name="SAPBEXHLevel3 9 6" xfId="1648" xr:uid="{00000000-0005-0000-0000-0000087C0000}"/>
    <cellStyle name="SAPBEXHLevel3 9 7" xfId="4316" xr:uid="{00000000-0005-0000-0000-0000097C0000}"/>
    <cellStyle name="SAPBEXHLevel3 9 8" xfId="7656" xr:uid="{00000000-0005-0000-0000-00000A7C0000}"/>
    <cellStyle name="SAPBEXHLevel3 9 9" xfId="7550" xr:uid="{00000000-0005-0000-0000-00000B7C0000}"/>
    <cellStyle name="SAPBEXHLevel3_20120921_SF-grote-ronde-Liesbethdump2" xfId="1132" xr:uid="{00000000-0005-0000-0000-00000C7C0000}"/>
    <cellStyle name="SAPBEXHLevel3X" xfId="1133" xr:uid="{00000000-0005-0000-0000-00000D7C0000}"/>
    <cellStyle name="SAPBEXHLevel3X 10" xfId="2624" xr:uid="{00000000-0005-0000-0000-00000E7C0000}"/>
    <cellStyle name="SAPBEXHLevel3X 11" xfId="4149" xr:uid="{00000000-0005-0000-0000-00000F7C0000}"/>
    <cellStyle name="SAPBEXHLevel3X 12" xfId="5037" xr:uid="{00000000-0005-0000-0000-0000107C0000}"/>
    <cellStyle name="SAPBEXHLevel3X 13" xfId="5926" xr:uid="{00000000-0005-0000-0000-0000117C0000}"/>
    <cellStyle name="SAPBEXHLevel3X 14" xfId="2657" xr:uid="{00000000-0005-0000-0000-0000127C0000}"/>
    <cellStyle name="SAPBEXHLevel3X 15" xfId="7728" xr:uid="{00000000-0005-0000-0000-0000137C0000}"/>
    <cellStyle name="SAPBEXHLevel3X 16" xfId="7709" xr:uid="{00000000-0005-0000-0000-0000147C0000}"/>
    <cellStyle name="SAPBEXHLevel3X 17" xfId="7487" xr:uid="{00000000-0005-0000-0000-0000157C0000}"/>
    <cellStyle name="SAPBEXHLevel3X 18" xfId="10300" xr:uid="{00000000-0005-0000-0000-0000167C0000}"/>
    <cellStyle name="SAPBEXHLevel3X 19" xfId="9686" xr:uid="{00000000-0005-0000-0000-0000177C0000}"/>
    <cellStyle name="SAPBEXHLevel3X 2" xfId="1134" xr:uid="{00000000-0005-0000-0000-0000187C0000}"/>
    <cellStyle name="SAPBEXHLevel3X 2 10" xfId="5302" xr:uid="{00000000-0005-0000-0000-0000197C0000}"/>
    <cellStyle name="SAPBEXHLevel3X 2 11" xfId="6197" xr:uid="{00000000-0005-0000-0000-00001A7C0000}"/>
    <cellStyle name="SAPBEXHLevel3X 2 12" xfId="7066" xr:uid="{00000000-0005-0000-0000-00001B7C0000}"/>
    <cellStyle name="SAPBEXHLevel3X 2 13" xfId="7903" xr:uid="{00000000-0005-0000-0000-00001C7C0000}"/>
    <cellStyle name="SAPBEXHLevel3X 2 14" xfId="8793" xr:uid="{00000000-0005-0000-0000-00001D7C0000}"/>
    <cellStyle name="SAPBEXHLevel3X 2 15" xfId="9682" xr:uid="{00000000-0005-0000-0000-00001E7C0000}"/>
    <cellStyle name="SAPBEXHLevel3X 2 16" xfId="10550" xr:uid="{00000000-0005-0000-0000-00001F7C0000}"/>
    <cellStyle name="SAPBEXHLevel3X 2 17" xfId="11441" xr:uid="{00000000-0005-0000-0000-0000207C0000}"/>
    <cellStyle name="SAPBEXHLevel3X 2 18" xfId="12331" xr:uid="{00000000-0005-0000-0000-0000217C0000}"/>
    <cellStyle name="SAPBEXHLevel3X 2 19" xfId="13201" xr:uid="{00000000-0005-0000-0000-0000227C0000}"/>
    <cellStyle name="SAPBEXHLevel3X 2 2" xfId="1135" xr:uid="{00000000-0005-0000-0000-0000237C0000}"/>
    <cellStyle name="SAPBEXHLevel3X 2 2 10" xfId="10260" xr:uid="{00000000-0005-0000-0000-0000247C0000}"/>
    <cellStyle name="SAPBEXHLevel3X 2 2 11" xfId="11129" xr:uid="{00000000-0005-0000-0000-0000257C0000}"/>
    <cellStyle name="SAPBEXHLevel3X 2 2 12" xfId="12020" xr:uid="{00000000-0005-0000-0000-0000267C0000}"/>
    <cellStyle name="SAPBEXHLevel3X 2 2 13" xfId="12911" xr:uid="{00000000-0005-0000-0000-0000277C0000}"/>
    <cellStyle name="SAPBEXHLevel3X 2 2 14" xfId="13777" xr:uid="{00000000-0005-0000-0000-0000287C0000}"/>
    <cellStyle name="SAPBEXHLevel3X 2 2 15" xfId="14668" xr:uid="{00000000-0005-0000-0000-0000297C0000}"/>
    <cellStyle name="SAPBEXHLevel3X 2 2 16" xfId="15554" xr:uid="{00000000-0005-0000-0000-00002A7C0000}"/>
    <cellStyle name="SAPBEXHLevel3X 2 2 17" xfId="16438" xr:uid="{00000000-0005-0000-0000-00002B7C0000}"/>
    <cellStyle name="SAPBEXHLevel3X 2 2 18" xfId="17324" xr:uid="{00000000-0005-0000-0000-00002C7C0000}"/>
    <cellStyle name="SAPBEXHLevel3X 2 2 19" xfId="18204" xr:uid="{00000000-0005-0000-0000-00002D7C0000}"/>
    <cellStyle name="SAPBEXHLevel3X 2 2 2" xfId="3207" xr:uid="{00000000-0005-0000-0000-00002E7C0000}"/>
    <cellStyle name="SAPBEXHLevel3X 2 2 2 2" xfId="25125" xr:uid="{00000000-0005-0000-0000-00002F7C0000}"/>
    <cellStyle name="SAPBEXHLevel3X 2 2 2 2 2" xfId="37651" xr:uid="{00000000-0005-0000-0000-0000307C0000}"/>
    <cellStyle name="SAPBEXHLevel3X 2 2 2 2 2 2" xfId="37652" xr:uid="{00000000-0005-0000-0000-0000317C0000}"/>
    <cellStyle name="SAPBEXHLevel3X 2 2 2 2 2 2 2" xfId="37653" xr:uid="{00000000-0005-0000-0000-0000327C0000}"/>
    <cellStyle name="SAPBEXHLevel3X 2 2 2 2 2 3" xfId="37654" xr:uid="{00000000-0005-0000-0000-0000337C0000}"/>
    <cellStyle name="SAPBEXHLevel3X 2 2 2 2 3" xfId="37655" xr:uid="{00000000-0005-0000-0000-0000347C0000}"/>
    <cellStyle name="SAPBEXHLevel3X 2 2 2 2 3 2" xfId="37656" xr:uid="{00000000-0005-0000-0000-0000357C0000}"/>
    <cellStyle name="SAPBEXHLevel3X 2 2 2 2 3 2 2" xfId="37657" xr:uid="{00000000-0005-0000-0000-0000367C0000}"/>
    <cellStyle name="SAPBEXHLevel3X 2 2 2 2 4" xfId="37658" xr:uid="{00000000-0005-0000-0000-0000377C0000}"/>
    <cellStyle name="SAPBEXHLevel3X 2 2 2 2 4 2" xfId="37659" xr:uid="{00000000-0005-0000-0000-0000387C0000}"/>
    <cellStyle name="SAPBEXHLevel3X 2 2 2 3" xfId="37660" xr:uid="{00000000-0005-0000-0000-0000397C0000}"/>
    <cellStyle name="SAPBEXHLevel3X 2 2 2 3 2" xfId="37661" xr:uid="{00000000-0005-0000-0000-00003A7C0000}"/>
    <cellStyle name="SAPBEXHLevel3X 2 2 2 3 2 2" xfId="37662" xr:uid="{00000000-0005-0000-0000-00003B7C0000}"/>
    <cellStyle name="SAPBEXHLevel3X 2 2 2 3 3" xfId="37663" xr:uid="{00000000-0005-0000-0000-00003C7C0000}"/>
    <cellStyle name="SAPBEXHLevel3X 2 2 2 4" xfId="37664" xr:uid="{00000000-0005-0000-0000-00003D7C0000}"/>
    <cellStyle name="SAPBEXHLevel3X 2 2 2 4 2" xfId="37665" xr:uid="{00000000-0005-0000-0000-00003E7C0000}"/>
    <cellStyle name="SAPBEXHLevel3X 2 2 2 4 2 2" xfId="37666" xr:uid="{00000000-0005-0000-0000-00003F7C0000}"/>
    <cellStyle name="SAPBEXHLevel3X 2 2 2 5" xfId="37667" xr:uid="{00000000-0005-0000-0000-0000407C0000}"/>
    <cellStyle name="SAPBEXHLevel3X 2 2 2 5 2" xfId="37668" xr:uid="{00000000-0005-0000-0000-0000417C0000}"/>
    <cellStyle name="SAPBEXHLevel3X 2 2 20" xfId="19085" xr:uid="{00000000-0005-0000-0000-0000427C0000}"/>
    <cellStyle name="SAPBEXHLevel3X 2 2 21" xfId="19943" xr:uid="{00000000-0005-0000-0000-0000437C0000}"/>
    <cellStyle name="SAPBEXHLevel3X 2 2 22" xfId="20809" xr:uid="{00000000-0005-0000-0000-0000447C0000}"/>
    <cellStyle name="SAPBEXHLevel3X 2 2 23" xfId="21667" xr:uid="{00000000-0005-0000-0000-0000457C0000}"/>
    <cellStyle name="SAPBEXHLevel3X 2 2 24" xfId="22508" xr:uid="{00000000-0005-0000-0000-0000467C0000}"/>
    <cellStyle name="SAPBEXHLevel3X 2 2 25" xfId="23337" xr:uid="{00000000-0005-0000-0000-0000477C0000}"/>
    <cellStyle name="SAPBEXHLevel3X 2 2 26" xfId="24137" xr:uid="{00000000-0005-0000-0000-0000487C0000}"/>
    <cellStyle name="SAPBEXHLevel3X 2 2 3" xfId="4109" xr:uid="{00000000-0005-0000-0000-0000497C0000}"/>
    <cellStyle name="SAPBEXHLevel3X 2 2 4" xfId="4997" xr:uid="{00000000-0005-0000-0000-00004A7C0000}"/>
    <cellStyle name="SAPBEXHLevel3X 2 2 5" xfId="5886" xr:uid="{00000000-0005-0000-0000-00004B7C0000}"/>
    <cellStyle name="SAPBEXHLevel3X 2 2 6" xfId="6780" xr:uid="{00000000-0005-0000-0000-00004C7C0000}"/>
    <cellStyle name="SAPBEXHLevel3X 2 2 7" xfId="4449" xr:uid="{00000000-0005-0000-0000-00004D7C0000}"/>
    <cellStyle name="SAPBEXHLevel3X 2 2 8" xfId="8482" xr:uid="{00000000-0005-0000-0000-00004E7C0000}"/>
    <cellStyle name="SAPBEXHLevel3X 2 2 9" xfId="9371" xr:uid="{00000000-0005-0000-0000-00004F7C0000}"/>
    <cellStyle name="SAPBEXHLevel3X 2 20" xfId="14091" xr:uid="{00000000-0005-0000-0000-0000507C0000}"/>
    <cellStyle name="SAPBEXHLevel3X 2 21" xfId="14978" xr:uid="{00000000-0005-0000-0000-0000517C0000}"/>
    <cellStyle name="SAPBEXHLevel3X 2 22" xfId="15864" xr:uid="{00000000-0005-0000-0000-0000527C0000}"/>
    <cellStyle name="SAPBEXHLevel3X 2 23" xfId="16747" xr:uid="{00000000-0005-0000-0000-0000537C0000}"/>
    <cellStyle name="SAPBEXHLevel3X 2 24" xfId="17632" xr:uid="{00000000-0005-0000-0000-0000547C0000}"/>
    <cellStyle name="SAPBEXHLevel3X 2 25" xfId="18508" xr:uid="{00000000-0005-0000-0000-0000557C0000}"/>
    <cellStyle name="SAPBEXHLevel3X 2 26" xfId="19369" xr:uid="{00000000-0005-0000-0000-0000567C0000}"/>
    <cellStyle name="SAPBEXHLevel3X 2 27" xfId="20237" xr:uid="{00000000-0005-0000-0000-0000577C0000}"/>
    <cellStyle name="SAPBEXHLevel3X 2 28" xfId="21099" xr:uid="{00000000-0005-0000-0000-0000587C0000}"/>
    <cellStyle name="SAPBEXHLevel3X 2 29" xfId="21950" xr:uid="{00000000-0005-0000-0000-0000597C0000}"/>
    <cellStyle name="SAPBEXHLevel3X 2 3" xfId="1136" xr:uid="{00000000-0005-0000-0000-00005A7C0000}"/>
    <cellStyle name="SAPBEXHLevel3X 2 3 10" xfId="10261" xr:uid="{00000000-0005-0000-0000-00005B7C0000}"/>
    <cellStyle name="SAPBEXHLevel3X 2 3 11" xfId="11130" xr:uid="{00000000-0005-0000-0000-00005C7C0000}"/>
    <cellStyle name="SAPBEXHLevel3X 2 3 12" xfId="12021" xr:uid="{00000000-0005-0000-0000-00005D7C0000}"/>
    <cellStyle name="SAPBEXHLevel3X 2 3 13" xfId="12912" xr:uid="{00000000-0005-0000-0000-00005E7C0000}"/>
    <cellStyle name="SAPBEXHLevel3X 2 3 14" xfId="13778" xr:uid="{00000000-0005-0000-0000-00005F7C0000}"/>
    <cellStyle name="SAPBEXHLevel3X 2 3 15" xfId="14669" xr:uid="{00000000-0005-0000-0000-0000607C0000}"/>
    <cellStyle name="SAPBEXHLevel3X 2 3 16" xfId="15555" xr:uid="{00000000-0005-0000-0000-0000617C0000}"/>
    <cellStyle name="SAPBEXHLevel3X 2 3 17" xfId="16439" xr:uid="{00000000-0005-0000-0000-0000627C0000}"/>
    <cellStyle name="SAPBEXHLevel3X 2 3 18" xfId="17325" xr:uid="{00000000-0005-0000-0000-0000637C0000}"/>
    <cellStyle name="SAPBEXHLevel3X 2 3 19" xfId="18205" xr:uid="{00000000-0005-0000-0000-0000647C0000}"/>
    <cellStyle name="SAPBEXHLevel3X 2 3 2" xfId="3208" xr:uid="{00000000-0005-0000-0000-0000657C0000}"/>
    <cellStyle name="SAPBEXHLevel3X 2 3 2 2" xfId="25126" xr:uid="{00000000-0005-0000-0000-0000667C0000}"/>
    <cellStyle name="SAPBEXHLevel3X 2 3 2 2 2" xfId="37669" xr:uid="{00000000-0005-0000-0000-0000677C0000}"/>
    <cellStyle name="SAPBEXHLevel3X 2 3 2 2 2 2" xfId="37670" xr:uid="{00000000-0005-0000-0000-0000687C0000}"/>
    <cellStyle name="SAPBEXHLevel3X 2 3 2 2 2 2 2" xfId="37671" xr:uid="{00000000-0005-0000-0000-0000697C0000}"/>
    <cellStyle name="SAPBEXHLevel3X 2 3 2 2 2 3" xfId="37672" xr:uid="{00000000-0005-0000-0000-00006A7C0000}"/>
    <cellStyle name="SAPBEXHLevel3X 2 3 2 2 3" xfId="37673" xr:uid="{00000000-0005-0000-0000-00006B7C0000}"/>
    <cellStyle name="SAPBEXHLevel3X 2 3 2 2 3 2" xfId="37674" xr:uid="{00000000-0005-0000-0000-00006C7C0000}"/>
    <cellStyle name="SAPBEXHLevel3X 2 3 2 2 3 2 2" xfId="37675" xr:uid="{00000000-0005-0000-0000-00006D7C0000}"/>
    <cellStyle name="SAPBEXHLevel3X 2 3 2 2 4" xfId="37676" xr:uid="{00000000-0005-0000-0000-00006E7C0000}"/>
    <cellStyle name="SAPBEXHLevel3X 2 3 2 2 4 2" xfId="37677" xr:uid="{00000000-0005-0000-0000-00006F7C0000}"/>
    <cellStyle name="SAPBEXHLevel3X 2 3 2 3" xfId="37678" xr:uid="{00000000-0005-0000-0000-0000707C0000}"/>
    <cellStyle name="SAPBEXHLevel3X 2 3 2 3 2" xfId="37679" xr:uid="{00000000-0005-0000-0000-0000717C0000}"/>
    <cellStyle name="SAPBEXHLevel3X 2 3 2 3 2 2" xfId="37680" xr:uid="{00000000-0005-0000-0000-0000727C0000}"/>
    <cellStyle name="SAPBEXHLevel3X 2 3 2 3 3" xfId="37681" xr:uid="{00000000-0005-0000-0000-0000737C0000}"/>
    <cellStyle name="SAPBEXHLevel3X 2 3 2 4" xfId="37682" xr:uid="{00000000-0005-0000-0000-0000747C0000}"/>
    <cellStyle name="SAPBEXHLevel3X 2 3 2 4 2" xfId="37683" xr:uid="{00000000-0005-0000-0000-0000757C0000}"/>
    <cellStyle name="SAPBEXHLevel3X 2 3 2 4 2 2" xfId="37684" xr:uid="{00000000-0005-0000-0000-0000767C0000}"/>
    <cellStyle name="SAPBEXHLevel3X 2 3 2 5" xfId="37685" xr:uid="{00000000-0005-0000-0000-0000777C0000}"/>
    <cellStyle name="SAPBEXHLevel3X 2 3 2 5 2" xfId="37686" xr:uid="{00000000-0005-0000-0000-0000787C0000}"/>
    <cellStyle name="SAPBEXHLevel3X 2 3 20" xfId="19086" xr:uid="{00000000-0005-0000-0000-0000797C0000}"/>
    <cellStyle name="SAPBEXHLevel3X 2 3 21" xfId="19944" xr:uid="{00000000-0005-0000-0000-00007A7C0000}"/>
    <cellStyle name="SAPBEXHLevel3X 2 3 22" xfId="20810" xr:uid="{00000000-0005-0000-0000-00007B7C0000}"/>
    <cellStyle name="SAPBEXHLevel3X 2 3 23" xfId="21668" xr:uid="{00000000-0005-0000-0000-00007C7C0000}"/>
    <cellStyle name="SAPBEXHLevel3X 2 3 24" xfId="22509" xr:uid="{00000000-0005-0000-0000-00007D7C0000}"/>
    <cellStyle name="SAPBEXHLevel3X 2 3 25" xfId="23338" xr:uid="{00000000-0005-0000-0000-00007E7C0000}"/>
    <cellStyle name="SAPBEXHLevel3X 2 3 26" xfId="24138" xr:uid="{00000000-0005-0000-0000-00007F7C0000}"/>
    <cellStyle name="SAPBEXHLevel3X 2 3 3" xfId="4110" xr:uid="{00000000-0005-0000-0000-0000807C0000}"/>
    <cellStyle name="SAPBEXHLevel3X 2 3 4" xfId="4998" xr:uid="{00000000-0005-0000-0000-0000817C0000}"/>
    <cellStyle name="SAPBEXHLevel3X 2 3 5" xfId="5887" xr:uid="{00000000-0005-0000-0000-0000827C0000}"/>
    <cellStyle name="SAPBEXHLevel3X 2 3 6" xfId="6781" xr:uid="{00000000-0005-0000-0000-0000837C0000}"/>
    <cellStyle name="SAPBEXHLevel3X 2 3 7" xfId="5162" xr:uid="{00000000-0005-0000-0000-0000847C0000}"/>
    <cellStyle name="SAPBEXHLevel3X 2 3 8" xfId="8483" xr:uid="{00000000-0005-0000-0000-0000857C0000}"/>
    <cellStyle name="SAPBEXHLevel3X 2 3 9" xfId="9372" xr:uid="{00000000-0005-0000-0000-0000867C0000}"/>
    <cellStyle name="SAPBEXHLevel3X 2 30" xfId="22782" xr:uid="{00000000-0005-0000-0000-0000877C0000}"/>
    <cellStyle name="SAPBEXHLevel3X 2 31" xfId="23591" xr:uid="{00000000-0005-0000-0000-0000887C0000}"/>
    <cellStyle name="SAPBEXHLevel3X 2 4" xfId="1137" xr:uid="{00000000-0005-0000-0000-0000897C0000}"/>
    <cellStyle name="SAPBEXHLevel3X 2 4 10" xfId="10262" xr:uid="{00000000-0005-0000-0000-00008A7C0000}"/>
    <cellStyle name="SAPBEXHLevel3X 2 4 11" xfId="11131" xr:uid="{00000000-0005-0000-0000-00008B7C0000}"/>
    <cellStyle name="SAPBEXHLevel3X 2 4 12" xfId="12022" xr:uid="{00000000-0005-0000-0000-00008C7C0000}"/>
    <cellStyle name="SAPBEXHLevel3X 2 4 13" xfId="12913" xr:uid="{00000000-0005-0000-0000-00008D7C0000}"/>
    <cellStyle name="SAPBEXHLevel3X 2 4 14" xfId="13779" xr:uid="{00000000-0005-0000-0000-00008E7C0000}"/>
    <cellStyle name="SAPBEXHLevel3X 2 4 15" xfId="14670" xr:uid="{00000000-0005-0000-0000-00008F7C0000}"/>
    <cellStyle name="SAPBEXHLevel3X 2 4 16" xfId="15556" xr:uid="{00000000-0005-0000-0000-0000907C0000}"/>
    <cellStyle name="SAPBEXHLevel3X 2 4 17" xfId="16440" xr:uid="{00000000-0005-0000-0000-0000917C0000}"/>
    <cellStyle name="SAPBEXHLevel3X 2 4 18" xfId="17326" xr:uid="{00000000-0005-0000-0000-0000927C0000}"/>
    <cellStyle name="SAPBEXHLevel3X 2 4 19" xfId="18206" xr:uid="{00000000-0005-0000-0000-0000937C0000}"/>
    <cellStyle name="SAPBEXHLevel3X 2 4 2" xfId="3209" xr:uid="{00000000-0005-0000-0000-0000947C0000}"/>
    <cellStyle name="SAPBEXHLevel3X 2 4 2 2" xfId="25127" xr:uid="{00000000-0005-0000-0000-0000957C0000}"/>
    <cellStyle name="SAPBEXHLevel3X 2 4 2 2 2" xfId="37687" xr:uid="{00000000-0005-0000-0000-0000967C0000}"/>
    <cellStyle name="SAPBEXHLevel3X 2 4 2 2 2 2" xfId="37688" xr:uid="{00000000-0005-0000-0000-0000977C0000}"/>
    <cellStyle name="SAPBEXHLevel3X 2 4 2 2 2 2 2" xfId="37689" xr:uid="{00000000-0005-0000-0000-0000987C0000}"/>
    <cellStyle name="SAPBEXHLevel3X 2 4 2 2 2 3" xfId="37690" xr:uid="{00000000-0005-0000-0000-0000997C0000}"/>
    <cellStyle name="SAPBEXHLevel3X 2 4 2 2 3" xfId="37691" xr:uid="{00000000-0005-0000-0000-00009A7C0000}"/>
    <cellStyle name="SAPBEXHLevel3X 2 4 2 2 3 2" xfId="37692" xr:uid="{00000000-0005-0000-0000-00009B7C0000}"/>
    <cellStyle name="SAPBEXHLevel3X 2 4 2 2 3 2 2" xfId="37693" xr:uid="{00000000-0005-0000-0000-00009C7C0000}"/>
    <cellStyle name="SAPBEXHLevel3X 2 4 2 2 4" xfId="37694" xr:uid="{00000000-0005-0000-0000-00009D7C0000}"/>
    <cellStyle name="SAPBEXHLevel3X 2 4 2 2 4 2" xfId="37695" xr:uid="{00000000-0005-0000-0000-00009E7C0000}"/>
    <cellStyle name="SAPBEXHLevel3X 2 4 2 3" xfId="37696" xr:uid="{00000000-0005-0000-0000-00009F7C0000}"/>
    <cellStyle name="SAPBEXHLevel3X 2 4 2 3 2" xfId="37697" xr:uid="{00000000-0005-0000-0000-0000A07C0000}"/>
    <cellStyle name="SAPBEXHLevel3X 2 4 2 3 2 2" xfId="37698" xr:uid="{00000000-0005-0000-0000-0000A17C0000}"/>
    <cellStyle name="SAPBEXHLevel3X 2 4 2 3 3" xfId="37699" xr:uid="{00000000-0005-0000-0000-0000A27C0000}"/>
    <cellStyle name="SAPBEXHLevel3X 2 4 2 4" xfId="37700" xr:uid="{00000000-0005-0000-0000-0000A37C0000}"/>
    <cellStyle name="SAPBEXHLevel3X 2 4 2 4 2" xfId="37701" xr:uid="{00000000-0005-0000-0000-0000A47C0000}"/>
    <cellStyle name="SAPBEXHLevel3X 2 4 2 4 2 2" xfId="37702" xr:uid="{00000000-0005-0000-0000-0000A57C0000}"/>
    <cellStyle name="SAPBEXHLevel3X 2 4 2 5" xfId="37703" xr:uid="{00000000-0005-0000-0000-0000A67C0000}"/>
    <cellStyle name="SAPBEXHLevel3X 2 4 2 5 2" xfId="37704" xr:uid="{00000000-0005-0000-0000-0000A77C0000}"/>
    <cellStyle name="SAPBEXHLevel3X 2 4 20" xfId="19087" xr:uid="{00000000-0005-0000-0000-0000A87C0000}"/>
    <cellStyle name="SAPBEXHLevel3X 2 4 21" xfId="19945" xr:uid="{00000000-0005-0000-0000-0000A97C0000}"/>
    <cellStyle name="SAPBEXHLevel3X 2 4 22" xfId="20811" xr:uid="{00000000-0005-0000-0000-0000AA7C0000}"/>
    <cellStyle name="SAPBEXHLevel3X 2 4 23" xfId="21669" xr:uid="{00000000-0005-0000-0000-0000AB7C0000}"/>
    <cellStyle name="SAPBEXHLevel3X 2 4 24" xfId="22510" xr:uid="{00000000-0005-0000-0000-0000AC7C0000}"/>
    <cellStyle name="SAPBEXHLevel3X 2 4 25" xfId="23339" xr:uid="{00000000-0005-0000-0000-0000AD7C0000}"/>
    <cellStyle name="SAPBEXHLevel3X 2 4 26" xfId="24139" xr:uid="{00000000-0005-0000-0000-0000AE7C0000}"/>
    <cellStyle name="SAPBEXHLevel3X 2 4 3" xfId="4111" xr:uid="{00000000-0005-0000-0000-0000AF7C0000}"/>
    <cellStyle name="SAPBEXHLevel3X 2 4 4" xfId="4999" xr:uid="{00000000-0005-0000-0000-0000B07C0000}"/>
    <cellStyle name="SAPBEXHLevel3X 2 4 5" xfId="5888" xr:uid="{00000000-0005-0000-0000-0000B17C0000}"/>
    <cellStyle name="SAPBEXHLevel3X 2 4 6" xfId="6782" xr:uid="{00000000-0005-0000-0000-0000B27C0000}"/>
    <cellStyle name="SAPBEXHLevel3X 2 4 7" xfId="4275" xr:uid="{00000000-0005-0000-0000-0000B37C0000}"/>
    <cellStyle name="SAPBEXHLevel3X 2 4 8" xfId="8484" xr:uid="{00000000-0005-0000-0000-0000B47C0000}"/>
    <cellStyle name="SAPBEXHLevel3X 2 4 9" xfId="9373" xr:uid="{00000000-0005-0000-0000-0000B57C0000}"/>
    <cellStyle name="SAPBEXHLevel3X 2 5" xfId="1138" xr:uid="{00000000-0005-0000-0000-0000B67C0000}"/>
    <cellStyle name="SAPBEXHLevel3X 2 5 10" xfId="10263" xr:uid="{00000000-0005-0000-0000-0000B77C0000}"/>
    <cellStyle name="SAPBEXHLevel3X 2 5 11" xfId="11132" xr:uid="{00000000-0005-0000-0000-0000B87C0000}"/>
    <cellStyle name="SAPBEXHLevel3X 2 5 12" xfId="12023" xr:uid="{00000000-0005-0000-0000-0000B97C0000}"/>
    <cellStyle name="SAPBEXHLevel3X 2 5 13" xfId="12914" xr:uid="{00000000-0005-0000-0000-0000BA7C0000}"/>
    <cellStyle name="SAPBEXHLevel3X 2 5 14" xfId="13780" xr:uid="{00000000-0005-0000-0000-0000BB7C0000}"/>
    <cellStyle name="SAPBEXHLevel3X 2 5 15" xfId="14671" xr:uid="{00000000-0005-0000-0000-0000BC7C0000}"/>
    <cellStyle name="SAPBEXHLevel3X 2 5 16" xfId="15557" xr:uid="{00000000-0005-0000-0000-0000BD7C0000}"/>
    <cellStyle name="SAPBEXHLevel3X 2 5 17" xfId="16441" xr:uid="{00000000-0005-0000-0000-0000BE7C0000}"/>
    <cellStyle name="SAPBEXHLevel3X 2 5 18" xfId="17327" xr:uid="{00000000-0005-0000-0000-0000BF7C0000}"/>
    <cellStyle name="SAPBEXHLevel3X 2 5 19" xfId="18207" xr:uid="{00000000-0005-0000-0000-0000C07C0000}"/>
    <cellStyle name="SAPBEXHLevel3X 2 5 2" xfId="3210" xr:uid="{00000000-0005-0000-0000-0000C17C0000}"/>
    <cellStyle name="SAPBEXHLevel3X 2 5 2 2" xfId="25128" xr:uid="{00000000-0005-0000-0000-0000C27C0000}"/>
    <cellStyle name="SAPBEXHLevel3X 2 5 2 2 2" xfId="37705" xr:uid="{00000000-0005-0000-0000-0000C37C0000}"/>
    <cellStyle name="SAPBEXHLevel3X 2 5 2 2 2 2" xfId="37706" xr:uid="{00000000-0005-0000-0000-0000C47C0000}"/>
    <cellStyle name="SAPBEXHLevel3X 2 5 2 2 2 2 2" xfId="37707" xr:uid="{00000000-0005-0000-0000-0000C57C0000}"/>
    <cellStyle name="SAPBEXHLevel3X 2 5 2 2 2 3" xfId="37708" xr:uid="{00000000-0005-0000-0000-0000C67C0000}"/>
    <cellStyle name="SAPBEXHLevel3X 2 5 2 2 3" xfId="37709" xr:uid="{00000000-0005-0000-0000-0000C77C0000}"/>
    <cellStyle name="SAPBEXHLevel3X 2 5 2 2 3 2" xfId="37710" xr:uid="{00000000-0005-0000-0000-0000C87C0000}"/>
    <cellStyle name="SAPBEXHLevel3X 2 5 2 2 3 2 2" xfId="37711" xr:uid="{00000000-0005-0000-0000-0000C97C0000}"/>
    <cellStyle name="SAPBEXHLevel3X 2 5 2 2 4" xfId="37712" xr:uid="{00000000-0005-0000-0000-0000CA7C0000}"/>
    <cellStyle name="SAPBEXHLevel3X 2 5 2 2 4 2" xfId="37713" xr:uid="{00000000-0005-0000-0000-0000CB7C0000}"/>
    <cellStyle name="SAPBEXHLevel3X 2 5 2 3" xfId="37714" xr:uid="{00000000-0005-0000-0000-0000CC7C0000}"/>
    <cellStyle name="SAPBEXHLevel3X 2 5 2 3 2" xfId="37715" xr:uid="{00000000-0005-0000-0000-0000CD7C0000}"/>
    <cellStyle name="SAPBEXHLevel3X 2 5 2 3 2 2" xfId="37716" xr:uid="{00000000-0005-0000-0000-0000CE7C0000}"/>
    <cellStyle name="SAPBEXHLevel3X 2 5 2 3 3" xfId="37717" xr:uid="{00000000-0005-0000-0000-0000CF7C0000}"/>
    <cellStyle name="SAPBEXHLevel3X 2 5 2 4" xfId="37718" xr:uid="{00000000-0005-0000-0000-0000D07C0000}"/>
    <cellStyle name="SAPBEXHLevel3X 2 5 2 4 2" xfId="37719" xr:uid="{00000000-0005-0000-0000-0000D17C0000}"/>
    <cellStyle name="SAPBEXHLevel3X 2 5 2 4 2 2" xfId="37720" xr:uid="{00000000-0005-0000-0000-0000D27C0000}"/>
    <cellStyle name="SAPBEXHLevel3X 2 5 2 5" xfId="37721" xr:uid="{00000000-0005-0000-0000-0000D37C0000}"/>
    <cellStyle name="SAPBEXHLevel3X 2 5 2 5 2" xfId="37722" xr:uid="{00000000-0005-0000-0000-0000D47C0000}"/>
    <cellStyle name="SAPBEXHLevel3X 2 5 20" xfId="19088" xr:uid="{00000000-0005-0000-0000-0000D57C0000}"/>
    <cellStyle name="SAPBEXHLevel3X 2 5 21" xfId="19946" xr:uid="{00000000-0005-0000-0000-0000D67C0000}"/>
    <cellStyle name="SAPBEXHLevel3X 2 5 22" xfId="20812" xr:uid="{00000000-0005-0000-0000-0000D77C0000}"/>
    <cellStyle name="SAPBEXHLevel3X 2 5 23" xfId="21670" xr:uid="{00000000-0005-0000-0000-0000D87C0000}"/>
    <cellStyle name="SAPBEXHLevel3X 2 5 24" xfId="22511" xr:uid="{00000000-0005-0000-0000-0000D97C0000}"/>
    <cellStyle name="SAPBEXHLevel3X 2 5 25" xfId="23340" xr:uid="{00000000-0005-0000-0000-0000DA7C0000}"/>
    <cellStyle name="SAPBEXHLevel3X 2 5 26" xfId="24140" xr:uid="{00000000-0005-0000-0000-0000DB7C0000}"/>
    <cellStyle name="SAPBEXHLevel3X 2 5 3" xfId="4112" xr:uid="{00000000-0005-0000-0000-0000DC7C0000}"/>
    <cellStyle name="SAPBEXHLevel3X 2 5 4" xfId="5000" xr:uid="{00000000-0005-0000-0000-0000DD7C0000}"/>
    <cellStyle name="SAPBEXHLevel3X 2 5 5" xfId="5889" xr:uid="{00000000-0005-0000-0000-0000DE7C0000}"/>
    <cellStyle name="SAPBEXHLevel3X 2 5 6" xfId="6783" xr:uid="{00000000-0005-0000-0000-0000DF7C0000}"/>
    <cellStyle name="SAPBEXHLevel3X 2 5 7" xfId="6231" xr:uid="{00000000-0005-0000-0000-0000E07C0000}"/>
    <cellStyle name="SAPBEXHLevel3X 2 5 8" xfId="8485" xr:uid="{00000000-0005-0000-0000-0000E17C0000}"/>
    <cellStyle name="SAPBEXHLevel3X 2 5 9" xfId="9374" xr:uid="{00000000-0005-0000-0000-0000E27C0000}"/>
    <cellStyle name="SAPBEXHLevel3X 2 6" xfId="1139" xr:uid="{00000000-0005-0000-0000-0000E37C0000}"/>
    <cellStyle name="SAPBEXHLevel3X 2 6 10" xfId="10264" xr:uid="{00000000-0005-0000-0000-0000E47C0000}"/>
    <cellStyle name="SAPBEXHLevel3X 2 6 11" xfId="11133" xr:uid="{00000000-0005-0000-0000-0000E57C0000}"/>
    <cellStyle name="SAPBEXHLevel3X 2 6 12" xfId="12024" xr:uid="{00000000-0005-0000-0000-0000E67C0000}"/>
    <cellStyle name="SAPBEXHLevel3X 2 6 13" xfId="12915" xr:uid="{00000000-0005-0000-0000-0000E77C0000}"/>
    <cellStyle name="SAPBEXHLevel3X 2 6 14" xfId="13781" xr:uid="{00000000-0005-0000-0000-0000E87C0000}"/>
    <cellStyle name="SAPBEXHLevel3X 2 6 15" xfId="14672" xr:uid="{00000000-0005-0000-0000-0000E97C0000}"/>
    <cellStyle name="SAPBEXHLevel3X 2 6 16" xfId="15558" xr:uid="{00000000-0005-0000-0000-0000EA7C0000}"/>
    <cellStyle name="SAPBEXHLevel3X 2 6 17" xfId="16442" xr:uid="{00000000-0005-0000-0000-0000EB7C0000}"/>
    <cellStyle name="SAPBEXHLevel3X 2 6 18" xfId="17328" xr:uid="{00000000-0005-0000-0000-0000EC7C0000}"/>
    <cellStyle name="SAPBEXHLevel3X 2 6 19" xfId="18208" xr:uid="{00000000-0005-0000-0000-0000ED7C0000}"/>
    <cellStyle name="SAPBEXHLevel3X 2 6 2" xfId="3211" xr:uid="{00000000-0005-0000-0000-0000EE7C0000}"/>
    <cellStyle name="SAPBEXHLevel3X 2 6 2 2" xfId="25129" xr:uid="{00000000-0005-0000-0000-0000EF7C0000}"/>
    <cellStyle name="SAPBEXHLevel3X 2 6 2 2 2" xfId="37723" xr:uid="{00000000-0005-0000-0000-0000F07C0000}"/>
    <cellStyle name="SAPBEXHLevel3X 2 6 2 2 2 2" xfId="37724" xr:uid="{00000000-0005-0000-0000-0000F17C0000}"/>
    <cellStyle name="SAPBEXHLevel3X 2 6 2 2 2 2 2" xfId="37725" xr:uid="{00000000-0005-0000-0000-0000F27C0000}"/>
    <cellStyle name="SAPBEXHLevel3X 2 6 2 2 2 3" xfId="37726" xr:uid="{00000000-0005-0000-0000-0000F37C0000}"/>
    <cellStyle name="SAPBEXHLevel3X 2 6 2 2 3" xfId="37727" xr:uid="{00000000-0005-0000-0000-0000F47C0000}"/>
    <cellStyle name="SAPBEXHLevel3X 2 6 2 2 3 2" xfId="37728" xr:uid="{00000000-0005-0000-0000-0000F57C0000}"/>
    <cellStyle name="SAPBEXHLevel3X 2 6 2 2 3 2 2" xfId="37729" xr:uid="{00000000-0005-0000-0000-0000F67C0000}"/>
    <cellStyle name="SAPBEXHLevel3X 2 6 2 2 4" xfId="37730" xr:uid="{00000000-0005-0000-0000-0000F77C0000}"/>
    <cellStyle name="SAPBEXHLevel3X 2 6 2 2 4 2" xfId="37731" xr:uid="{00000000-0005-0000-0000-0000F87C0000}"/>
    <cellStyle name="SAPBEXHLevel3X 2 6 2 3" xfId="37732" xr:uid="{00000000-0005-0000-0000-0000F97C0000}"/>
    <cellStyle name="SAPBEXHLevel3X 2 6 2 3 2" xfId="37733" xr:uid="{00000000-0005-0000-0000-0000FA7C0000}"/>
    <cellStyle name="SAPBEXHLevel3X 2 6 2 3 2 2" xfId="37734" xr:uid="{00000000-0005-0000-0000-0000FB7C0000}"/>
    <cellStyle name="SAPBEXHLevel3X 2 6 2 3 3" xfId="37735" xr:uid="{00000000-0005-0000-0000-0000FC7C0000}"/>
    <cellStyle name="SAPBEXHLevel3X 2 6 2 4" xfId="37736" xr:uid="{00000000-0005-0000-0000-0000FD7C0000}"/>
    <cellStyle name="SAPBEXHLevel3X 2 6 2 4 2" xfId="37737" xr:uid="{00000000-0005-0000-0000-0000FE7C0000}"/>
    <cellStyle name="SAPBEXHLevel3X 2 6 2 4 2 2" xfId="37738" xr:uid="{00000000-0005-0000-0000-0000FF7C0000}"/>
    <cellStyle name="SAPBEXHLevel3X 2 6 2 5" xfId="37739" xr:uid="{00000000-0005-0000-0000-0000007D0000}"/>
    <cellStyle name="SAPBEXHLevel3X 2 6 2 5 2" xfId="37740" xr:uid="{00000000-0005-0000-0000-0000017D0000}"/>
    <cellStyle name="SAPBEXHLevel3X 2 6 20" xfId="19089" xr:uid="{00000000-0005-0000-0000-0000027D0000}"/>
    <cellStyle name="SAPBEXHLevel3X 2 6 21" xfId="19947" xr:uid="{00000000-0005-0000-0000-0000037D0000}"/>
    <cellStyle name="SAPBEXHLevel3X 2 6 22" xfId="20813" xr:uid="{00000000-0005-0000-0000-0000047D0000}"/>
    <cellStyle name="SAPBEXHLevel3X 2 6 23" xfId="21671" xr:uid="{00000000-0005-0000-0000-0000057D0000}"/>
    <cellStyle name="SAPBEXHLevel3X 2 6 24" xfId="22512" xr:uid="{00000000-0005-0000-0000-0000067D0000}"/>
    <cellStyle name="SAPBEXHLevel3X 2 6 25" xfId="23341" xr:uid="{00000000-0005-0000-0000-0000077D0000}"/>
    <cellStyle name="SAPBEXHLevel3X 2 6 26" xfId="24141" xr:uid="{00000000-0005-0000-0000-0000087D0000}"/>
    <cellStyle name="SAPBEXHLevel3X 2 6 3" xfId="4113" xr:uid="{00000000-0005-0000-0000-0000097D0000}"/>
    <cellStyle name="SAPBEXHLevel3X 2 6 4" xfId="5001" xr:uid="{00000000-0005-0000-0000-00000A7D0000}"/>
    <cellStyle name="SAPBEXHLevel3X 2 6 5" xfId="5890" xr:uid="{00000000-0005-0000-0000-00000B7D0000}"/>
    <cellStyle name="SAPBEXHLevel3X 2 6 6" xfId="6784" xr:uid="{00000000-0005-0000-0000-00000C7D0000}"/>
    <cellStyle name="SAPBEXHLevel3X 2 6 7" xfId="6971" xr:uid="{00000000-0005-0000-0000-00000D7D0000}"/>
    <cellStyle name="SAPBEXHLevel3X 2 6 8" xfId="8486" xr:uid="{00000000-0005-0000-0000-00000E7D0000}"/>
    <cellStyle name="SAPBEXHLevel3X 2 6 9" xfId="9375" xr:uid="{00000000-0005-0000-0000-00000F7D0000}"/>
    <cellStyle name="SAPBEXHLevel3X 2 7" xfId="1452" xr:uid="{00000000-0005-0000-0000-0000107D0000}"/>
    <cellStyle name="SAPBEXHLevel3X 2 7 2" xfId="25130" xr:uid="{00000000-0005-0000-0000-0000117D0000}"/>
    <cellStyle name="SAPBEXHLevel3X 2 7 2 2" xfId="37741" xr:uid="{00000000-0005-0000-0000-0000127D0000}"/>
    <cellStyle name="SAPBEXHLevel3X 2 7 2 2 2" xfId="37742" xr:uid="{00000000-0005-0000-0000-0000137D0000}"/>
    <cellStyle name="SAPBEXHLevel3X 2 7 2 2 2 2" xfId="37743" xr:uid="{00000000-0005-0000-0000-0000147D0000}"/>
    <cellStyle name="SAPBEXHLevel3X 2 7 2 2 3" xfId="37744" xr:uid="{00000000-0005-0000-0000-0000157D0000}"/>
    <cellStyle name="SAPBEXHLevel3X 2 7 2 3" xfId="37745" xr:uid="{00000000-0005-0000-0000-0000167D0000}"/>
    <cellStyle name="SAPBEXHLevel3X 2 7 2 3 2" xfId="37746" xr:uid="{00000000-0005-0000-0000-0000177D0000}"/>
    <cellStyle name="SAPBEXHLevel3X 2 7 2 3 2 2" xfId="37747" xr:uid="{00000000-0005-0000-0000-0000187D0000}"/>
    <cellStyle name="SAPBEXHLevel3X 2 7 2 4" xfId="37748" xr:uid="{00000000-0005-0000-0000-0000197D0000}"/>
    <cellStyle name="SAPBEXHLevel3X 2 7 2 4 2" xfId="37749" xr:uid="{00000000-0005-0000-0000-00001A7D0000}"/>
    <cellStyle name="SAPBEXHLevel3X 2 7 3" xfId="37750" xr:uid="{00000000-0005-0000-0000-00001B7D0000}"/>
    <cellStyle name="SAPBEXHLevel3X 2 7 3 2" xfId="37751" xr:uid="{00000000-0005-0000-0000-00001C7D0000}"/>
    <cellStyle name="SAPBEXHLevel3X 2 7 3 2 2" xfId="37752" xr:uid="{00000000-0005-0000-0000-00001D7D0000}"/>
    <cellStyle name="SAPBEXHLevel3X 2 7 3 3" xfId="37753" xr:uid="{00000000-0005-0000-0000-00001E7D0000}"/>
    <cellStyle name="SAPBEXHLevel3X 2 7 4" xfId="37754" xr:uid="{00000000-0005-0000-0000-00001F7D0000}"/>
    <cellStyle name="SAPBEXHLevel3X 2 7 4 2" xfId="37755" xr:uid="{00000000-0005-0000-0000-0000207D0000}"/>
    <cellStyle name="SAPBEXHLevel3X 2 7 4 2 2" xfId="37756" xr:uid="{00000000-0005-0000-0000-0000217D0000}"/>
    <cellStyle name="SAPBEXHLevel3X 2 7 5" xfId="37757" xr:uid="{00000000-0005-0000-0000-0000227D0000}"/>
    <cellStyle name="SAPBEXHLevel3X 2 7 5 2" xfId="37758" xr:uid="{00000000-0005-0000-0000-0000237D0000}"/>
    <cellStyle name="SAPBEXHLevel3X 2 8" xfId="3525" xr:uid="{00000000-0005-0000-0000-0000247D0000}"/>
    <cellStyle name="SAPBEXHLevel3X 2 9" xfId="4412" xr:uid="{00000000-0005-0000-0000-0000257D0000}"/>
    <cellStyle name="SAPBEXHLevel3X 20" xfId="6092" xr:uid="{00000000-0005-0000-0000-0000267D0000}"/>
    <cellStyle name="SAPBEXHLevel3X 21" xfId="12951" xr:uid="{00000000-0005-0000-0000-0000277D0000}"/>
    <cellStyle name="SAPBEXHLevel3X 22" xfId="12335" xr:uid="{00000000-0005-0000-0000-0000287D0000}"/>
    <cellStyle name="SAPBEXHLevel3X 23" xfId="9708" xr:uid="{00000000-0005-0000-0000-0000297D0000}"/>
    <cellStyle name="SAPBEXHLevel3X 24" xfId="13144" xr:uid="{00000000-0005-0000-0000-00002A7D0000}"/>
    <cellStyle name="SAPBEXHLevel3X 25" xfId="14034" xr:uid="{00000000-0005-0000-0000-00002B7D0000}"/>
    <cellStyle name="SAPBEXHLevel3X 26" xfId="14921" xr:uid="{00000000-0005-0000-0000-00002C7D0000}"/>
    <cellStyle name="SAPBEXHLevel3X 27" xfId="15807" xr:uid="{00000000-0005-0000-0000-00002D7D0000}"/>
    <cellStyle name="SAPBEXHLevel3X 28" xfId="19124" xr:uid="{00000000-0005-0000-0000-00002E7D0000}"/>
    <cellStyle name="SAPBEXHLevel3X 29" xfId="18512" xr:uid="{00000000-0005-0000-0000-00002F7D0000}"/>
    <cellStyle name="SAPBEXHLevel3X 3" xfId="1140" xr:uid="{00000000-0005-0000-0000-0000307D0000}"/>
    <cellStyle name="SAPBEXHLevel3X 3 10" xfId="10265" xr:uid="{00000000-0005-0000-0000-0000317D0000}"/>
    <cellStyle name="SAPBEXHLevel3X 3 11" xfId="11134" xr:uid="{00000000-0005-0000-0000-0000327D0000}"/>
    <cellStyle name="SAPBEXHLevel3X 3 12" xfId="12025" xr:uid="{00000000-0005-0000-0000-0000337D0000}"/>
    <cellStyle name="SAPBEXHLevel3X 3 13" xfId="12916" xr:uid="{00000000-0005-0000-0000-0000347D0000}"/>
    <cellStyle name="SAPBEXHLevel3X 3 14" xfId="13782" xr:uid="{00000000-0005-0000-0000-0000357D0000}"/>
    <cellStyle name="SAPBEXHLevel3X 3 15" xfId="14673" xr:uid="{00000000-0005-0000-0000-0000367D0000}"/>
    <cellStyle name="SAPBEXHLevel3X 3 16" xfId="15559" xr:uid="{00000000-0005-0000-0000-0000377D0000}"/>
    <cellStyle name="SAPBEXHLevel3X 3 17" xfId="16443" xr:uid="{00000000-0005-0000-0000-0000387D0000}"/>
    <cellStyle name="SAPBEXHLevel3X 3 18" xfId="17329" xr:uid="{00000000-0005-0000-0000-0000397D0000}"/>
    <cellStyle name="SAPBEXHLevel3X 3 19" xfId="18209" xr:uid="{00000000-0005-0000-0000-00003A7D0000}"/>
    <cellStyle name="SAPBEXHLevel3X 3 2" xfId="3212" xr:uid="{00000000-0005-0000-0000-00003B7D0000}"/>
    <cellStyle name="SAPBEXHLevel3X 3 2 2" xfId="25131" xr:uid="{00000000-0005-0000-0000-00003C7D0000}"/>
    <cellStyle name="SAPBEXHLevel3X 3 2 2 2" xfId="37759" xr:uid="{00000000-0005-0000-0000-00003D7D0000}"/>
    <cellStyle name="SAPBEXHLevel3X 3 2 2 2 2" xfId="37760" xr:uid="{00000000-0005-0000-0000-00003E7D0000}"/>
    <cellStyle name="SAPBEXHLevel3X 3 2 2 2 2 2" xfId="37761" xr:uid="{00000000-0005-0000-0000-00003F7D0000}"/>
    <cellStyle name="SAPBEXHLevel3X 3 2 2 2 3" xfId="37762" xr:uid="{00000000-0005-0000-0000-0000407D0000}"/>
    <cellStyle name="SAPBEXHLevel3X 3 2 2 3" xfId="37763" xr:uid="{00000000-0005-0000-0000-0000417D0000}"/>
    <cellStyle name="SAPBEXHLevel3X 3 2 2 3 2" xfId="37764" xr:uid="{00000000-0005-0000-0000-0000427D0000}"/>
    <cellStyle name="SAPBEXHLevel3X 3 2 2 3 2 2" xfId="37765" xr:uid="{00000000-0005-0000-0000-0000437D0000}"/>
    <cellStyle name="SAPBEXHLevel3X 3 2 2 4" xfId="37766" xr:uid="{00000000-0005-0000-0000-0000447D0000}"/>
    <cellStyle name="SAPBEXHLevel3X 3 2 2 4 2" xfId="37767" xr:uid="{00000000-0005-0000-0000-0000457D0000}"/>
    <cellStyle name="SAPBEXHLevel3X 3 2 3" xfId="37768" xr:uid="{00000000-0005-0000-0000-0000467D0000}"/>
    <cellStyle name="SAPBEXHLevel3X 3 2 3 2" xfId="37769" xr:uid="{00000000-0005-0000-0000-0000477D0000}"/>
    <cellStyle name="SAPBEXHLevel3X 3 2 3 2 2" xfId="37770" xr:uid="{00000000-0005-0000-0000-0000487D0000}"/>
    <cellStyle name="SAPBEXHLevel3X 3 2 3 3" xfId="37771" xr:uid="{00000000-0005-0000-0000-0000497D0000}"/>
    <cellStyle name="SAPBEXHLevel3X 3 2 4" xfId="37772" xr:uid="{00000000-0005-0000-0000-00004A7D0000}"/>
    <cellStyle name="SAPBEXHLevel3X 3 2 4 2" xfId="37773" xr:uid="{00000000-0005-0000-0000-00004B7D0000}"/>
    <cellStyle name="SAPBEXHLevel3X 3 2 4 2 2" xfId="37774" xr:uid="{00000000-0005-0000-0000-00004C7D0000}"/>
    <cellStyle name="SAPBEXHLevel3X 3 2 5" xfId="37775" xr:uid="{00000000-0005-0000-0000-00004D7D0000}"/>
    <cellStyle name="SAPBEXHLevel3X 3 2 5 2" xfId="37776" xr:uid="{00000000-0005-0000-0000-00004E7D0000}"/>
    <cellStyle name="SAPBEXHLevel3X 3 20" xfId="19090" xr:uid="{00000000-0005-0000-0000-00004F7D0000}"/>
    <cellStyle name="SAPBEXHLevel3X 3 21" xfId="19948" xr:uid="{00000000-0005-0000-0000-0000507D0000}"/>
    <cellStyle name="SAPBEXHLevel3X 3 22" xfId="20814" xr:uid="{00000000-0005-0000-0000-0000517D0000}"/>
    <cellStyle name="SAPBEXHLevel3X 3 23" xfId="21672" xr:uid="{00000000-0005-0000-0000-0000527D0000}"/>
    <cellStyle name="SAPBEXHLevel3X 3 24" xfId="22513" xr:uid="{00000000-0005-0000-0000-0000537D0000}"/>
    <cellStyle name="SAPBEXHLevel3X 3 25" xfId="23342" xr:uid="{00000000-0005-0000-0000-0000547D0000}"/>
    <cellStyle name="SAPBEXHLevel3X 3 26" xfId="24142" xr:uid="{00000000-0005-0000-0000-0000557D0000}"/>
    <cellStyle name="SAPBEXHLevel3X 3 3" xfId="4114" xr:uid="{00000000-0005-0000-0000-0000567D0000}"/>
    <cellStyle name="SAPBEXHLevel3X 3 4" xfId="5002" xr:uid="{00000000-0005-0000-0000-0000577D0000}"/>
    <cellStyle name="SAPBEXHLevel3X 3 5" xfId="5891" xr:uid="{00000000-0005-0000-0000-0000587D0000}"/>
    <cellStyle name="SAPBEXHLevel3X 3 6" xfId="6785" xr:uid="{00000000-0005-0000-0000-0000597D0000}"/>
    <cellStyle name="SAPBEXHLevel3X 3 7" xfId="6972" xr:uid="{00000000-0005-0000-0000-00005A7D0000}"/>
    <cellStyle name="SAPBEXHLevel3X 3 8" xfId="8487" xr:uid="{00000000-0005-0000-0000-00005B7D0000}"/>
    <cellStyle name="SAPBEXHLevel3X 3 9" xfId="9376" xr:uid="{00000000-0005-0000-0000-00005C7D0000}"/>
    <cellStyle name="SAPBEXHLevel3X 30" xfId="16590" xr:uid="{00000000-0005-0000-0000-00005D7D0000}"/>
    <cellStyle name="SAPBEXHLevel3X 31" xfId="19312" xr:uid="{00000000-0005-0000-0000-00005E7D0000}"/>
    <cellStyle name="SAPBEXHLevel3X 32" xfId="20180" xr:uid="{00000000-0005-0000-0000-00005F7D0000}"/>
    <cellStyle name="SAPBEXHLevel3X 33" xfId="21042" xr:uid="{00000000-0005-0000-0000-0000607D0000}"/>
    <cellStyle name="SAPBEXHLevel3X 4" xfId="1141" xr:uid="{00000000-0005-0000-0000-0000617D0000}"/>
    <cellStyle name="SAPBEXHLevel3X 4 10" xfId="10266" xr:uid="{00000000-0005-0000-0000-0000627D0000}"/>
    <cellStyle name="SAPBEXHLevel3X 4 11" xfId="11135" xr:uid="{00000000-0005-0000-0000-0000637D0000}"/>
    <cellStyle name="SAPBEXHLevel3X 4 12" xfId="12026" xr:uid="{00000000-0005-0000-0000-0000647D0000}"/>
    <cellStyle name="SAPBEXHLevel3X 4 13" xfId="12917" xr:uid="{00000000-0005-0000-0000-0000657D0000}"/>
    <cellStyle name="SAPBEXHLevel3X 4 14" xfId="13783" xr:uid="{00000000-0005-0000-0000-0000667D0000}"/>
    <cellStyle name="SAPBEXHLevel3X 4 15" xfId="14674" xr:uid="{00000000-0005-0000-0000-0000677D0000}"/>
    <cellStyle name="SAPBEXHLevel3X 4 16" xfId="15560" xr:uid="{00000000-0005-0000-0000-0000687D0000}"/>
    <cellStyle name="SAPBEXHLevel3X 4 17" xfId="16444" xr:uid="{00000000-0005-0000-0000-0000697D0000}"/>
    <cellStyle name="SAPBEXHLevel3X 4 18" xfId="17330" xr:uid="{00000000-0005-0000-0000-00006A7D0000}"/>
    <cellStyle name="SAPBEXHLevel3X 4 19" xfId="18210" xr:uid="{00000000-0005-0000-0000-00006B7D0000}"/>
    <cellStyle name="SAPBEXHLevel3X 4 2" xfId="3213" xr:uid="{00000000-0005-0000-0000-00006C7D0000}"/>
    <cellStyle name="SAPBEXHLevel3X 4 2 2" xfId="25132" xr:uid="{00000000-0005-0000-0000-00006D7D0000}"/>
    <cellStyle name="SAPBEXHLevel3X 4 2 2 2" xfId="37777" xr:uid="{00000000-0005-0000-0000-00006E7D0000}"/>
    <cellStyle name="SAPBEXHLevel3X 4 2 2 2 2" xfId="37778" xr:uid="{00000000-0005-0000-0000-00006F7D0000}"/>
    <cellStyle name="SAPBEXHLevel3X 4 2 2 2 2 2" xfId="37779" xr:uid="{00000000-0005-0000-0000-0000707D0000}"/>
    <cellStyle name="SAPBEXHLevel3X 4 2 2 2 3" xfId="37780" xr:uid="{00000000-0005-0000-0000-0000717D0000}"/>
    <cellStyle name="SAPBEXHLevel3X 4 2 2 3" xfId="37781" xr:uid="{00000000-0005-0000-0000-0000727D0000}"/>
    <cellStyle name="SAPBEXHLevel3X 4 2 2 3 2" xfId="37782" xr:uid="{00000000-0005-0000-0000-0000737D0000}"/>
    <cellStyle name="SAPBEXHLevel3X 4 2 2 3 2 2" xfId="37783" xr:uid="{00000000-0005-0000-0000-0000747D0000}"/>
    <cellStyle name="SAPBEXHLevel3X 4 2 2 4" xfId="37784" xr:uid="{00000000-0005-0000-0000-0000757D0000}"/>
    <cellStyle name="SAPBEXHLevel3X 4 2 2 4 2" xfId="37785" xr:uid="{00000000-0005-0000-0000-0000767D0000}"/>
    <cellStyle name="SAPBEXHLevel3X 4 2 3" xfId="37786" xr:uid="{00000000-0005-0000-0000-0000777D0000}"/>
    <cellStyle name="SAPBEXHLevel3X 4 2 3 2" xfId="37787" xr:uid="{00000000-0005-0000-0000-0000787D0000}"/>
    <cellStyle name="SAPBEXHLevel3X 4 2 3 2 2" xfId="37788" xr:uid="{00000000-0005-0000-0000-0000797D0000}"/>
    <cellStyle name="SAPBEXHLevel3X 4 2 3 3" xfId="37789" xr:uid="{00000000-0005-0000-0000-00007A7D0000}"/>
    <cellStyle name="SAPBEXHLevel3X 4 2 4" xfId="37790" xr:uid="{00000000-0005-0000-0000-00007B7D0000}"/>
    <cellStyle name="SAPBEXHLevel3X 4 2 4 2" xfId="37791" xr:uid="{00000000-0005-0000-0000-00007C7D0000}"/>
    <cellStyle name="SAPBEXHLevel3X 4 2 4 2 2" xfId="37792" xr:uid="{00000000-0005-0000-0000-00007D7D0000}"/>
    <cellStyle name="SAPBEXHLevel3X 4 2 5" xfId="37793" xr:uid="{00000000-0005-0000-0000-00007E7D0000}"/>
    <cellStyle name="SAPBEXHLevel3X 4 2 5 2" xfId="37794" xr:uid="{00000000-0005-0000-0000-00007F7D0000}"/>
    <cellStyle name="SAPBEXHLevel3X 4 20" xfId="19091" xr:uid="{00000000-0005-0000-0000-0000807D0000}"/>
    <cellStyle name="SAPBEXHLevel3X 4 21" xfId="19949" xr:uid="{00000000-0005-0000-0000-0000817D0000}"/>
    <cellStyle name="SAPBEXHLevel3X 4 22" xfId="20815" xr:uid="{00000000-0005-0000-0000-0000827D0000}"/>
    <cellStyle name="SAPBEXHLevel3X 4 23" xfId="21673" xr:uid="{00000000-0005-0000-0000-0000837D0000}"/>
    <cellStyle name="SAPBEXHLevel3X 4 24" xfId="22514" xr:uid="{00000000-0005-0000-0000-0000847D0000}"/>
    <cellStyle name="SAPBEXHLevel3X 4 25" xfId="23343" xr:uid="{00000000-0005-0000-0000-0000857D0000}"/>
    <cellStyle name="SAPBEXHLevel3X 4 26" xfId="24143" xr:uid="{00000000-0005-0000-0000-0000867D0000}"/>
    <cellStyle name="SAPBEXHLevel3X 4 3" xfId="4115" xr:uid="{00000000-0005-0000-0000-0000877D0000}"/>
    <cellStyle name="SAPBEXHLevel3X 4 4" xfId="5003" xr:uid="{00000000-0005-0000-0000-0000887D0000}"/>
    <cellStyle name="SAPBEXHLevel3X 4 5" xfId="5892" xr:uid="{00000000-0005-0000-0000-0000897D0000}"/>
    <cellStyle name="SAPBEXHLevel3X 4 6" xfId="6786" xr:uid="{00000000-0005-0000-0000-00008A7D0000}"/>
    <cellStyle name="SAPBEXHLevel3X 4 7" xfId="4350" xr:uid="{00000000-0005-0000-0000-00008B7D0000}"/>
    <cellStyle name="SAPBEXHLevel3X 4 8" xfId="8488" xr:uid="{00000000-0005-0000-0000-00008C7D0000}"/>
    <cellStyle name="SAPBEXHLevel3X 4 9" xfId="9377" xr:uid="{00000000-0005-0000-0000-00008D7D0000}"/>
    <cellStyle name="SAPBEXHLevel3X 5" xfId="1142" xr:uid="{00000000-0005-0000-0000-00008E7D0000}"/>
    <cellStyle name="SAPBEXHLevel3X 5 10" xfId="10267" xr:uid="{00000000-0005-0000-0000-00008F7D0000}"/>
    <cellStyle name="SAPBEXHLevel3X 5 11" xfId="11136" xr:uid="{00000000-0005-0000-0000-0000907D0000}"/>
    <cellStyle name="SAPBEXHLevel3X 5 12" xfId="12027" xr:uid="{00000000-0005-0000-0000-0000917D0000}"/>
    <cellStyle name="SAPBEXHLevel3X 5 13" xfId="12918" xr:uid="{00000000-0005-0000-0000-0000927D0000}"/>
    <cellStyle name="SAPBEXHLevel3X 5 14" xfId="13784" xr:uid="{00000000-0005-0000-0000-0000937D0000}"/>
    <cellStyle name="SAPBEXHLevel3X 5 15" xfId="14675" xr:uid="{00000000-0005-0000-0000-0000947D0000}"/>
    <cellStyle name="SAPBEXHLevel3X 5 16" xfId="15561" xr:uid="{00000000-0005-0000-0000-0000957D0000}"/>
    <cellStyle name="SAPBEXHLevel3X 5 17" xfId="16445" xr:uid="{00000000-0005-0000-0000-0000967D0000}"/>
    <cellStyle name="SAPBEXHLevel3X 5 18" xfId="17331" xr:uid="{00000000-0005-0000-0000-0000977D0000}"/>
    <cellStyle name="SAPBEXHLevel3X 5 19" xfId="18211" xr:uid="{00000000-0005-0000-0000-0000987D0000}"/>
    <cellStyle name="SAPBEXHLevel3X 5 2" xfId="3214" xr:uid="{00000000-0005-0000-0000-0000997D0000}"/>
    <cellStyle name="SAPBEXHLevel3X 5 2 2" xfId="25133" xr:uid="{00000000-0005-0000-0000-00009A7D0000}"/>
    <cellStyle name="SAPBEXHLevel3X 5 2 2 2" xfId="37795" xr:uid="{00000000-0005-0000-0000-00009B7D0000}"/>
    <cellStyle name="SAPBEXHLevel3X 5 2 2 2 2" xfId="37796" xr:uid="{00000000-0005-0000-0000-00009C7D0000}"/>
    <cellStyle name="SAPBEXHLevel3X 5 2 2 2 2 2" xfId="37797" xr:uid="{00000000-0005-0000-0000-00009D7D0000}"/>
    <cellStyle name="SAPBEXHLevel3X 5 2 2 2 3" xfId="37798" xr:uid="{00000000-0005-0000-0000-00009E7D0000}"/>
    <cellStyle name="SAPBEXHLevel3X 5 2 2 3" xfId="37799" xr:uid="{00000000-0005-0000-0000-00009F7D0000}"/>
    <cellStyle name="SAPBEXHLevel3X 5 2 2 3 2" xfId="37800" xr:uid="{00000000-0005-0000-0000-0000A07D0000}"/>
    <cellStyle name="SAPBEXHLevel3X 5 2 2 3 2 2" xfId="37801" xr:uid="{00000000-0005-0000-0000-0000A17D0000}"/>
    <cellStyle name="SAPBEXHLevel3X 5 2 2 4" xfId="37802" xr:uid="{00000000-0005-0000-0000-0000A27D0000}"/>
    <cellStyle name="SAPBEXHLevel3X 5 2 2 4 2" xfId="37803" xr:uid="{00000000-0005-0000-0000-0000A37D0000}"/>
    <cellStyle name="SAPBEXHLevel3X 5 2 3" xfId="37804" xr:uid="{00000000-0005-0000-0000-0000A47D0000}"/>
    <cellStyle name="SAPBEXHLevel3X 5 2 3 2" xfId="37805" xr:uid="{00000000-0005-0000-0000-0000A57D0000}"/>
    <cellStyle name="SAPBEXHLevel3X 5 2 3 2 2" xfId="37806" xr:uid="{00000000-0005-0000-0000-0000A67D0000}"/>
    <cellStyle name="SAPBEXHLevel3X 5 2 3 3" xfId="37807" xr:uid="{00000000-0005-0000-0000-0000A77D0000}"/>
    <cellStyle name="SAPBEXHLevel3X 5 2 4" xfId="37808" xr:uid="{00000000-0005-0000-0000-0000A87D0000}"/>
    <cellStyle name="SAPBEXHLevel3X 5 2 4 2" xfId="37809" xr:uid="{00000000-0005-0000-0000-0000A97D0000}"/>
    <cellStyle name="SAPBEXHLevel3X 5 2 4 2 2" xfId="37810" xr:uid="{00000000-0005-0000-0000-0000AA7D0000}"/>
    <cellStyle name="SAPBEXHLevel3X 5 2 5" xfId="37811" xr:uid="{00000000-0005-0000-0000-0000AB7D0000}"/>
    <cellStyle name="SAPBEXHLevel3X 5 2 5 2" xfId="37812" xr:uid="{00000000-0005-0000-0000-0000AC7D0000}"/>
    <cellStyle name="SAPBEXHLevel3X 5 20" xfId="19092" xr:uid="{00000000-0005-0000-0000-0000AD7D0000}"/>
    <cellStyle name="SAPBEXHLevel3X 5 21" xfId="19950" xr:uid="{00000000-0005-0000-0000-0000AE7D0000}"/>
    <cellStyle name="SAPBEXHLevel3X 5 22" xfId="20816" xr:uid="{00000000-0005-0000-0000-0000AF7D0000}"/>
    <cellStyle name="SAPBEXHLevel3X 5 23" xfId="21674" xr:uid="{00000000-0005-0000-0000-0000B07D0000}"/>
    <cellStyle name="SAPBEXHLevel3X 5 24" xfId="22515" xr:uid="{00000000-0005-0000-0000-0000B17D0000}"/>
    <cellStyle name="SAPBEXHLevel3X 5 25" xfId="23344" xr:uid="{00000000-0005-0000-0000-0000B27D0000}"/>
    <cellStyle name="SAPBEXHLevel3X 5 26" xfId="24144" xr:uid="{00000000-0005-0000-0000-0000B37D0000}"/>
    <cellStyle name="SAPBEXHLevel3X 5 3" xfId="4116" xr:uid="{00000000-0005-0000-0000-0000B47D0000}"/>
    <cellStyle name="SAPBEXHLevel3X 5 4" xfId="5004" xr:uid="{00000000-0005-0000-0000-0000B57D0000}"/>
    <cellStyle name="SAPBEXHLevel3X 5 5" xfId="5893" xr:uid="{00000000-0005-0000-0000-0000B67D0000}"/>
    <cellStyle name="SAPBEXHLevel3X 5 6" xfId="6787" xr:uid="{00000000-0005-0000-0000-0000B77D0000}"/>
    <cellStyle name="SAPBEXHLevel3X 5 7" xfId="7015" xr:uid="{00000000-0005-0000-0000-0000B87D0000}"/>
    <cellStyle name="SAPBEXHLevel3X 5 8" xfId="8489" xr:uid="{00000000-0005-0000-0000-0000B97D0000}"/>
    <cellStyle name="SAPBEXHLevel3X 5 9" xfId="9378" xr:uid="{00000000-0005-0000-0000-0000BA7D0000}"/>
    <cellStyle name="SAPBEXHLevel3X 6" xfId="1143" xr:uid="{00000000-0005-0000-0000-0000BB7D0000}"/>
    <cellStyle name="SAPBEXHLevel3X 6 10" xfId="10268" xr:uid="{00000000-0005-0000-0000-0000BC7D0000}"/>
    <cellStyle name="SAPBEXHLevel3X 6 11" xfId="11137" xr:uid="{00000000-0005-0000-0000-0000BD7D0000}"/>
    <cellStyle name="SAPBEXHLevel3X 6 12" xfId="12028" xr:uid="{00000000-0005-0000-0000-0000BE7D0000}"/>
    <cellStyle name="SAPBEXHLevel3X 6 13" xfId="12919" xr:uid="{00000000-0005-0000-0000-0000BF7D0000}"/>
    <cellStyle name="SAPBEXHLevel3X 6 14" xfId="13785" xr:uid="{00000000-0005-0000-0000-0000C07D0000}"/>
    <cellStyle name="SAPBEXHLevel3X 6 15" xfId="14676" xr:uid="{00000000-0005-0000-0000-0000C17D0000}"/>
    <cellStyle name="SAPBEXHLevel3X 6 16" xfId="15562" xr:uid="{00000000-0005-0000-0000-0000C27D0000}"/>
    <cellStyle name="SAPBEXHLevel3X 6 17" xfId="16446" xr:uid="{00000000-0005-0000-0000-0000C37D0000}"/>
    <cellStyle name="SAPBEXHLevel3X 6 18" xfId="17332" xr:uid="{00000000-0005-0000-0000-0000C47D0000}"/>
    <cellStyle name="SAPBEXHLevel3X 6 19" xfId="18212" xr:uid="{00000000-0005-0000-0000-0000C57D0000}"/>
    <cellStyle name="SAPBEXHLevel3X 6 2" xfId="3215" xr:uid="{00000000-0005-0000-0000-0000C67D0000}"/>
    <cellStyle name="SAPBEXHLevel3X 6 2 2" xfId="25134" xr:uid="{00000000-0005-0000-0000-0000C77D0000}"/>
    <cellStyle name="SAPBEXHLevel3X 6 2 2 2" xfId="37813" xr:uid="{00000000-0005-0000-0000-0000C87D0000}"/>
    <cellStyle name="SAPBEXHLevel3X 6 2 2 2 2" xfId="37814" xr:uid="{00000000-0005-0000-0000-0000C97D0000}"/>
    <cellStyle name="SAPBEXHLevel3X 6 2 2 2 2 2" xfId="37815" xr:uid="{00000000-0005-0000-0000-0000CA7D0000}"/>
    <cellStyle name="SAPBEXHLevel3X 6 2 2 2 3" xfId="37816" xr:uid="{00000000-0005-0000-0000-0000CB7D0000}"/>
    <cellStyle name="SAPBEXHLevel3X 6 2 2 3" xfId="37817" xr:uid="{00000000-0005-0000-0000-0000CC7D0000}"/>
    <cellStyle name="SAPBEXHLevel3X 6 2 2 3 2" xfId="37818" xr:uid="{00000000-0005-0000-0000-0000CD7D0000}"/>
    <cellStyle name="SAPBEXHLevel3X 6 2 2 3 2 2" xfId="37819" xr:uid="{00000000-0005-0000-0000-0000CE7D0000}"/>
    <cellStyle name="SAPBEXHLevel3X 6 2 2 4" xfId="37820" xr:uid="{00000000-0005-0000-0000-0000CF7D0000}"/>
    <cellStyle name="SAPBEXHLevel3X 6 2 2 4 2" xfId="37821" xr:uid="{00000000-0005-0000-0000-0000D07D0000}"/>
    <cellStyle name="SAPBEXHLevel3X 6 2 3" xfId="37822" xr:uid="{00000000-0005-0000-0000-0000D17D0000}"/>
    <cellStyle name="SAPBEXHLevel3X 6 2 3 2" xfId="37823" xr:uid="{00000000-0005-0000-0000-0000D27D0000}"/>
    <cellStyle name="SAPBEXHLevel3X 6 2 3 2 2" xfId="37824" xr:uid="{00000000-0005-0000-0000-0000D37D0000}"/>
    <cellStyle name="SAPBEXHLevel3X 6 2 3 3" xfId="37825" xr:uid="{00000000-0005-0000-0000-0000D47D0000}"/>
    <cellStyle name="SAPBEXHLevel3X 6 2 4" xfId="37826" xr:uid="{00000000-0005-0000-0000-0000D57D0000}"/>
    <cellStyle name="SAPBEXHLevel3X 6 2 4 2" xfId="37827" xr:uid="{00000000-0005-0000-0000-0000D67D0000}"/>
    <cellStyle name="SAPBEXHLevel3X 6 2 4 2 2" xfId="37828" xr:uid="{00000000-0005-0000-0000-0000D77D0000}"/>
    <cellStyle name="SAPBEXHLevel3X 6 2 5" xfId="37829" xr:uid="{00000000-0005-0000-0000-0000D87D0000}"/>
    <cellStyle name="SAPBEXHLevel3X 6 2 5 2" xfId="37830" xr:uid="{00000000-0005-0000-0000-0000D97D0000}"/>
    <cellStyle name="SAPBEXHLevel3X 6 20" xfId="19093" xr:uid="{00000000-0005-0000-0000-0000DA7D0000}"/>
    <cellStyle name="SAPBEXHLevel3X 6 21" xfId="19951" xr:uid="{00000000-0005-0000-0000-0000DB7D0000}"/>
    <cellStyle name="SAPBEXHLevel3X 6 22" xfId="20817" xr:uid="{00000000-0005-0000-0000-0000DC7D0000}"/>
    <cellStyle name="SAPBEXHLevel3X 6 23" xfId="21675" xr:uid="{00000000-0005-0000-0000-0000DD7D0000}"/>
    <cellStyle name="SAPBEXHLevel3X 6 24" xfId="22516" xr:uid="{00000000-0005-0000-0000-0000DE7D0000}"/>
    <cellStyle name="SAPBEXHLevel3X 6 25" xfId="23345" xr:uid="{00000000-0005-0000-0000-0000DF7D0000}"/>
    <cellStyle name="SAPBEXHLevel3X 6 26" xfId="24145" xr:uid="{00000000-0005-0000-0000-0000E07D0000}"/>
    <cellStyle name="SAPBEXHLevel3X 6 3" xfId="4117" xr:uid="{00000000-0005-0000-0000-0000E17D0000}"/>
    <cellStyle name="SAPBEXHLevel3X 6 4" xfId="5005" xr:uid="{00000000-0005-0000-0000-0000E27D0000}"/>
    <cellStyle name="SAPBEXHLevel3X 6 5" xfId="5894" xr:uid="{00000000-0005-0000-0000-0000E37D0000}"/>
    <cellStyle name="SAPBEXHLevel3X 6 6" xfId="6788" xr:uid="{00000000-0005-0000-0000-0000E47D0000}"/>
    <cellStyle name="SAPBEXHLevel3X 6 7" xfId="6986" xr:uid="{00000000-0005-0000-0000-0000E57D0000}"/>
    <cellStyle name="SAPBEXHLevel3X 6 8" xfId="8490" xr:uid="{00000000-0005-0000-0000-0000E67D0000}"/>
    <cellStyle name="SAPBEXHLevel3X 6 9" xfId="9379" xr:uid="{00000000-0005-0000-0000-0000E77D0000}"/>
    <cellStyle name="SAPBEXHLevel3X 7" xfId="1144" xr:uid="{00000000-0005-0000-0000-0000E87D0000}"/>
    <cellStyle name="SAPBEXHLevel3X 7 10" xfId="10269" xr:uid="{00000000-0005-0000-0000-0000E97D0000}"/>
    <cellStyle name="SAPBEXHLevel3X 7 11" xfId="11138" xr:uid="{00000000-0005-0000-0000-0000EA7D0000}"/>
    <cellStyle name="SAPBEXHLevel3X 7 12" xfId="12029" xr:uid="{00000000-0005-0000-0000-0000EB7D0000}"/>
    <cellStyle name="SAPBEXHLevel3X 7 13" xfId="12920" xr:uid="{00000000-0005-0000-0000-0000EC7D0000}"/>
    <cellStyle name="SAPBEXHLevel3X 7 14" xfId="13786" xr:uid="{00000000-0005-0000-0000-0000ED7D0000}"/>
    <cellStyle name="SAPBEXHLevel3X 7 15" xfId="14677" xr:uid="{00000000-0005-0000-0000-0000EE7D0000}"/>
    <cellStyle name="SAPBEXHLevel3X 7 16" xfId="15563" xr:uid="{00000000-0005-0000-0000-0000EF7D0000}"/>
    <cellStyle name="SAPBEXHLevel3X 7 17" xfId="16447" xr:uid="{00000000-0005-0000-0000-0000F07D0000}"/>
    <cellStyle name="SAPBEXHLevel3X 7 18" xfId="17333" xr:uid="{00000000-0005-0000-0000-0000F17D0000}"/>
    <cellStyle name="SAPBEXHLevel3X 7 19" xfId="18213" xr:uid="{00000000-0005-0000-0000-0000F27D0000}"/>
    <cellStyle name="SAPBEXHLevel3X 7 2" xfId="3216" xr:uid="{00000000-0005-0000-0000-0000F37D0000}"/>
    <cellStyle name="SAPBEXHLevel3X 7 2 2" xfId="25135" xr:uid="{00000000-0005-0000-0000-0000F47D0000}"/>
    <cellStyle name="SAPBEXHLevel3X 7 2 2 2" xfId="37831" xr:uid="{00000000-0005-0000-0000-0000F57D0000}"/>
    <cellStyle name="SAPBEXHLevel3X 7 2 2 2 2" xfId="37832" xr:uid="{00000000-0005-0000-0000-0000F67D0000}"/>
    <cellStyle name="SAPBEXHLevel3X 7 2 2 2 2 2" xfId="37833" xr:uid="{00000000-0005-0000-0000-0000F77D0000}"/>
    <cellStyle name="SAPBEXHLevel3X 7 2 2 2 3" xfId="37834" xr:uid="{00000000-0005-0000-0000-0000F87D0000}"/>
    <cellStyle name="SAPBEXHLevel3X 7 2 2 3" xfId="37835" xr:uid="{00000000-0005-0000-0000-0000F97D0000}"/>
    <cellStyle name="SAPBEXHLevel3X 7 2 2 3 2" xfId="37836" xr:uid="{00000000-0005-0000-0000-0000FA7D0000}"/>
    <cellStyle name="SAPBEXHLevel3X 7 2 2 3 2 2" xfId="37837" xr:uid="{00000000-0005-0000-0000-0000FB7D0000}"/>
    <cellStyle name="SAPBEXHLevel3X 7 2 2 4" xfId="37838" xr:uid="{00000000-0005-0000-0000-0000FC7D0000}"/>
    <cellStyle name="SAPBEXHLevel3X 7 2 2 4 2" xfId="37839" xr:uid="{00000000-0005-0000-0000-0000FD7D0000}"/>
    <cellStyle name="SAPBEXHLevel3X 7 2 3" xfId="37840" xr:uid="{00000000-0005-0000-0000-0000FE7D0000}"/>
    <cellStyle name="SAPBEXHLevel3X 7 2 3 2" xfId="37841" xr:uid="{00000000-0005-0000-0000-0000FF7D0000}"/>
    <cellStyle name="SAPBEXHLevel3X 7 2 3 2 2" xfId="37842" xr:uid="{00000000-0005-0000-0000-0000007E0000}"/>
    <cellStyle name="SAPBEXHLevel3X 7 2 3 3" xfId="37843" xr:uid="{00000000-0005-0000-0000-0000017E0000}"/>
    <cellStyle name="SAPBEXHLevel3X 7 2 4" xfId="37844" xr:uid="{00000000-0005-0000-0000-0000027E0000}"/>
    <cellStyle name="SAPBEXHLevel3X 7 2 4 2" xfId="37845" xr:uid="{00000000-0005-0000-0000-0000037E0000}"/>
    <cellStyle name="SAPBEXHLevel3X 7 2 4 2 2" xfId="37846" xr:uid="{00000000-0005-0000-0000-0000047E0000}"/>
    <cellStyle name="SAPBEXHLevel3X 7 2 5" xfId="37847" xr:uid="{00000000-0005-0000-0000-0000057E0000}"/>
    <cellStyle name="SAPBEXHLevel3X 7 2 5 2" xfId="37848" xr:uid="{00000000-0005-0000-0000-0000067E0000}"/>
    <cellStyle name="SAPBEXHLevel3X 7 20" xfId="19094" xr:uid="{00000000-0005-0000-0000-0000077E0000}"/>
    <cellStyle name="SAPBEXHLevel3X 7 21" xfId="19952" xr:uid="{00000000-0005-0000-0000-0000087E0000}"/>
    <cellStyle name="SAPBEXHLevel3X 7 22" xfId="20818" xr:uid="{00000000-0005-0000-0000-0000097E0000}"/>
    <cellStyle name="SAPBEXHLevel3X 7 23" xfId="21676" xr:uid="{00000000-0005-0000-0000-00000A7E0000}"/>
    <cellStyle name="SAPBEXHLevel3X 7 24" xfId="22517" xr:uid="{00000000-0005-0000-0000-00000B7E0000}"/>
    <cellStyle name="SAPBEXHLevel3X 7 25" xfId="23346" xr:uid="{00000000-0005-0000-0000-00000C7E0000}"/>
    <cellStyle name="SAPBEXHLevel3X 7 26" xfId="24146" xr:uid="{00000000-0005-0000-0000-00000D7E0000}"/>
    <cellStyle name="SAPBEXHLevel3X 7 3" xfId="4118" xr:uid="{00000000-0005-0000-0000-00000E7E0000}"/>
    <cellStyle name="SAPBEXHLevel3X 7 4" xfId="5006" xr:uid="{00000000-0005-0000-0000-00000F7E0000}"/>
    <cellStyle name="SAPBEXHLevel3X 7 5" xfId="5895" xr:uid="{00000000-0005-0000-0000-0000107E0000}"/>
    <cellStyle name="SAPBEXHLevel3X 7 6" xfId="6789" xr:uid="{00000000-0005-0000-0000-0000117E0000}"/>
    <cellStyle name="SAPBEXHLevel3X 7 7" xfId="7009" xr:uid="{00000000-0005-0000-0000-0000127E0000}"/>
    <cellStyle name="SAPBEXHLevel3X 7 8" xfId="8491" xr:uid="{00000000-0005-0000-0000-0000137E0000}"/>
    <cellStyle name="SAPBEXHLevel3X 7 9" xfId="9380" xr:uid="{00000000-0005-0000-0000-0000147E0000}"/>
    <cellStyle name="SAPBEXHLevel3X 8" xfId="1145" xr:uid="{00000000-0005-0000-0000-0000157E0000}"/>
    <cellStyle name="SAPBEXHLevel3X 8 10" xfId="10259" xr:uid="{00000000-0005-0000-0000-0000167E0000}"/>
    <cellStyle name="SAPBEXHLevel3X 8 11" xfId="11128" xr:uid="{00000000-0005-0000-0000-0000177E0000}"/>
    <cellStyle name="SAPBEXHLevel3X 8 12" xfId="12019" xr:uid="{00000000-0005-0000-0000-0000187E0000}"/>
    <cellStyle name="SAPBEXHLevel3X 8 13" xfId="12910" xr:uid="{00000000-0005-0000-0000-0000197E0000}"/>
    <cellStyle name="SAPBEXHLevel3X 8 14" xfId="13776" xr:uid="{00000000-0005-0000-0000-00001A7E0000}"/>
    <cellStyle name="SAPBEXHLevel3X 8 15" xfId="14667" xr:uid="{00000000-0005-0000-0000-00001B7E0000}"/>
    <cellStyle name="SAPBEXHLevel3X 8 16" xfId="15553" xr:uid="{00000000-0005-0000-0000-00001C7E0000}"/>
    <cellStyle name="SAPBEXHLevel3X 8 17" xfId="16437" xr:uid="{00000000-0005-0000-0000-00001D7E0000}"/>
    <cellStyle name="SAPBEXHLevel3X 8 18" xfId="17323" xr:uid="{00000000-0005-0000-0000-00001E7E0000}"/>
    <cellStyle name="SAPBEXHLevel3X 8 19" xfId="18203" xr:uid="{00000000-0005-0000-0000-00001F7E0000}"/>
    <cellStyle name="SAPBEXHLevel3X 8 2" xfId="3206" xr:uid="{00000000-0005-0000-0000-0000207E0000}"/>
    <cellStyle name="SAPBEXHLevel3X 8 2 2" xfId="25136" xr:uid="{00000000-0005-0000-0000-0000217E0000}"/>
    <cellStyle name="SAPBEXHLevel3X 8 2 2 2" xfId="37849" xr:uid="{00000000-0005-0000-0000-0000227E0000}"/>
    <cellStyle name="SAPBEXHLevel3X 8 2 2 2 2" xfId="37850" xr:uid="{00000000-0005-0000-0000-0000237E0000}"/>
    <cellStyle name="SAPBEXHLevel3X 8 2 2 2 2 2" xfId="37851" xr:uid="{00000000-0005-0000-0000-0000247E0000}"/>
    <cellStyle name="SAPBEXHLevel3X 8 2 2 2 3" xfId="37852" xr:uid="{00000000-0005-0000-0000-0000257E0000}"/>
    <cellStyle name="SAPBEXHLevel3X 8 2 2 3" xfId="37853" xr:uid="{00000000-0005-0000-0000-0000267E0000}"/>
    <cellStyle name="SAPBEXHLevel3X 8 2 2 3 2" xfId="37854" xr:uid="{00000000-0005-0000-0000-0000277E0000}"/>
    <cellStyle name="SAPBEXHLevel3X 8 2 2 3 2 2" xfId="37855" xr:uid="{00000000-0005-0000-0000-0000287E0000}"/>
    <cellStyle name="SAPBEXHLevel3X 8 2 2 4" xfId="37856" xr:uid="{00000000-0005-0000-0000-0000297E0000}"/>
    <cellStyle name="SAPBEXHLevel3X 8 2 2 4 2" xfId="37857" xr:uid="{00000000-0005-0000-0000-00002A7E0000}"/>
    <cellStyle name="SAPBEXHLevel3X 8 2 3" xfId="37858" xr:uid="{00000000-0005-0000-0000-00002B7E0000}"/>
    <cellStyle name="SAPBEXHLevel3X 8 2 3 2" xfId="37859" xr:uid="{00000000-0005-0000-0000-00002C7E0000}"/>
    <cellStyle name="SAPBEXHLevel3X 8 2 3 2 2" xfId="37860" xr:uid="{00000000-0005-0000-0000-00002D7E0000}"/>
    <cellStyle name="SAPBEXHLevel3X 8 2 3 3" xfId="37861" xr:uid="{00000000-0005-0000-0000-00002E7E0000}"/>
    <cellStyle name="SAPBEXHLevel3X 8 2 4" xfId="37862" xr:uid="{00000000-0005-0000-0000-00002F7E0000}"/>
    <cellStyle name="SAPBEXHLevel3X 8 2 4 2" xfId="37863" xr:uid="{00000000-0005-0000-0000-0000307E0000}"/>
    <cellStyle name="SAPBEXHLevel3X 8 2 4 2 2" xfId="37864" xr:uid="{00000000-0005-0000-0000-0000317E0000}"/>
    <cellStyle name="SAPBEXHLevel3X 8 2 5" xfId="37865" xr:uid="{00000000-0005-0000-0000-0000327E0000}"/>
    <cellStyle name="SAPBEXHLevel3X 8 2 5 2" xfId="37866" xr:uid="{00000000-0005-0000-0000-0000337E0000}"/>
    <cellStyle name="SAPBEXHLevel3X 8 20" xfId="19084" xr:uid="{00000000-0005-0000-0000-0000347E0000}"/>
    <cellStyle name="SAPBEXHLevel3X 8 21" xfId="19942" xr:uid="{00000000-0005-0000-0000-0000357E0000}"/>
    <cellStyle name="SAPBEXHLevel3X 8 22" xfId="20808" xr:uid="{00000000-0005-0000-0000-0000367E0000}"/>
    <cellStyle name="SAPBEXHLevel3X 8 23" xfId="21666" xr:uid="{00000000-0005-0000-0000-0000377E0000}"/>
    <cellStyle name="SAPBEXHLevel3X 8 24" xfId="22507" xr:uid="{00000000-0005-0000-0000-0000387E0000}"/>
    <cellStyle name="SAPBEXHLevel3X 8 25" xfId="23336" xr:uid="{00000000-0005-0000-0000-0000397E0000}"/>
    <cellStyle name="SAPBEXHLevel3X 8 26" xfId="24136" xr:uid="{00000000-0005-0000-0000-00003A7E0000}"/>
    <cellStyle name="SAPBEXHLevel3X 8 3" xfId="4108" xr:uid="{00000000-0005-0000-0000-00003B7E0000}"/>
    <cellStyle name="SAPBEXHLevel3X 8 4" xfId="4996" xr:uid="{00000000-0005-0000-0000-00003C7E0000}"/>
    <cellStyle name="SAPBEXHLevel3X 8 5" xfId="5885" xr:uid="{00000000-0005-0000-0000-00003D7E0000}"/>
    <cellStyle name="SAPBEXHLevel3X 8 6" xfId="6779" xr:uid="{00000000-0005-0000-0000-00003E7E0000}"/>
    <cellStyle name="SAPBEXHLevel3X 8 7" xfId="2597" xr:uid="{00000000-0005-0000-0000-00003F7E0000}"/>
    <cellStyle name="SAPBEXHLevel3X 8 8" xfId="8481" xr:uid="{00000000-0005-0000-0000-0000407E0000}"/>
    <cellStyle name="SAPBEXHLevel3X 8 9" xfId="9370" xr:uid="{00000000-0005-0000-0000-0000417E0000}"/>
    <cellStyle name="SAPBEXHLevel3X 9" xfId="2626" xr:uid="{00000000-0005-0000-0000-0000427E0000}"/>
    <cellStyle name="SAPBEXHLevel3X 9 2" xfId="25138" xr:uid="{00000000-0005-0000-0000-0000437E0000}"/>
    <cellStyle name="SAPBEXHLevel3X 9 2 2" xfId="37867" xr:uid="{00000000-0005-0000-0000-0000447E0000}"/>
    <cellStyle name="SAPBEXHLevel3X 9 2 2 2" xfId="37868" xr:uid="{00000000-0005-0000-0000-0000457E0000}"/>
    <cellStyle name="SAPBEXHLevel3X 9 2 2 2 2" xfId="37869" xr:uid="{00000000-0005-0000-0000-0000467E0000}"/>
    <cellStyle name="SAPBEXHLevel3X 9 2 2 3" xfId="37870" xr:uid="{00000000-0005-0000-0000-0000477E0000}"/>
    <cellStyle name="SAPBEXHLevel3X 9 2 3" xfId="37871" xr:uid="{00000000-0005-0000-0000-0000487E0000}"/>
    <cellStyle name="SAPBEXHLevel3X 9 2 3 2" xfId="37872" xr:uid="{00000000-0005-0000-0000-0000497E0000}"/>
    <cellStyle name="SAPBEXHLevel3X 9 2 3 2 2" xfId="37873" xr:uid="{00000000-0005-0000-0000-00004A7E0000}"/>
    <cellStyle name="SAPBEXHLevel3X 9 2 4" xfId="37874" xr:uid="{00000000-0005-0000-0000-00004B7E0000}"/>
    <cellStyle name="SAPBEXHLevel3X 9 2 4 2" xfId="37875" xr:uid="{00000000-0005-0000-0000-00004C7E0000}"/>
    <cellStyle name="SAPBEXHLevel3X 9 3" xfId="25137" xr:uid="{00000000-0005-0000-0000-00004D7E0000}"/>
    <cellStyle name="SAPBEXHLevel3X 9 3 2" xfId="37876" xr:uid="{00000000-0005-0000-0000-00004E7E0000}"/>
    <cellStyle name="SAPBEXHLevel3X 9 3 2 2" xfId="37877" xr:uid="{00000000-0005-0000-0000-00004F7E0000}"/>
    <cellStyle name="SAPBEXHLevel3X 9 3 2 2 2" xfId="37878" xr:uid="{00000000-0005-0000-0000-0000507E0000}"/>
    <cellStyle name="SAPBEXHLevel3X 9 3 2 3" xfId="37879" xr:uid="{00000000-0005-0000-0000-0000517E0000}"/>
    <cellStyle name="SAPBEXHLevel3X 9 3 3" xfId="37880" xr:uid="{00000000-0005-0000-0000-0000527E0000}"/>
    <cellStyle name="SAPBEXHLevel3X 9 3 3 2" xfId="37881" xr:uid="{00000000-0005-0000-0000-0000537E0000}"/>
    <cellStyle name="SAPBEXHLevel3X 9 3 3 2 2" xfId="37882" xr:uid="{00000000-0005-0000-0000-0000547E0000}"/>
    <cellStyle name="SAPBEXHLevel3X 9 3 4" xfId="37883" xr:uid="{00000000-0005-0000-0000-0000557E0000}"/>
    <cellStyle name="SAPBEXHLevel3X 9 3 4 2" xfId="37884" xr:uid="{00000000-0005-0000-0000-0000567E0000}"/>
    <cellStyle name="SAPBEXHLevel3X 9 4" xfId="37885" xr:uid="{00000000-0005-0000-0000-0000577E0000}"/>
    <cellStyle name="SAPBEXHLevel3X 9 4 2" xfId="37886" xr:uid="{00000000-0005-0000-0000-0000587E0000}"/>
    <cellStyle name="SAPBEXHLevel3X 9 4 2 2" xfId="37887" xr:uid="{00000000-0005-0000-0000-0000597E0000}"/>
    <cellStyle name="SAPBEXHLevel3X 9 4 2 2 2" xfId="37888" xr:uid="{00000000-0005-0000-0000-00005A7E0000}"/>
    <cellStyle name="SAPBEXHLevel3X 9 4 3" xfId="37889" xr:uid="{00000000-0005-0000-0000-00005B7E0000}"/>
    <cellStyle name="SAPBEXHLevel3X 9 4 3 2" xfId="37890" xr:uid="{00000000-0005-0000-0000-00005C7E0000}"/>
    <cellStyle name="SAPBEXHLevel3X 9 5" xfId="37891" xr:uid="{00000000-0005-0000-0000-00005D7E0000}"/>
    <cellStyle name="SAPBEXHLevel3X 9 5 2" xfId="37892" xr:uid="{00000000-0005-0000-0000-00005E7E0000}"/>
    <cellStyle name="SAPBEXHLevel3X 9 5 2 2" xfId="37893" xr:uid="{00000000-0005-0000-0000-00005F7E0000}"/>
    <cellStyle name="SAPBEXHLevel3X 9 5 3" xfId="37894" xr:uid="{00000000-0005-0000-0000-0000607E0000}"/>
    <cellStyle name="SAPBEXHLevel3X 9 6" xfId="37895" xr:uid="{00000000-0005-0000-0000-0000617E0000}"/>
    <cellStyle name="SAPBEXHLevel3X 9 6 2" xfId="37896" xr:uid="{00000000-0005-0000-0000-0000627E0000}"/>
    <cellStyle name="SAPBEXHLevel3X 9 6 2 2" xfId="37897" xr:uid="{00000000-0005-0000-0000-0000637E0000}"/>
    <cellStyle name="SAPBEXHLevel3X 9 7" xfId="37898" xr:uid="{00000000-0005-0000-0000-0000647E0000}"/>
    <cellStyle name="SAPBEXHLevel3X 9 7 2" xfId="37899" xr:uid="{00000000-0005-0000-0000-0000657E0000}"/>
    <cellStyle name="SAPBEXinputData" xfId="1146" xr:uid="{00000000-0005-0000-0000-0000667E0000}"/>
    <cellStyle name="SAPBEXinputData 2" xfId="25139" xr:uid="{00000000-0005-0000-0000-0000677E0000}"/>
    <cellStyle name="SAPBEXItemHeader" xfId="1147" xr:uid="{00000000-0005-0000-0000-0000687E0000}"/>
    <cellStyle name="SAPBEXItemHeader 10" xfId="5035" xr:uid="{00000000-0005-0000-0000-0000697E0000}"/>
    <cellStyle name="SAPBEXItemHeader 11" xfId="5924" xr:uid="{00000000-0005-0000-0000-00006A7E0000}"/>
    <cellStyle name="SAPBEXItemHeader 12" xfId="7730" xr:uid="{00000000-0005-0000-0000-00006B7E0000}"/>
    <cellStyle name="SAPBEXItemHeader 13" xfId="7008" xr:uid="{00000000-0005-0000-0000-00006C7E0000}"/>
    <cellStyle name="SAPBEXItemHeader 14" xfId="8305" xr:uid="{00000000-0005-0000-0000-00006D7E0000}"/>
    <cellStyle name="SAPBEXItemHeader 15" xfId="9194" xr:uid="{00000000-0005-0000-0000-00006E7E0000}"/>
    <cellStyle name="SAPBEXItemHeader 16" xfId="10298" xr:uid="{00000000-0005-0000-0000-00006F7E0000}"/>
    <cellStyle name="SAPBEXItemHeader 17" xfId="10952" xr:uid="{00000000-0005-0000-0000-0000707E0000}"/>
    <cellStyle name="SAPBEXItemHeader 18" xfId="11843" xr:uid="{00000000-0005-0000-0000-0000717E0000}"/>
    <cellStyle name="SAPBEXItemHeader 19" xfId="12949" xr:uid="{00000000-0005-0000-0000-0000727E0000}"/>
    <cellStyle name="SAPBEXItemHeader 2" xfId="1148" xr:uid="{00000000-0005-0000-0000-0000737E0000}"/>
    <cellStyle name="SAPBEXItemHeader 2 10" xfId="5303" xr:uid="{00000000-0005-0000-0000-0000747E0000}"/>
    <cellStyle name="SAPBEXItemHeader 2 11" xfId="6198" xr:uid="{00000000-0005-0000-0000-0000757E0000}"/>
    <cellStyle name="SAPBEXItemHeader 2 12" xfId="2690" xr:uid="{00000000-0005-0000-0000-0000767E0000}"/>
    <cellStyle name="SAPBEXItemHeader 2 13" xfId="7904" xr:uid="{00000000-0005-0000-0000-0000777E0000}"/>
    <cellStyle name="SAPBEXItemHeader 2 14" xfId="8794" xr:uid="{00000000-0005-0000-0000-0000787E0000}"/>
    <cellStyle name="SAPBEXItemHeader 2 15" xfId="9683" xr:uid="{00000000-0005-0000-0000-0000797E0000}"/>
    <cellStyle name="SAPBEXItemHeader 2 16" xfId="10551" xr:uid="{00000000-0005-0000-0000-00007A7E0000}"/>
    <cellStyle name="SAPBEXItemHeader 2 17" xfId="11442" xr:uid="{00000000-0005-0000-0000-00007B7E0000}"/>
    <cellStyle name="SAPBEXItemHeader 2 18" xfId="12332" xr:uid="{00000000-0005-0000-0000-00007C7E0000}"/>
    <cellStyle name="SAPBEXItemHeader 2 19" xfId="13202" xr:uid="{00000000-0005-0000-0000-00007D7E0000}"/>
    <cellStyle name="SAPBEXItemHeader 2 2" xfId="1149" xr:uid="{00000000-0005-0000-0000-00007E7E0000}"/>
    <cellStyle name="SAPBEXItemHeader 2 2 10" xfId="10270" xr:uid="{00000000-0005-0000-0000-00007F7E0000}"/>
    <cellStyle name="SAPBEXItemHeader 2 2 11" xfId="11139" xr:uid="{00000000-0005-0000-0000-0000807E0000}"/>
    <cellStyle name="SAPBEXItemHeader 2 2 12" xfId="12030" xr:uid="{00000000-0005-0000-0000-0000817E0000}"/>
    <cellStyle name="SAPBEXItemHeader 2 2 13" xfId="12921" xr:uid="{00000000-0005-0000-0000-0000827E0000}"/>
    <cellStyle name="SAPBEXItemHeader 2 2 14" xfId="13787" xr:uid="{00000000-0005-0000-0000-0000837E0000}"/>
    <cellStyle name="SAPBEXItemHeader 2 2 15" xfId="14678" xr:uid="{00000000-0005-0000-0000-0000847E0000}"/>
    <cellStyle name="SAPBEXItemHeader 2 2 16" xfId="15564" xr:uid="{00000000-0005-0000-0000-0000857E0000}"/>
    <cellStyle name="SAPBEXItemHeader 2 2 17" xfId="16448" xr:uid="{00000000-0005-0000-0000-0000867E0000}"/>
    <cellStyle name="SAPBEXItemHeader 2 2 18" xfId="17334" xr:uid="{00000000-0005-0000-0000-0000877E0000}"/>
    <cellStyle name="SAPBEXItemHeader 2 2 19" xfId="18214" xr:uid="{00000000-0005-0000-0000-0000887E0000}"/>
    <cellStyle name="SAPBEXItemHeader 2 2 2" xfId="3217" xr:uid="{00000000-0005-0000-0000-0000897E0000}"/>
    <cellStyle name="SAPBEXItemHeader 2 2 2 2" xfId="25140" xr:uid="{00000000-0005-0000-0000-00008A7E0000}"/>
    <cellStyle name="SAPBEXItemHeader 2 2 2 2 2" xfId="37900" xr:uid="{00000000-0005-0000-0000-00008B7E0000}"/>
    <cellStyle name="SAPBEXItemHeader 2 2 2 2 2 2" xfId="37901" xr:uid="{00000000-0005-0000-0000-00008C7E0000}"/>
    <cellStyle name="SAPBEXItemHeader 2 2 2 2 2 2 2" xfId="37902" xr:uid="{00000000-0005-0000-0000-00008D7E0000}"/>
    <cellStyle name="SAPBEXItemHeader 2 2 2 2 2 3" xfId="37903" xr:uid="{00000000-0005-0000-0000-00008E7E0000}"/>
    <cellStyle name="SAPBEXItemHeader 2 2 2 2 3" xfId="37904" xr:uid="{00000000-0005-0000-0000-00008F7E0000}"/>
    <cellStyle name="SAPBEXItemHeader 2 2 2 2 3 2" xfId="37905" xr:uid="{00000000-0005-0000-0000-0000907E0000}"/>
    <cellStyle name="SAPBEXItemHeader 2 2 2 2 3 2 2" xfId="37906" xr:uid="{00000000-0005-0000-0000-0000917E0000}"/>
    <cellStyle name="SAPBEXItemHeader 2 2 2 2 4" xfId="37907" xr:uid="{00000000-0005-0000-0000-0000927E0000}"/>
    <cellStyle name="SAPBEXItemHeader 2 2 2 2 4 2" xfId="37908" xr:uid="{00000000-0005-0000-0000-0000937E0000}"/>
    <cellStyle name="SAPBEXItemHeader 2 2 2 3" xfId="37909" xr:uid="{00000000-0005-0000-0000-0000947E0000}"/>
    <cellStyle name="SAPBEXItemHeader 2 2 2 3 2" xfId="37910" xr:uid="{00000000-0005-0000-0000-0000957E0000}"/>
    <cellStyle name="SAPBEXItemHeader 2 2 2 3 2 2" xfId="37911" xr:uid="{00000000-0005-0000-0000-0000967E0000}"/>
    <cellStyle name="SAPBEXItemHeader 2 2 2 3 3" xfId="37912" xr:uid="{00000000-0005-0000-0000-0000977E0000}"/>
    <cellStyle name="SAPBEXItemHeader 2 2 2 4" xfId="37913" xr:uid="{00000000-0005-0000-0000-0000987E0000}"/>
    <cellStyle name="SAPBEXItemHeader 2 2 2 4 2" xfId="37914" xr:uid="{00000000-0005-0000-0000-0000997E0000}"/>
    <cellStyle name="SAPBEXItemHeader 2 2 2 4 2 2" xfId="37915" xr:uid="{00000000-0005-0000-0000-00009A7E0000}"/>
    <cellStyle name="SAPBEXItemHeader 2 2 2 5" xfId="37916" xr:uid="{00000000-0005-0000-0000-00009B7E0000}"/>
    <cellStyle name="SAPBEXItemHeader 2 2 2 5 2" xfId="37917" xr:uid="{00000000-0005-0000-0000-00009C7E0000}"/>
    <cellStyle name="SAPBEXItemHeader 2 2 20" xfId="19095" xr:uid="{00000000-0005-0000-0000-00009D7E0000}"/>
    <cellStyle name="SAPBEXItemHeader 2 2 21" xfId="19953" xr:uid="{00000000-0005-0000-0000-00009E7E0000}"/>
    <cellStyle name="SAPBEXItemHeader 2 2 22" xfId="20819" xr:uid="{00000000-0005-0000-0000-00009F7E0000}"/>
    <cellStyle name="SAPBEXItemHeader 2 2 23" xfId="21677" xr:uid="{00000000-0005-0000-0000-0000A07E0000}"/>
    <cellStyle name="SAPBEXItemHeader 2 2 24" xfId="22518" xr:uid="{00000000-0005-0000-0000-0000A17E0000}"/>
    <cellStyle name="SAPBEXItemHeader 2 2 25" xfId="23347" xr:uid="{00000000-0005-0000-0000-0000A27E0000}"/>
    <cellStyle name="SAPBEXItemHeader 2 2 26" xfId="24147" xr:uid="{00000000-0005-0000-0000-0000A37E0000}"/>
    <cellStyle name="SAPBEXItemHeader 2 2 3" xfId="4119" xr:uid="{00000000-0005-0000-0000-0000A47E0000}"/>
    <cellStyle name="SAPBEXItemHeader 2 2 4" xfId="5007" xr:uid="{00000000-0005-0000-0000-0000A57E0000}"/>
    <cellStyle name="SAPBEXItemHeader 2 2 5" xfId="5896" xr:uid="{00000000-0005-0000-0000-0000A67E0000}"/>
    <cellStyle name="SAPBEXItemHeader 2 2 6" xfId="6790" xr:uid="{00000000-0005-0000-0000-0000A77E0000}"/>
    <cellStyle name="SAPBEXItemHeader 2 2 7" xfId="4450" xr:uid="{00000000-0005-0000-0000-0000A87E0000}"/>
    <cellStyle name="SAPBEXItemHeader 2 2 8" xfId="8492" xr:uid="{00000000-0005-0000-0000-0000A97E0000}"/>
    <cellStyle name="SAPBEXItemHeader 2 2 9" xfId="9381" xr:uid="{00000000-0005-0000-0000-0000AA7E0000}"/>
    <cellStyle name="SAPBEXItemHeader 2 20" xfId="14092" xr:uid="{00000000-0005-0000-0000-0000AB7E0000}"/>
    <cellStyle name="SAPBEXItemHeader 2 21" xfId="14979" xr:uid="{00000000-0005-0000-0000-0000AC7E0000}"/>
    <cellStyle name="SAPBEXItemHeader 2 22" xfId="15865" xr:uid="{00000000-0005-0000-0000-0000AD7E0000}"/>
    <cellStyle name="SAPBEXItemHeader 2 23" xfId="16748" xr:uid="{00000000-0005-0000-0000-0000AE7E0000}"/>
    <cellStyle name="SAPBEXItemHeader 2 24" xfId="17633" xr:uid="{00000000-0005-0000-0000-0000AF7E0000}"/>
    <cellStyle name="SAPBEXItemHeader 2 25" xfId="18509" xr:uid="{00000000-0005-0000-0000-0000B07E0000}"/>
    <cellStyle name="SAPBEXItemHeader 2 26" xfId="19370" xr:uid="{00000000-0005-0000-0000-0000B17E0000}"/>
    <cellStyle name="SAPBEXItemHeader 2 27" xfId="20238" xr:uid="{00000000-0005-0000-0000-0000B27E0000}"/>
    <cellStyle name="SAPBEXItemHeader 2 28" xfId="21100" xr:uid="{00000000-0005-0000-0000-0000B37E0000}"/>
    <cellStyle name="SAPBEXItemHeader 2 29" xfId="21951" xr:uid="{00000000-0005-0000-0000-0000B47E0000}"/>
    <cellStyle name="SAPBEXItemHeader 2 3" xfId="1150" xr:uid="{00000000-0005-0000-0000-0000B57E0000}"/>
    <cellStyle name="SAPBEXItemHeader 2 3 10" xfId="10271" xr:uid="{00000000-0005-0000-0000-0000B67E0000}"/>
    <cellStyle name="SAPBEXItemHeader 2 3 11" xfId="11140" xr:uid="{00000000-0005-0000-0000-0000B77E0000}"/>
    <cellStyle name="SAPBEXItemHeader 2 3 12" xfId="12031" xr:uid="{00000000-0005-0000-0000-0000B87E0000}"/>
    <cellStyle name="SAPBEXItemHeader 2 3 13" xfId="12922" xr:uid="{00000000-0005-0000-0000-0000B97E0000}"/>
    <cellStyle name="SAPBEXItemHeader 2 3 14" xfId="13788" xr:uid="{00000000-0005-0000-0000-0000BA7E0000}"/>
    <cellStyle name="SAPBEXItemHeader 2 3 15" xfId="14679" xr:uid="{00000000-0005-0000-0000-0000BB7E0000}"/>
    <cellStyle name="SAPBEXItemHeader 2 3 16" xfId="15565" xr:uid="{00000000-0005-0000-0000-0000BC7E0000}"/>
    <cellStyle name="SAPBEXItemHeader 2 3 17" xfId="16449" xr:uid="{00000000-0005-0000-0000-0000BD7E0000}"/>
    <cellStyle name="SAPBEXItemHeader 2 3 18" xfId="17335" xr:uid="{00000000-0005-0000-0000-0000BE7E0000}"/>
    <cellStyle name="SAPBEXItemHeader 2 3 19" xfId="18215" xr:uid="{00000000-0005-0000-0000-0000BF7E0000}"/>
    <cellStyle name="SAPBEXItemHeader 2 3 2" xfId="3218" xr:uid="{00000000-0005-0000-0000-0000C07E0000}"/>
    <cellStyle name="SAPBEXItemHeader 2 3 2 2" xfId="25141" xr:uid="{00000000-0005-0000-0000-0000C17E0000}"/>
    <cellStyle name="SAPBEXItemHeader 2 3 2 2 2" xfId="37918" xr:uid="{00000000-0005-0000-0000-0000C27E0000}"/>
    <cellStyle name="SAPBEXItemHeader 2 3 2 2 2 2" xfId="37919" xr:uid="{00000000-0005-0000-0000-0000C37E0000}"/>
    <cellStyle name="SAPBEXItemHeader 2 3 2 2 2 2 2" xfId="37920" xr:uid="{00000000-0005-0000-0000-0000C47E0000}"/>
    <cellStyle name="SAPBEXItemHeader 2 3 2 2 2 3" xfId="37921" xr:uid="{00000000-0005-0000-0000-0000C57E0000}"/>
    <cellStyle name="SAPBEXItemHeader 2 3 2 2 3" xfId="37922" xr:uid="{00000000-0005-0000-0000-0000C67E0000}"/>
    <cellStyle name="SAPBEXItemHeader 2 3 2 2 3 2" xfId="37923" xr:uid="{00000000-0005-0000-0000-0000C77E0000}"/>
    <cellStyle name="SAPBEXItemHeader 2 3 2 2 3 2 2" xfId="37924" xr:uid="{00000000-0005-0000-0000-0000C87E0000}"/>
    <cellStyle name="SAPBEXItemHeader 2 3 2 2 4" xfId="37925" xr:uid="{00000000-0005-0000-0000-0000C97E0000}"/>
    <cellStyle name="SAPBEXItemHeader 2 3 2 2 4 2" xfId="37926" xr:uid="{00000000-0005-0000-0000-0000CA7E0000}"/>
    <cellStyle name="SAPBEXItemHeader 2 3 2 3" xfId="37927" xr:uid="{00000000-0005-0000-0000-0000CB7E0000}"/>
    <cellStyle name="SAPBEXItemHeader 2 3 2 3 2" xfId="37928" xr:uid="{00000000-0005-0000-0000-0000CC7E0000}"/>
    <cellStyle name="SAPBEXItemHeader 2 3 2 3 2 2" xfId="37929" xr:uid="{00000000-0005-0000-0000-0000CD7E0000}"/>
    <cellStyle name="SAPBEXItemHeader 2 3 2 3 3" xfId="37930" xr:uid="{00000000-0005-0000-0000-0000CE7E0000}"/>
    <cellStyle name="SAPBEXItemHeader 2 3 2 4" xfId="37931" xr:uid="{00000000-0005-0000-0000-0000CF7E0000}"/>
    <cellStyle name="SAPBEXItemHeader 2 3 2 4 2" xfId="37932" xr:uid="{00000000-0005-0000-0000-0000D07E0000}"/>
    <cellStyle name="SAPBEXItemHeader 2 3 2 4 2 2" xfId="37933" xr:uid="{00000000-0005-0000-0000-0000D17E0000}"/>
    <cellStyle name="SAPBEXItemHeader 2 3 2 5" xfId="37934" xr:uid="{00000000-0005-0000-0000-0000D27E0000}"/>
    <cellStyle name="SAPBEXItemHeader 2 3 2 5 2" xfId="37935" xr:uid="{00000000-0005-0000-0000-0000D37E0000}"/>
    <cellStyle name="SAPBEXItemHeader 2 3 20" xfId="19096" xr:uid="{00000000-0005-0000-0000-0000D47E0000}"/>
    <cellStyle name="SAPBEXItemHeader 2 3 21" xfId="19954" xr:uid="{00000000-0005-0000-0000-0000D57E0000}"/>
    <cellStyle name="SAPBEXItemHeader 2 3 22" xfId="20820" xr:uid="{00000000-0005-0000-0000-0000D67E0000}"/>
    <cellStyle name="SAPBEXItemHeader 2 3 23" xfId="21678" xr:uid="{00000000-0005-0000-0000-0000D77E0000}"/>
    <cellStyle name="SAPBEXItemHeader 2 3 24" xfId="22519" xr:uid="{00000000-0005-0000-0000-0000D87E0000}"/>
    <cellStyle name="SAPBEXItemHeader 2 3 25" xfId="23348" xr:uid="{00000000-0005-0000-0000-0000D97E0000}"/>
    <cellStyle name="SAPBEXItemHeader 2 3 26" xfId="24148" xr:uid="{00000000-0005-0000-0000-0000DA7E0000}"/>
    <cellStyle name="SAPBEXItemHeader 2 3 3" xfId="4120" xr:uid="{00000000-0005-0000-0000-0000DB7E0000}"/>
    <cellStyle name="SAPBEXItemHeader 2 3 4" xfId="5008" xr:uid="{00000000-0005-0000-0000-0000DC7E0000}"/>
    <cellStyle name="SAPBEXItemHeader 2 3 5" xfId="5897" xr:uid="{00000000-0005-0000-0000-0000DD7E0000}"/>
    <cellStyle name="SAPBEXItemHeader 2 3 6" xfId="6791" xr:uid="{00000000-0005-0000-0000-0000DE7E0000}"/>
    <cellStyle name="SAPBEXItemHeader 2 3 7" xfId="7000" xr:uid="{00000000-0005-0000-0000-0000DF7E0000}"/>
    <cellStyle name="SAPBEXItemHeader 2 3 8" xfId="8493" xr:uid="{00000000-0005-0000-0000-0000E07E0000}"/>
    <cellStyle name="SAPBEXItemHeader 2 3 9" xfId="9382" xr:uid="{00000000-0005-0000-0000-0000E17E0000}"/>
    <cellStyle name="SAPBEXItemHeader 2 30" xfId="22783" xr:uid="{00000000-0005-0000-0000-0000E27E0000}"/>
    <cellStyle name="SAPBEXItemHeader 2 31" xfId="23592" xr:uid="{00000000-0005-0000-0000-0000E37E0000}"/>
    <cellStyle name="SAPBEXItemHeader 2 4" xfId="1151" xr:uid="{00000000-0005-0000-0000-0000E47E0000}"/>
    <cellStyle name="SAPBEXItemHeader 2 4 10" xfId="10272" xr:uid="{00000000-0005-0000-0000-0000E57E0000}"/>
    <cellStyle name="SAPBEXItemHeader 2 4 11" xfId="11141" xr:uid="{00000000-0005-0000-0000-0000E67E0000}"/>
    <cellStyle name="SAPBEXItemHeader 2 4 12" xfId="12032" xr:uid="{00000000-0005-0000-0000-0000E77E0000}"/>
    <cellStyle name="SAPBEXItemHeader 2 4 13" xfId="12923" xr:uid="{00000000-0005-0000-0000-0000E87E0000}"/>
    <cellStyle name="SAPBEXItemHeader 2 4 14" xfId="13789" xr:uid="{00000000-0005-0000-0000-0000E97E0000}"/>
    <cellStyle name="SAPBEXItemHeader 2 4 15" xfId="14680" xr:uid="{00000000-0005-0000-0000-0000EA7E0000}"/>
    <cellStyle name="SAPBEXItemHeader 2 4 16" xfId="15566" xr:uid="{00000000-0005-0000-0000-0000EB7E0000}"/>
    <cellStyle name="SAPBEXItemHeader 2 4 17" xfId="16450" xr:uid="{00000000-0005-0000-0000-0000EC7E0000}"/>
    <cellStyle name="SAPBEXItemHeader 2 4 18" xfId="17336" xr:uid="{00000000-0005-0000-0000-0000ED7E0000}"/>
    <cellStyle name="SAPBEXItemHeader 2 4 19" xfId="18216" xr:uid="{00000000-0005-0000-0000-0000EE7E0000}"/>
    <cellStyle name="SAPBEXItemHeader 2 4 2" xfId="3219" xr:uid="{00000000-0005-0000-0000-0000EF7E0000}"/>
    <cellStyle name="SAPBEXItemHeader 2 4 2 2" xfId="25142" xr:uid="{00000000-0005-0000-0000-0000F07E0000}"/>
    <cellStyle name="SAPBEXItemHeader 2 4 2 2 2" xfId="37936" xr:uid="{00000000-0005-0000-0000-0000F17E0000}"/>
    <cellStyle name="SAPBEXItemHeader 2 4 2 2 2 2" xfId="37937" xr:uid="{00000000-0005-0000-0000-0000F27E0000}"/>
    <cellStyle name="SAPBEXItemHeader 2 4 2 2 2 2 2" xfId="37938" xr:uid="{00000000-0005-0000-0000-0000F37E0000}"/>
    <cellStyle name="SAPBEXItemHeader 2 4 2 2 2 3" xfId="37939" xr:uid="{00000000-0005-0000-0000-0000F47E0000}"/>
    <cellStyle name="SAPBEXItemHeader 2 4 2 2 3" xfId="37940" xr:uid="{00000000-0005-0000-0000-0000F57E0000}"/>
    <cellStyle name="SAPBEXItemHeader 2 4 2 2 3 2" xfId="37941" xr:uid="{00000000-0005-0000-0000-0000F67E0000}"/>
    <cellStyle name="SAPBEXItemHeader 2 4 2 2 3 2 2" xfId="37942" xr:uid="{00000000-0005-0000-0000-0000F77E0000}"/>
    <cellStyle name="SAPBEXItemHeader 2 4 2 2 4" xfId="37943" xr:uid="{00000000-0005-0000-0000-0000F87E0000}"/>
    <cellStyle name="SAPBEXItemHeader 2 4 2 2 4 2" xfId="37944" xr:uid="{00000000-0005-0000-0000-0000F97E0000}"/>
    <cellStyle name="SAPBEXItemHeader 2 4 2 3" xfId="37945" xr:uid="{00000000-0005-0000-0000-0000FA7E0000}"/>
    <cellStyle name="SAPBEXItemHeader 2 4 2 3 2" xfId="37946" xr:uid="{00000000-0005-0000-0000-0000FB7E0000}"/>
    <cellStyle name="SAPBEXItemHeader 2 4 2 3 2 2" xfId="37947" xr:uid="{00000000-0005-0000-0000-0000FC7E0000}"/>
    <cellStyle name="SAPBEXItemHeader 2 4 2 3 3" xfId="37948" xr:uid="{00000000-0005-0000-0000-0000FD7E0000}"/>
    <cellStyle name="SAPBEXItemHeader 2 4 2 4" xfId="37949" xr:uid="{00000000-0005-0000-0000-0000FE7E0000}"/>
    <cellStyle name="SAPBEXItemHeader 2 4 2 4 2" xfId="37950" xr:uid="{00000000-0005-0000-0000-0000FF7E0000}"/>
    <cellStyle name="SAPBEXItemHeader 2 4 2 4 2 2" xfId="37951" xr:uid="{00000000-0005-0000-0000-0000007F0000}"/>
    <cellStyle name="SAPBEXItemHeader 2 4 2 5" xfId="37952" xr:uid="{00000000-0005-0000-0000-0000017F0000}"/>
    <cellStyle name="SAPBEXItemHeader 2 4 2 5 2" xfId="37953" xr:uid="{00000000-0005-0000-0000-0000027F0000}"/>
    <cellStyle name="SAPBEXItemHeader 2 4 20" xfId="19097" xr:uid="{00000000-0005-0000-0000-0000037F0000}"/>
    <cellStyle name="SAPBEXItemHeader 2 4 21" xfId="19955" xr:uid="{00000000-0005-0000-0000-0000047F0000}"/>
    <cellStyle name="SAPBEXItemHeader 2 4 22" xfId="20821" xr:uid="{00000000-0005-0000-0000-0000057F0000}"/>
    <cellStyle name="SAPBEXItemHeader 2 4 23" xfId="21679" xr:uid="{00000000-0005-0000-0000-0000067F0000}"/>
    <cellStyle name="SAPBEXItemHeader 2 4 24" xfId="22520" xr:uid="{00000000-0005-0000-0000-0000077F0000}"/>
    <cellStyle name="SAPBEXItemHeader 2 4 25" xfId="23349" xr:uid="{00000000-0005-0000-0000-0000087F0000}"/>
    <cellStyle name="SAPBEXItemHeader 2 4 26" xfId="24149" xr:uid="{00000000-0005-0000-0000-0000097F0000}"/>
    <cellStyle name="SAPBEXItemHeader 2 4 3" xfId="4121" xr:uid="{00000000-0005-0000-0000-00000A7F0000}"/>
    <cellStyle name="SAPBEXItemHeader 2 4 4" xfId="5009" xr:uid="{00000000-0005-0000-0000-00000B7F0000}"/>
    <cellStyle name="SAPBEXItemHeader 2 4 5" xfId="5898" xr:uid="{00000000-0005-0000-0000-00000C7F0000}"/>
    <cellStyle name="SAPBEXItemHeader 2 4 6" xfId="6792" xr:uid="{00000000-0005-0000-0000-00000D7F0000}"/>
    <cellStyle name="SAPBEXItemHeader 2 4 7" xfId="7776" xr:uid="{00000000-0005-0000-0000-00000E7F0000}"/>
    <cellStyle name="SAPBEXItemHeader 2 4 8" xfId="8494" xr:uid="{00000000-0005-0000-0000-00000F7F0000}"/>
    <cellStyle name="SAPBEXItemHeader 2 4 9" xfId="9383" xr:uid="{00000000-0005-0000-0000-0000107F0000}"/>
    <cellStyle name="SAPBEXItemHeader 2 5" xfId="1152" xr:uid="{00000000-0005-0000-0000-0000117F0000}"/>
    <cellStyle name="SAPBEXItemHeader 2 5 10" xfId="10273" xr:uid="{00000000-0005-0000-0000-0000127F0000}"/>
    <cellStyle name="SAPBEXItemHeader 2 5 11" xfId="11142" xr:uid="{00000000-0005-0000-0000-0000137F0000}"/>
    <cellStyle name="SAPBEXItemHeader 2 5 12" xfId="12033" xr:uid="{00000000-0005-0000-0000-0000147F0000}"/>
    <cellStyle name="SAPBEXItemHeader 2 5 13" xfId="12924" xr:uid="{00000000-0005-0000-0000-0000157F0000}"/>
    <cellStyle name="SAPBEXItemHeader 2 5 14" xfId="13790" xr:uid="{00000000-0005-0000-0000-0000167F0000}"/>
    <cellStyle name="SAPBEXItemHeader 2 5 15" xfId="14681" xr:uid="{00000000-0005-0000-0000-0000177F0000}"/>
    <cellStyle name="SAPBEXItemHeader 2 5 16" xfId="15567" xr:uid="{00000000-0005-0000-0000-0000187F0000}"/>
    <cellStyle name="SAPBEXItemHeader 2 5 17" xfId="16451" xr:uid="{00000000-0005-0000-0000-0000197F0000}"/>
    <cellStyle name="SAPBEXItemHeader 2 5 18" xfId="17337" xr:uid="{00000000-0005-0000-0000-00001A7F0000}"/>
    <cellStyle name="SAPBEXItemHeader 2 5 19" xfId="18217" xr:uid="{00000000-0005-0000-0000-00001B7F0000}"/>
    <cellStyle name="SAPBEXItemHeader 2 5 2" xfId="3220" xr:uid="{00000000-0005-0000-0000-00001C7F0000}"/>
    <cellStyle name="SAPBEXItemHeader 2 5 2 2" xfId="25143" xr:uid="{00000000-0005-0000-0000-00001D7F0000}"/>
    <cellStyle name="SAPBEXItemHeader 2 5 2 2 2" xfId="37954" xr:uid="{00000000-0005-0000-0000-00001E7F0000}"/>
    <cellStyle name="SAPBEXItemHeader 2 5 2 2 2 2" xfId="37955" xr:uid="{00000000-0005-0000-0000-00001F7F0000}"/>
    <cellStyle name="SAPBEXItemHeader 2 5 2 2 2 2 2" xfId="37956" xr:uid="{00000000-0005-0000-0000-0000207F0000}"/>
    <cellStyle name="SAPBEXItemHeader 2 5 2 2 2 3" xfId="37957" xr:uid="{00000000-0005-0000-0000-0000217F0000}"/>
    <cellStyle name="SAPBEXItemHeader 2 5 2 2 3" xfId="37958" xr:uid="{00000000-0005-0000-0000-0000227F0000}"/>
    <cellStyle name="SAPBEXItemHeader 2 5 2 2 3 2" xfId="37959" xr:uid="{00000000-0005-0000-0000-0000237F0000}"/>
    <cellStyle name="SAPBEXItemHeader 2 5 2 2 3 2 2" xfId="37960" xr:uid="{00000000-0005-0000-0000-0000247F0000}"/>
    <cellStyle name="SAPBEXItemHeader 2 5 2 2 4" xfId="37961" xr:uid="{00000000-0005-0000-0000-0000257F0000}"/>
    <cellStyle name="SAPBEXItemHeader 2 5 2 2 4 2" xfId="37962" xr:uid="{00000000-0005-0000-0000-0000267F0000}"/>
    <cellStyle name="SAPBEXItemHeader 2 5 2 3" xfId="37963" xr:uid="{00000000-0005-0000-0000-0000277F0000}"/>
    <cellStyle name="SAPBEXItemHeader 2 5 2 3 2" xfId="37964" xr:uid="{00000000-0005-0000-0000-0000287F0000}"/>
    <cellStyle name="SAPBEXItemHeader 2 5 2 3 2 2" xfId="37965" xr:uid="{00000000-0005-0000-0000-0000297F0000}"/>
    <cellStyle name="SAPBEXItemHeader 2 5 2 3 3" xfId="37966" xr:uid="{00000000-0005-0000-0000-00002A7F0000}"/>
    <cellStyle name="SAPBEXItemHeader 2 5 2 4" xfId="37967" xr:uid="{00000000-0005-0000-0000-00002B7F0000}"/>
    <cellStyle name="SAPBEXItemHeader 2 5 2 4 2" xfId="37968" xr:uid="{00000000-0005-0000-0000-00002C7F0000}"/>
    <cellStyle name="SAPBEXItemHeader 2 5 2 4 2 2" xfId="37969" xr:uid="{00000000-0005-0000-0000-00002D7F0000}"/>
    <cellStyle name="SAPBEXItemHeader 2 5 2 5" xfId="37970" xr:uid="{00000000-0005-0000-0000-00002E7F0000}"/>
    <cellStyle name="SAPBEXItemHeader 2 5 2 5 2" xfId="37971" xr:uid="{00000000-0005-0000-0000-00002F7F0000}"/>
    <cellStyle name="SAPBEXItemHeader 2 5 20" xfId="19098" xr:uid="{00000000-0005-0000-0000-0000307F0000}"/>
    <cellStyle name="SAPBEXItemHeader 2 5 21" xfId="19956" xr:uid="{00000000-0005-0000-0000-0000317F0000}"/>
    <cellStyle name="SAPBEXItemHeader 2 5 22" xfId="20822" xr:uid="{00000000-0005-0000-0000-0000327F0000}"/>
    <cellStyle name="SAPBEXItemHeader 2 5 23" xfId="21680" xr:uid="{00000000-0005-0000-0000-0000337F0000}"/>
    <cellStyle name="SAPBEXItemHeader 2 5 24" xfId="22521" xr:uid="{00000000-0005-0000-0000-0000347F0000}"/>
    <cellStyle name="SAPBEXItemHeader 2 5 25" xfId="23350" xr:uid="{00000000-0005-0000-0000-0000357F0000}"/>
    <cellStyle name="SAPBEXItemHeader 2 5 26" xfId="24150" xr:uid="{00000000-0005-0000-0000-0000367F0000}"/>
    <cellStyle name="SAPBEXItemHeader 2 5 3" xfId="4122" xr:uid="{00000000-0005-0000-0000-0000377F0000}"/>
    <cellStyle name="SAPBEXItemHeader 2 5 4" xfId="5010" xr:uid="{00000000-0005-0000-0000-0000387F0000}"/>
    <cellStyle name="SAPBEXItemHeader 2 5 5" xfId="5899" xr:uid="{00000000-0005-0000-0000-0000397F0000}"/>
    <cellStyle name="SAPBEXItemHeader 2 5 6" xfId="6793" xr:uid="{00000000-0005-0000-0000-00003A7F0000}"/>
    <cellStyle name="SAPBEXItemHeader 2 5 7" xfId="7801" xr:uid="{00000000-0005-0000-0000-00003B7F0000}"/>
    <cellStyle name="SAPBEXItemHeader 2 5 8" xfId="8495" xr:uid="{00000000-0005-0000-0000-00003C7F0000}"/>
    <cellStyle name="SAPBEXItemHeader 2 5 9" xfId="9384" xr:uid="{00000000-0005-0000-0000-00003D7F0000}"/>
    <cellStyle name="SAPBEXItemHeader 2 6" xfId="1153" xr:uid="{00000000-0005-0000-0000-00003E7F0000}"/>
    <cellStyle name="SAPBEXItemHeader 2 6 10" xfId="10274" xr:uid="{00000000-0005-0000-0000-00003F7F0000}"/>
    <cellStyle name="SAPBEXItemHeader 2 6 11" xfId="11143" xr:uid="{00000000-0005-0000-0000-0000407F0000}"/>
    <cellStyle name="SAPBEXItemHeader 2 6 12" xfId="12034" xr:uid="{00000000-0005-0000-0000-0000417F0000}"/>
    <cellStyle name="SAPBEXItemHeader 2 6 13" xfId="12925" xr:uid="{00000000-0005-0000-0000-0000427F0000}"/>
    <cellStyle name="SAPBEXItemHeader 2 6 14" xfId="13791" xr:uid="{00000000-0005-0000-0000-0000437F0000}"/>
    <cellStyle name="SAPBEXItemHeader 2 6 15" xfId="14682" xr:uid="{00000000-0005-0000-0000-0000447F0000}"/>
    <cellStyle name="SAPBEXItemHeader 2 6 16" xfId="15568" xr:uid="{00000000-0005-0000-0000-0000457F0000}"/>
    <cellStyle name="SAPBEXItemHeader 2 6 17" xfId="16452" xr:uid="{00000000-0005-0000-0000-0000467F0000}"/>
    <cellStyle name="SAPBEXItemHeader 2 6 18" xfId="17338" xr:uid="{00000000-0005-0000-0000-0000477F0000}"/>
    <cellStyle name="SAPBEXItemHeader 2 6 19" xfId="18218" xr:uid="{00000000-0005-0000-0000-0000487F0000}"/>
    <cellStyle name="SAPBEXItemHeader 2 6 2" xfId="3221" xr:uid="{00000000-0005-0000-0000-0000497F0000}"/>
    <cellStyle name="SAPBEXItemHeader 2 6 2 2" xfId="25144" xr:uid="{00000000-0005-0000-0000-00004A7F0000}"/>
    <cellStyle name="SAPBEXItemHeader 2 6 2 2 2" xfId="37972" xr:uid="{00000000-0005-0000-0000-00004B7F0000}"/>
    <cellStyle name="SAPBEXItemHeader 2 6 2 2 2 2" xfId="37973" xr:uid="{00000000-0005-0000-0000-00004C7F0000}"/>
    <cellStyle name="SAPBEXItemHeader 2 6 2 2 2 2 2" xfId="37974" xr:uid="{00000000-0005-0000-0000-00004D7F0000}"/>
    <cellStyle name="SAPBEXItemHeader 2 6 2 2 2 3" xfId="37975" xr:uid="{00000000-0005-0000-0000-00004E7F0000}"/>
    <cellStyle name="SAPBEXItemHeader 2 6 2 2 3" xfId="37976" xr:uid="{00000000-0005-0000-0000-00004F7F0000}"/>
    <cellStyle name="SAPBEXItemHeader 2 6 2 2 3 2" xfId="37977" xr:uid="{00000000-0005-0000-0000-0000507F0000}"/>
    <cellStyle name="SAPBEXItemHeader 2 6 2 2 3 2 2" xfId="37978" xr:uid="{00000000-0005-0000-0000-0000517F0000}"/>
    <cellStyle name="SAPBEXItemHeader 2 6 2 2 4" xfId="37979" xr:uid="{00000000-0005-0000-0000-0000527F0000}"/>
    <cellStyle name="SAPBEXItemHeader 2 6 2 2 4 2" xfId="37980" xr:uid="{00000000-0005-0000-0000-0000537F0000}"/>
    <cellStyle name="SAPBEXItemHeader 2 6 2 3" xfId="37981" xr:uid="{00000000-0005-0000-0000-0000547F0000}"/>
    <cellStyle name="SAPBEXItemHeader 2 6 2 3 2" xfId="37982" xr:uid="{00000000-0005-0000-0000-0000557F0000}"/>
    <cellStyle name="SAPBEXItemHeader 2 6 2 3 2 2" xfId="37983" xr:uid="{00000000-0005-0000-0000-0000567F0000}"/>
    <cellStyle name="SAPBEXItemHeader 2 6 2 3 3" xfId="37984" xr:uid="{00000000-0005-0000-0000-0000577F0000}"/>
    <cellStyle name="SAPBEXItemHeader 2 6 2 4" xfId="37985" xr:uid="{00000000-0005-0000-0000-0000587F0000}"/>
    <cellStyle name="SAPBEXItemHeader 2 6 2 4 2" xfId="37986" xr:uid="{00000000-0005-0000-0000-0000597F0000}"/>
    <cellStyle name="SAPBEXItemHeader 2 6 2 4 2 2" xfId="37987" xr:uid="{00000000-0005-0000-0000-00005A7F0000}"/>
    <cellStyle name="SAPBEXItemHeader 2 6 2 5" xfId="37988" xr:uid="{00000000-0005-0000-0000-00005B7F0000}"/>
    <cellStyle name="SAPBEXItemHeader 2 6 2 5 2" xfId="37989" xr:uid="{00000000-0005-0000-0000-00005C7F0000}"/>
    <cellStyle name="SAPBEXItemHeader 2 6 20" xfId="19099" xr:uid="{00000000-0005-0000-0000-00005D7F0000}"/>
    <cellStyle name="SAPBEXItemHeader 2 6 21" xfId="19957" xr:uid="{00000000-0005-0000-0000-00005E7F0000}"/>
    <cellStyle name="SAPBEXItemHeader 2 6 22" xfId="20823" xr:uid="{00000000-0005-0000-0000-00005F7F0000}"/>
    <cellStyle name="SAPBEXItemHeader 2 6 23" xfId="21681" xr:uid="{00000000-0005-0000-0000-0000607F0000}"/>
    <cellStyle name="SAPBEXItemHeader 2 6 24" xfId="22522" xr:uid="{00000000-0005-0000-0000-0000617F0000}"/>
    <cellStyle name="SAPBEXItemHeader 2 6 25" xfId="23351" xr:uid="{00000000-0005-0000-0000-0000627F0000}"/>
    <cellStyle name="SAPBEXItemHeader 2 6 26" xfId="24151" xr:uid="{00000000-0005-0000-0000-0000637F0000}"/>
    <cellStyle name="SAPBEXItemHeader 2 6 3" xfId="4123" xr:uid="{00000000-0005-0000-0000-0000647F0000}"/>
    <cellStyle name="SAPBEXItemHeader 2 6 4" xfId="5011" xr:uid="{00000000-0005-0000-0000-0000657F0000}"/>
    <cellStyle name="SAPBEXItemHeader 2 6 5" xfId="5900" xr:uid="{00000000-0005-0000-0000-0000667F0000}"/>
    <cellStyle name="SAPBEXItemHeader 2 6 6" xfId="6794" xr:uid="{00000000-0005-0000-0000-0000677F0000}"/>
    <cellStyle name="SAPBEXItemHeader 2 6 7" xfId="7784" xr:uid="{00000000-0005-0000-0000-0000687F0000}"/>
    <cellStyle name="SAPBEXItemHeader 2 6 8" xfId="8496" xr:uid="{00000000-0005-0000-0000-0000697F0000}"/>
    <cellStyle name="SAPBEXItemHeader 2 6 9" xfId="9385" xr:uid="{00000000-0005-0000-0000-00006A7F0000}"/>
    <cellStyle name="SAPBEXItemHeader 2 7" xfId="1642" xr:uid="{00000000-0005-0000-0000-00006B7F0000}"/>
    <cellStyle name="SAPBEXItemHeader 2 7 2" xfId="25145" xr:uid="{00000000-0005-0000-0000-00006C7F0000}"/>
    <cellStyle name="SAPBEXItemHeader 2 7 2 2" xfId="37990" xr:uid="{00000000-0005-0000-0000-00006D7F0000}"/>
    <cellStyle name="SAPBEXItemHeader 2 7 2 2 2" xfId="37991" xr:uid="{00000000-0005-0000-0000-00006E7F0000}"/>
    <cellStyle name="SAPBEXItemHeader 2 7 2 2 2 2" xfId="37992" xr:uid="{00000000-0005-0000-0000-00006F7F0000}"/>
    <cellStyle name="SAPBEXItemHeader 2 7 2 2 3" xfId="37993" xr:uid="{00000000-0005-0000-0000-0000707F0000}"/>
    <cellStyle name="SAPBEXItemHeader 2 7 2 3" xfId="37994" xr:uid="{00000000-0005-0000-0000-0000717F0000}"/>
    <cellStyle name="SAPBEXItemHeader 2 7 2 3 2" xfId="37995" xr:uid="{00000000-0005-0000-0000-0000727F0000}"/>
    <cellStyle name="SAPBEXItemHeader 2 7 2 3 2 2" xfId="37996" xr:uid="{00000000-0005-0000-0000-0000737F0000}"/>
    <cellStyle name="SAPBEXItemHeader 2 7 2 4" xfId="37997" xr:uid="{00000000-0005-0000-0000-0000747F0000}"/>
    <cellStyle name="SAPBEXItemHeader 2 7 2 4 2" xfId="37998" xr:uid="{00000000-0005-0000-0000-0000757F0000}"/>
    <cellStyle name="SAPBEXItemHeader 2 7 3" xfId="37999" xr:uid="{00000000-0005-0000-0000-0000767F0000}"/>
    <cellStyle name="SAPBEXItemHeader 2 7 3 2" xfId="38000" xr:uid="{00000000-0005-0000-0000-0000777F0000}"/>
    <cellStyle name="SAPBEXItemHeader 2 7 3 2 2" xfId="38001" xr:uid="{00000000-0005-0000-0000-0000787F0000}"/>
    <cellStyle name="SAPBEXItemHeader 2 7 3 3" xfId="38002" xr:uid="{00000000-0005-0000-0000-0000797F0000}"/>
    <cellStyle name="SAPBEXItemHeader 2 7 4" xfId="38003" xr:uid="{00000000-0005-0000-0000-00007A7F0000}"/>
    <cellStyle name="SAPBEXItemHeader 2 7 4 2" xfId="38004" xr:uid="{00000000-0005-0000-0000-00007B7F0000}"/>
    <cellStyle name="SAPBEXItemHeader 2 7 4 2 2" xfId="38005" xr:uid="{00000000-0005-0000-0000-00007C7F0000}"/>
    <cellStyle name="SAPBEXItemHeader 2 7 5" xfId="38006" xr:uid="{00000000-0005-0000-0000-00007D7F0000}"/>
    <cellStyle name="SAPBEXItemHeader 2 7 5 2" xfId="38007" xr:uid="{00000000-0005-0000-0000-00007E7F0000}"/>
    <cellStyle name="SAPBEXItemHeader 2 8" xfId="3526" xr:uid="{00000000-0005-0000-0000-00007F7F0000}"/>
    <cellStyle name="SAPBEXItemHeader 2 9" xfId="4413" xr:uid="{00000000-0005-0000-0000-0000807F0000}"/>
    <cellStyle name="SAPBEXItemHeader 20" xfId="13600" xr:uid="{00000000-0005-0000-0000-0000817F0000}"/>
    <cellStyle name="SAPBEXItemHeader 21" xfId="14491" xr:uid="{00000000-0005-0000-0000-0000827F0000}"/>
    <cellStyle name="SAPBEXItemHeader 22" xfId="15377" xr:uid="{00000000-0005-0000-0000-0000837F0000}"/>
    <cellStyle name="SAPBEXItemHeader 23" xfId="16261" xr:uid="{00000000-0005-0000-0000-0000847F0000}"/>
    <cellStyle name="SAPBEXItemHeader 24" xfId="17147" xr:uid="{00000000-0005-0000-0000-0000857F0000}"/>
    <cellStyle name="SAPBEXItemHeader 25" xfId="18027" xr:uid="{00000000-0005-0000-0000-0000867F0000}"/>
    <cellStyle name="SAPBEXItemHeader 26" xfId="19123" xr:uid="{00000000-0005-0000-0000-0000877F0000}"/>
    <cellStyle name="SAPBEXItemHeader 27" xfId="19766" xr:uid="{00000000-0005-0000-0000-0000887F0000}"/>
    <cellStyle name="SAPBEXItemHeader 28" xfId="20632" xr:uid="{00000000-0005-0000-0000-0000897F0000}"/>
    <cellStyle name="SAPBEXItemHeader 29" xfId="21490" xr:uid="{00000000-0005-0000-0000-00008A7F0000}"/>
    <cellStyle name="SAPBEXItemHeader 3" xfId="1154" xr:uid="{00000000-0005-0000-0000-00008B7F0000}"/>
    <cellStyle name="SAPBEXItemHeader 3 10" xfId="10275" xr:uid="{00000000-0005-0000-0000-00008C7F0000}"/>
    <cellStyle name="SAPBEXItemHeader 3 11" xfId="11144" xr:uid="{00000000-0005-0000-0000-00008D7F0000}"/>
    <cellStyle name="SAPBEXItemHeader 3 12" xfId="12035" xr:uid="{00000000-0005-0000-0000-00008E7F0000}"/>
    <cellStyle name="SAPBEXItemHeader 3 13" xfId="12926" xr:uid="{00000000-0005-0000-0000-00008F7F0000}"/>
    <cellStyle name="SAPBEXItemHeader 3 14" xfId="13792" xr:uid="{00000000-0005-0000-0000-0000907F0000}"/>
    <cellStyle name="SAPBEXItemHeader 3 15" xfId="14683" xr:uid="{00000000-0005-0000-0000-0000917F0000}"/>
    <cellStyle name="SAPBEXItemHeader 3 16" xfId="15569" xr:uid="{00000000-0005-0000-0000-0000927F0000}"/>
    <cellStyle name="SAPBEXItemHeader 3 17" xfId="16453" xr:uid="{00000000-0005-0000-0000-0000937F0000}"/>
    <cellStyle name="SAPBEXItemHeader 3 18" xfId="17339" xr:uid="{00000000-0005-0000-0000-0000947F0000}"/>
    <cellStyle name="SAPBEXItemHeader 3 19" xfId="18219" xr:uid="{00000000-0005-0000-0000-0000957F0000}"/>
    <cellStyle name="SAPBEXItemHeader 3 2" xfId="3222" xr:uid="{00000000-0005-0000-0000-0000967F0000}"/>
    <cellStyle name="SAPBEXItemHeader 3 2 2" xfId="25146" xr:uid="{00000000-0005-0000-0000-0000977F0000}"/>
    <cellStyle name="SAPBEXItemHeader 3 2 2 2" xfId="38008" xr:uid="{00000000-0005-0000-0000-0000987F0000}"/>
    <cellStyle name="SAPBEXItemHeader 3 2 2 2 2" xfId="38009" xr:uid="{00000000-0005-0000-0000-0000997F0000}"/>
    <cellStyle name="SAPBEXItemHeader 3 2 2 2 2 2" xfId="38010" xr:uid="{00000000-0005-0000-0000-00009A7F0000}"/>
    <cellStyle name="SAPBEXItemHeader 3 2 2 2 3" xfId="38011" xr:uid="{00000000-0005-0000-0000-00009B7F0000}"/>
    <cellStyle name="SAPBEXItemHeader 3 2 2 3" xfId="38012" xr:uid="{00000000-0005-0000-0000-00009C7F0000}"/>
    <cellStyle name="SAPBEXItemHeader 3 2 2 3 2" xfId="38013" xr:uid="{00000000-0005-0000-0000-00009D7F0000}"/>
    <cellStyle name="SAPBEXItemHeader 3 2 2 3 2 2" xfId="38014" xr:uid="{00000000-0005-0000-0000-00009E7F0000}"/>
    <cellStyle name="SAPBEXItemHeader 3 2 2 4" xfId="38015" xr:uid="{00000000-0005-0000-0000-00009F7F0000}"/>
    <cellStyle name="SAPBEXItemHeader 3 2 2 4 2" xfId="38016" xr:uid="{00000000-0005-0000-0000-0000A07F0000}"/>
    <cellStyle name="SAPBEXItemHeader 3 2 3" xfId="38017" xr:uid="{00000000-0005-0000-0000-0000A17F0000}"/>
    <cellStyle name="SAPBEXItemHeader 3 2 3 2" xfId="38018" xr:uid="{00000000-0005-0000-0000-0000A27F0000}"/>
    <cellStyle name="SAPBEXItemHeader 3 2 3 2 2" xfId="38019" xr:uid="{00000000-0005-0000-0000-0000A37F0000}"/>
    <cellStyle name="SAPBEXItemHeader 3 2 3 3" xfId="38020" xr:uid="{00000000-0005-0000-0000-0000A47F0000}"/>
    <cellStyle name="SAPBEXItemHeader 3 2 4" xfId="38021" xr:uid="{00000000-0005-0000-0000-0000A57F0000}"/>
    <cellStyle name="SAPBEXItemHeader 3 2 4 2" xfId="38022" xr:uid="{00000000-0005-0000-0000-0000A67F0000}"/>
    <cellStyle name="SAPBEXItemHeader 3 2 4 2 2" xfId="38023" xr:uid="{00000000-0005-0000-0000-0000A77F0000}"/>
    <cellStyle name="SAPBEXItemHeader 3 2 5" xfId="38024" xr:uid="{00000000-0005-0000-0000-0000A87F0000}"/>
    <cellStyle name="SAPBEXItemHeader 3 2 5 2" xfId="38025" xr:uid="{00000000-0005-0000-0000-0000A97F0000}"/>
    <cellStyle name="SAPBEXItemHeader 3 20" xfId="19100" xr:uid="{00000000-0005-0000-0000-0000AA7F0000}"/>
    <cellStyle name="SAPBEXItemHeader 3 21" xfId="19958" xr:uid="{00000000-0005-0000-0000-0000AB7F0000}"/>
    <cellStyle name="SAPBEXItemHeader 3 22" xfId="20824" xr:uid="{00000000-0005-0000-0000-0000AC7F0000}"/>
    <cellStyle name="SAPBEXItemHeader 3 23" xfId="21682" xr:uid="{00000000-0005-0000-0000-0000AD7F0000}"/>
    <cellStyle name="SAPBEXItemHeader 3 24" xfId="22523" xr:uid="{00000000-0005-0000-0000-0000AE7F0000}"/>
    <cellStyle name="SAPBEXItemHeader 3 25" xfId="23352" xr:uid="{00000000-0005-0000-0000-0000AF7F0000}"/>
    <cellStyle name="SAPBEXItemHeader 3 26" xfId="24152" xr:uid="{00000000-0005-0000-0000-0000B07F0000}"/>
    <cellStyle name="SAPBEXItemHeader 3 3" xfId="4124" xr:uid="{00000000-0005-0000-0000-0000B17F0000}"/>
    <cellStyle name="SAPBEXItemHeader 3 4" xfId="5012" xr:uid="{00000000-0005-0000-0000-0000B27F0000}"/>
    <cellStyle name="SAPBEXItemHeader 3 5" xfId="5901" xr:uid="{00000000-0005-0000-0000-0000B37F0000}"/>
    <cellStyle name="SAPBEXItemHeader 3 6" xfId="6795" xr:uid="{00000000-0005-0000-0000-0000B47F0000}"/>
    <cellStyle name="SAPBEXItemHeader 3 7" xfId="7797" xr:uid="{00000000-0005-0000-0000-0000B57F0000}"/>
    <cellStyle name="SAPBEXItemHeader 3 8" xfId="8497" xr:uid="{00000000-0005-0000-0000-0000B67F0000}"/>
    <cellStyle name="SAPBEXItemHeader 3 9" xfId="9386" xr:uid="{00000000-0005-0000-0000-0000B77F0000}"/>
    <cellStyle name="SAPBEXItemHeader 30" xfId="22331" xr:uid="{00000000-0005-0000-0000-0000B87F0000}"/>
    <cellStyle name="SAPBEXItemHeader 31" xfId="23160" xr:uid="{00000000-0005-0000-0000-0000B97F0000}"/>
    <cellStyle name="SAPBEXItemHeader 4" xfId="1155" xr:uid="{00000000-0005-0000-0000-0000BA7F0000}"/>
    <cellStyle name="SAPBEXItemHeader 4 10" xfId="10276" xr:uid="{00000000-0005-0000-0000-0000BB7F0000}"/>
    <cellStyle name="SAPBEXItemHeader 4 11" xfId="11145" xr:uid="{00000000-0005-0000-0000-0000BC7F0000}"/>
    <cellStyle name="SAPBEXItemHeader 4 12" xfId="12036" xr:uid="{00000000-0005-0000-0000-0000BD7F0000}"/>
    <cellStyle name="SAPBEXItemHeader 4 13" xfId="12927" xr:uid="{00000000-0005-0000-0000-0000BE7F0000}"/>
    <cellStyle name="SAPBEXItemHeader 4 14" xfId="13793" xr:uid="{00000000-0005-0000-0000-0000BF7F0000}"/>
    <cellStyle name="SAPBEXItemHeader 4 15" xfId="14684" xr:uid="{00000000-0005-0000-0000-0000C07F0000}"/>
    <cellStyle name="SAPBEXItemHeader 4 16" xfId="15570" xr:uid="{00000000-0005-0000-0000-0000C17F0000}"/>
    <cellStyle name="SAPBEXItemHeader 4 17" xfId="16454" xr:uid="{00000000-0005-0000-0000-0000C27F0000}"/>
    <cellStyle name="SAPBEXItemHeader 4 18" xfId="17340" xr:uid="{00000000-0005-0000-0000-0000C37F0000}"/>
    <cellStyle name="SAPBEXItemHeader 4 19" xfId="18220" xr:uid="{00000000-0005-0000-0000-0000C47F0000}"/>
    <cellStyle name="SAPBEXItemHeader 4 2" xfId="3223" xr:uid="{00000000-0005-0000-0000-0000C57F0000}"/>
    <cellStyle name="SAPBEXItemHeader 4 2 2" xfId="25147" xr:uid="{00000000-0005-0000-0000-0000C67F0000}"/>
    <cellStyle name="SAPBEXItemHeader 4 2 2 2" xfId="38026" xr:uid="{00000000-0005-0000-0000-0000C77F0000}"/>
    <cellStyle name="SAPBEXItemHeader 4 2 2 2 2" xfId="38027" xr:uid="{00000000-0005-0000-0000-0000C87F0000}"/>
    <cellStyle name="SAPBEXItemHeader 4 2 2 2 2 2" xfId="38028" xr:uid="{00000000-0005-0000-0000-0000C97F0000}"/>
    <cellStyle name="SAPBEXItemHeader 4 2 2 2 3" xfId="38029" xr:uid="{00000000-0005-0000-0000-0000CA7F0000}"/>
    <cellStyle name="SAPBEXItemHeader 4 2 2 3" xfId="38030" xr:uid="{00000000-0005-0000-0000-0000CB7F0000}"/>
    <cellStyle name="SAPBEXItemHeader 4 2 2 3 2" xfId="38031" xr:uid="{00000000-0005-0000-0000-0000CC7F0000}"/>
    <cellStyle name="SAPBEXItemHeader 4 2 2 3 2 2" xfId="38032" xr:uid="{00000000-0005-0000-0000-0000CD7F0000}"/>
    <cellStyle name="SAPBEXItemHeader 4 2 2 4" xfId="38033" xr:uid="{00000000-0005-0000-0000-0000CE7F0000}"/>
    <cellStyle name="SAPBEXItemHeader 4 2 2 4 2" xfId="38034" xr:uid="{00000000-0005-0000-0000-0000CF7F0000}"/>
    <cellStyle name="SAPBEXItemHeader 4 2 3" xfId="38035" xr:uid="{00000000-0005-0000-0000-0000D07F0000}"/>
    <cellStyle name="SAPBEXItemHeader 4 2 3 2" xfId="38036" xr:uid="{00000000-0005-0000-0000-0000D17F0000}"/>
    <cellStyle name="SAPBEXItemHeader 4 2 3 2 2" xfId="38037" xr:uid="{00000000-0005-0000-0000-0000D27F0000}"/>
    <cellStyle name="SAPBEXItemHeader 4 2 3 3" xfId="38038" xr:uid="{00000000-0005-0000-0000-0000D37F0000}"/>
    <cellStyle name="SAPBEXItemHeader 4 2 4" xfId="38039" xr:uid="{00000000-0005-0000-0000-0000D47F0000}"/>
    <cellStyle name="SAPBEXItemHeader 4 2 4 2" xfId="38040" xr:uid="{00000000-0005-0000-0000-0000D57F0000}"/>
    <cellStyle name="SAPBEXItemHeader 4 2 4 2 2" xfId="38041" xr:uid="{00000000-0005-0000-0000-0000D67F0000}"/>
    <cellStyle name="SAPBEXItemHeader 4 2 5" xfId="38042" xr:uid="{00000000-0005-0000-0000-0000D77F0000}"/>
    <cellStyle name="SAPBEXItemHeader 4 2 5 2" xfId="38043" xr:uid="{00000000-0005-0000-0000-0000D87F0000}"/>
    <cellStyle name="SAPBEXItemHeader 4 20" xfId="19101" xr:uid="{00000000-0005-0000-0000-0000D97F0000}"/>
    <cellStyle name="SAPBEXItemHeader 4 21" xfId="19959" xr:uid="{00000000-0005-0000-0000-0000DA7F0000}"/>
    <cellStyle name="SAPBEXItemHeader 4 22" xfId="20825" xr:uid="{00000000-0005-0000-0000-0000DB7F0000}"/>
    <cellStyle name="SAPBEXItemHeader 4 23" xfId="21683" xr:uid="{00000000-0005-0000-0000-0000DC7F0000}"/>
    <cellStyle name="SAPBEXItemHeader 4 24" xfId="22524" xr:uid="{00000000-0005-0000-0000-0000DD7F0000}"/>
    <cellStyle name="SAPBEXItemHeader 4 25" xfId="23353" xr:uid="{00000000-0005-0000-0000-0000DE7F0000}"/>
    <cellStyle name="SAPBEXItemHeader 4 26" xfId="24153" xr:uid="{00000000-0005-0000-0000-0000DF7F0000}"/>
    <cellStyle name="SAPBEXItemHeader 4 3" xfId="4125" xr:uid="{00000000-0005-0000-0000-0000E07F0000}"/>
    <cellStyle name="SAPBEXItemHeader 4 4" xfId="5013" xr:uid="{00000000-0005-0000-0000-0000E17F0000}"/>
    <cellStyle name="SAPBEXItemHeader 4 5" xfId="5902" xr:uid="{00000000-0005-0000-0000-0000E27F0000}"/>
    <cellStyle name="SAPBEXItemHeader 4 6" xfId="6796" xr:uid="{00000000-0005-0000-0000-0000E37F0000}"/>
    <cellStyle name="SAPBEXItemHeader 4 7" xfId="7011" xr:uid="{00000000-0005-0000-0000-0000E47F0000}"/>
    <cellStyle name="SAPBEXItemHeader 4 8" xfId="8498" xr:uid="{00000000-0005-0000-0000-0000E57F0000}"/>
    <cellStyle name="SAPBEXItemHeader 4 9" xfId="9387" xr:uid="{00000000-0005-0000-0000-0000E67F0000}"/>
    <cellStyle name="SAPBEXItemHeader 5" xfId="1156" xr:uid="{00000000-0005-0000-0000-0000E77F0000}"/>
    <cellStyle name="SAPBEXItemHeader 5 10" xfId="10277" xr:uid="{00000000-0005-0000-0000-0000E87F0000}"/>
    <cellStyle name="SAPBEXItemHeader 5 11" xfId="11146" xr:uid="{00000000-0005-0000-0000-0000E97F0000}"/>
    <cellStyle name="SAPBEXItemHeader 5 12" xfId="12037" xr:uid="{00000000-0005-0000-0000-0000EA7F0000}"/>
    <cellStyle name="SAPBEXItemHeader 5 13" xfId="12928" xr:uid="{00000000-0005-0000-0000-0000EB7F0000}"/>
    <cellStyle name="SAPBEXItemHeader 5 14" xfId="13794" xr:uid="{00000000-0005-0000-0000-0000EC7F0000}"/>
    <cellStyle name="SAPBEXItemHeader 5 15" xfId="14685" xr:uid="{00000000-0005-0000-0000-0000ED7F0000}"/>
    <cellStyle name="SAPBEXItemHeader 5 16" xfId="15571" xr:uid="{00000000-0005-0000-0000-0000EE7F0000}"/>
    <cellStyle name="SAPBEXItemHeader 5 17" xfId="16455" xr:uid="{00000000-0005-0000-0000-0000EF7F0000}"/>
    <cellStyle name="SAPBEXItemHeader 5 18" xfId="17341" xr:uid="{00000000-0005-0000-0000-0000F07F0000}"/>
    <cellStyle name="SAPBEXItemHeader 5 19" xfId="18221" xr:uid="{00000000-0005-0000-0000-0000F17F0000}"/>
    <cellStyle name="SAPBEXItemHeader 5 2" xfId="3224" xr:uid="{00000000-0005-0000-0000-0000F27F0000}"/>
    <cellStyle name="SAPBEXItemHeader 5 2 2" xfId="25148" xr:uid="{00000000-0005-0000-0000-0000F37F0000}"/>
    <cellStyle name="SAPBEXItemHeader 5 2 2 2" xfId="38044" xr:uid="{00000000-0005-0000-0000-0000F47F0000}"/>
    <cellStyle name="SAPBEXItemHeader 5 2 2 2 2" xfId="38045" xr:uid="{00000000-0005-0000-0000-0000F57F0000}"/>
    <cellStyle name="SAPBEXItemHeader 5 2 2 2 2 2" xfId="38046" xr:uid="{00000000-0005-0000-0000-0000F67F0000}"/>
    <cellStyle name="SAPBEXItemHeader 5 2 2 2 3" xfId="38047" xr:uid="{00000000-0005-0000-0000-0000F77F0000}"/>
    <cellStyle name="SAPBEXItemHeader 5 2 2 3" xfId="38048" xr:uid="{00000000-0005-0000-0000-0000F87F0000}"/>
    <cellStyle name="SAPBEXItemHeader 5 2 2 3 2" xfId="38049" xr:uid="{00000000-0005-0000-0000-0000F97F0000}"/>
    <cellStyle name="SAPBEXItemHeader 5 2 2 3 2 2" xfId="38050" xr:uid="{00000000-0005-0000-0000-0000FA7F0000}"/>
    <cellStyle name="SAPBEXItemHeader 5 2 2 4" xfId="38051" xr:uid="{00000000-0005-0000-0000-0000FB7F0000}"/>
    <cellStyle name="SAPBEXItemHeader 5 2 2 4 2" xfId="38052" xr:uid="{00000000-0005-0000-0000-0000FC7F0000}"/>
    <cellStyle name="SAPBEXItemHeader 5 2 3" xfId="38053" xr:uid="{00000000-0005-0000-0000-0000FD7F0000}"/>
    <cellStyle name="SAPBEXItemHeader 5 2 3 2" xfId="38054" xr:uid="{00000000-0005-0000-0000-0000FE7F0000}"/>
    <cellStyle name="SAPBEXItemHeader 5 2 3 2 2" xfId="38055" xr:uid="{00000000-0005-0000-0000-0000FF7F0000}"/>
    <cellStyle name="SAPBEXItemHeader 5 2 3 3" xfId="38056" xr:uid="{00000000-0005-0000-0000-000000800000}"/>
    <cellStyle name="SAPBEXItemHeader 5 2 4" xfId="38057" xr:uid="{00000000-0005-0000-0000-000001800000}"/>
    <cellStyle name="SAPBEXItemHeader 5 2 4 2" xfId="38058" xr:uid="{00000000-0005-0000-0000-000002800000}"/>
    <cellStyle name="SAPBEXItemHeader 5 2 4 2 2" xfId="38059" xr:uid="{00000000-0005-0000-0000-000003800000}"/>
    <cellStyle name="SAPBEXItemHeader 5 2 5" xfId="38060" xr:uid="{00000000-0005-0000-0000-000004800000}"/>
    <cellStyle name="SAPBEXItemHeader 5 2 5 2" xfId="38061" xr:uid="{00000000-0005-0000-0000-000005800000}"/>
    <cellStyle name="SAPBEXItemHeader 5 20" xfId="19102" xr:uid="{00000000-0005-0000-0000-000006800000}"/>
    <cellStyle name="SAPBEXItemHeader 5 21" xfId="19960" xr:uid="{00000000-0005-0000-0000-000007800000}"/>
    <cellStyle name="SAPBEXItemHeader 5 22" xfId="20826" xr:uid="{00000000-0005-0000-0000-000008800000}"/>
    <cellStyle name="SAPBEXItemHeader 5 23" xfId="21684" xr:uid="{00000000-0005-0000-0000-000009800000}"/>
    <cellStyle name="SAPBEXItemHeader 5 24" xfId="22525" xr:uid="{00000000-0005-0000-0000-00000A800000}"/>
    <cellStyle name="SAPBEXItemHeader 5 25" xfId="23354" xr:uid="{00000000-0005-0000-0000-00000B800000}"/>
    <cellStyle name="SAPBEXItemHeader 5 26" xfId="24154" xr:uid="{00000000-0005-0000-0000-00000C800000}"/>
    <cellStyle name="SAPBEXItemHeader 5 3" xfId="4126" xr:uid="{00000000-0005-0000-0000-00000D800000}"/>
    <cellStyle name="SAPBEXItemHeader 5 4" xfId="5014" xr:uid="{00000000-0005-0000-0000-00000E800000}"/>
    <cellStyle name="SAPBEXItemHeader 5 5" xfId="5903" xr:uid="{00000000-0005-0000-0000-00000F800000}"/>
    <cellStyle name="SAPBEXItemHeader 5 6" xfId="6797" xr:uid="{00000000-0005-0000-0000-000010800000}"/>
    <cellStyle name="SAPBEXItemHeader 5 7" xfId="7773" xr:uid="{00000000-0005-0000-0000-000011800000}"/>
    <cellStyle name="SAPBEXItemHeader 5 8" xfId="8499" xr:uid="{00000000-0005-0000-0000-000012800000}"/>
    <cellStyle name="SAPBEXItemHeader 5 9" xfId="9388" xr:uid="{00000000-0005-0000-0000-000013800000}"/>
    <cellStyle name="SAPBEXItemHeader 6" xfId="1157" xr:uid="{00000000-0005-0000-0000-000014800000}"/>
    <cellStyle name="SAPBEXItemHeader 6 10" xfId="10278" xr:uid="{00000000-0005-0000-0000-000015800000}"/>
    <cellStyle name="SAPBEXItemHeader 6 11" xfId="11147" xr:uid="{00000000-0005-0000-0000-000016800000}"/>
    <cellStyle name="SAPBEXItemHeader 6 12" xfId="12038" xr:uid="{00000000-0005-0000-0000-000017800000}"/>
    <cellStyle name="SAPBEXItemHeader 6 13" xfId="12929" xr:uid="{00000000-0005-0000-0000-000018800000}"/>
    <cellStyle name="SAPBEXItemHeader 6 14" xfId="13795" xr:uid="{00000000-0005-0000-0000-000019800000}"/>
    <cellStyle name="SAPBEXItemHeader 6 15" xfId="14686" xr:uid="{00000000-0005-0000-0000-00001A800000}"/>
    <cellStyle name="SAPBEXItemHeader 6 16" xfId="15572" xr:uid="{00000000-0005-0000-0000-00001B800000}"/>
    <cellStyle name="SAPBEXItemHeader 6 17" xfId="16456" xr:uid="{00000000-0005-0000-0000-00001C800000}"/>
    <cellStyle name="SAPBEXItemHeader 6 18" xfId="17342" xr:uid="{00000000-0005-0000-0000-00001D800000}"/>
    <cellStyle name="SAPBEXItemHeader 6 19" xfId="18222" xr:uid="{00000000-0005-0000-0000-00001E800000}"/>
    <cellStyle name="SAPBEXItemHeader 6 2" xfId="3225" xr:uid="{00000000-0005-0000-0000-00001F800000}"/>
    <cellStyle name="SAPBEXItemHeader 6 2 2" xfId="25149" xr:uid="{00000000-0005-0000-0000-000020800000}"/>
    <cellStyle name="SAPBEXItemHeader 6 2 2 2" xfId="38062" xr:uid="{00000000-0005-0000-0000-000021800000}"/>
    <cellStyle name="SAPBEXItemHeader 6 2 2 2 2" xfId="38063" xr:uid="{00000000-0005-0000-0000-000022800000}"/>
    <cellStyle name="SAPBEXItemHeader 6 2 2 2 2 2" xfId="38064" xr:uid="{00000000-0005-0000-0000-000023800000}"/>
    <cellStyle name="SAPBEXItemHeader 6 2 2 2 3" xfId="38065" xr:uid="{00000000-0005-0000-0000-000024800000}"/>
    <cellStyle name="SAPBEXItemHeader 6 2 2 3" xfId="38066" xr:uid="{00000000-0005-0000-0000-000025800000}"/>
    <cellStyle name="SAPBEXItemHeader 6 2 2 3 2" xfId="38067" xr:uid="{00000000-0005-0000-0000-000026800000}"/>
    <cellStyle name="SAPBEXItemHeader 6 2 2 3 2 2" xfId="38068" xr:uid="{00000000-0005-0000-0000-000027800000}"/>
    <cellStyle name="SAPBEXItemHeader 6 2 2 4" xfId="38069" xr:uid="{00000000-0005-0000-0000-000028800000}"/>
    <cellStyle name="SAPBEXItemHeader 6 2 2 4 2" xfId="38070" xr:uid="{00000000-0005-0000-0000-000029800000}"/>
    <cellStyle name="SAPBEXItemHeader 6 2 3" xfId="38071" xr:uid="{00000000-0005-0000-0000-00002A800000}"/>
    <cellStyle name="SAPBEXItemHeader 6 2 3 2" xfId="38072" xr:uid="{00000000-0005-0000-0000-00002B800000}"/>
    <cellStyle name="SAPBEXItemHeader 6 2 3 2 2" xfId="38073" xr:uid="{00000000-0005-0000-0000-00002C800000}"/>
    <cellStyle name="SAPBEXItemHeader 6 2 3 3" xfId="38074" xr:uid="{00000000-0005-0000-0000-00002D800000}"/>
    <cellStyle name="SAPBEXItemHeader 6 2 4" xfId="38075" xr:uid="{00000000-0005-0000-0000-00002E800000}"/>
    <cellStyle name="SAPBEXItemHeader 6 2 4 2" xfId="38076" xr:uid="{00000000-0005-0000-0000-00002F800000}"/>
    <cellStyle name="SAPBEXItemHeader 6 2 4 2 2" xfId="38077" xr:uid="{00000000-0005-0000-0000-000030800000}"/>
    <cellStyle name="SAPBEXItemHeader 6 2 5" xfId="38078" xr:uid="{00000000-0005-0000-0000-000031800000}"/>
    <cellStyle name="SAPBEXItemHeader 6 2 5 2" xfId="38079" xr:uid="{00000000-0005-0000-0000-000032800000}"/>
    <cellStyle name="SAPBEXItemHeader 6 20" xfId="19103" xr:uid="{00000000-0005-0000-0000-000033800000}"/>
    <cellStyle name="SAPBEXItemHeader 6 21" xfId="19961" xr:uid="{00000000-0005-0000-0000-000034800000}"/>
    <cellStyle name="SAPBEXItemHeader 6 22" xfId="20827" xr:uid="{00000000-0005-0000-0000-000035800000}"/>
    <cellStyle name="SAPBEXItemHeader 6 23" xfId="21685" xr:uid="{00000000-0005-0000-0000-000036800000}"/>
    <cellStyle name="SAPBEXItemHeader 6 24" xfId="22526" xr:uid="{00000000-0005-0000-0000-000037800000}"/>
    <cellStyle name="SAPBEXItemHeader 6 25" xfId="23355" xr:uid="{00000000-0005-0000-0000-000038800000}"/>
    <cellStyle name="SAPBEXItemHeader 6 26" xfId="24155" xr:uid="{00000000-0005-0000-0000-000039800000}"/>
    <cellStyle name="SAPBEXItemHeader 6 3" xfId="4127" xr:uid="{00000000-0005-0000-0000-00003A800000}"/>
    <cellStyle name="SAPBEXItemHeader 6 4" xfId="5015" xr:uid="{00000000-0005-0000-0000-00003B800000}"/>
    <cellStyle name="SAPBEXItemHeader 6 5" xfId="5904" xr:uid="{00000000-0005-0000-0000-00003C800000}"/>
    <cellStyle name="SAPBEXItemHeader 6 6" xfId="6798" xr:uid="{00000000-0005-0000-0000-00003D800000}"/>
    <cellStyle name="SAPBEXItemHeader 6 7" xfId="7800" xr:uid="{00000000-0005-0000-0000-00003E800000}"/>
    <cellStyle name="SAPBEXItemHeader 6 8" xfId="8500" xr:uid="{00000000-0005-0000-0000-00003F800000}"/>
    <cellStyle name="SAPBEXItemHeader 6 9" xfId="9389" xr:uid="{00000000-0005-0000-0000-000040800000}"/>
    <cellStyle name="SAPBEXItemHeader 7" xfId="1622" xr:uid="{00000000-0005-0000-0000-000041800000}"/>
    <cellStyle name="SAPBEXItemHeader 7 2" xfId="25151" xr:uid="{00000000-0005-0000-0000-000042800000}"/>
    <cellStyle name="SAPBEXItemHeader 7 2 2" xfId="38080" xr:uid="{00000000-0005-0000-0000-000043800000}"/>
    <cellStyle name="SAPBEXItemHeader 7 2 2 2" xfId="38081" xr:uid="{00000000-0005-0000-0000-000044800000}"/>
    <cellStyle name="SAPBEXItemHeader 7 2 2 2 2" xfId="38082" xr:uid="{00000000-0005-0000-0000-000045800000}"/>
    <cellStyle name="SAPBEXItemHeader 7 2 2 3" xfId="38083" xr:uid="{00000000-0005-0000-0000-000046800000}"/>
    <cellStyle name="SAPBEXItemHeader 7 2 3" xfId="38084" xr:uid="{00000000-0005-0000-0000-000047800000}"/>
    <cellStyle name="SAPBEXItemHeader 7 2 3 2" xfId="38085" xr:uid="{00000000-0005-0000-0000-000048800000}"/>
    <cellStyle name="SAPBEXItemHeader 7 2 3 2 2" xfId="38086" xr:uid="{00000000-0005-0000-0000-000049800000}"/>
    <cellStyle name="SAPBEXItemHeader 7 2 4" xfId="38087" xr:uid="{00000000-0005-0000-0000-00004A800000}"/>
    <cellStyle name="SAPBEXItemHeader 7 2 4 2" xfId="38088" xr:uid="{00000000-0005-0000-0000-00004B800000}"/>
    <cellStyle name="SAPBEXItemHeader 7 3" xfId="25150" xr:uid="{00000000-0005-0000-0000-00004C800000}"/>
    <cellStyle name="SAPBEXItemHeader 7 3 2" xfId="38089" xr:uid="{00000000-0005-0000-0000-00004D800000}"/>
    <cellStyle name="SAPBEXItemHeader 7 3 2 2" xfId="38090" xr:uid="{00000000-0005-0000-0000-00004E800000}"/>
    <cellStyle name="SAPBEXItemHeader 7 3 2 2 2" xfId="38091" xr:uid="{00000000-0005-0000-0000-00004F800000}"/>
    <cellStyle name="SAPBEXItemHeader 7 3 2 3" xfId="38092" xr:uid="{00000000-0005-0000-0000-000050800000}"/>
    <cellStyle name="SAPBEXItemHeader 7 3 3" xfId="38093" xr:uid="{00000000-0005-0000-0000-000051800000}"/>
    <cellStyle name="SAPBEXItemHeader 7 3 3 2" xfId="38094" xr:uid="{00000000-0005-0000-0000-000052800000}"/>
    <cellStyle name="SAPBEXItemHeader 7 3 3 2 2" xfId="38095" xr:uid="{00000000-0005-0000-0000-000053800000}"/>
    <cellStyle name="SAPBEXItemHeader 7 3 4" xfId="38096" xr:uid="{00000000-0005-0000-0000-000054800000}"/>
    <cellStyle name="SAPBEXItemHeader 7 3 4 2" xfId="38097" xr:uid="{00000000-0005-0000-0000-000055800000}"/>
    <cellStyle name="SAPBEXItemHeader 7 4" xfId="38098" xr:uid="{00000000-0005-0000-0000-000056800000}"/>
    <cellStyle name="SAPBEXItemHeader 7 4 2" xfId="38099" xr:uid="{00000000-0005-0000-0000-000057800000}"/>
    <cellStyle name="SAPBEXItemHeader 7 4 2 2" xfId="38100" xr:uid="{00000000-0005-0000-0000-000058800000}"/>
    <cellStyle name="SAPBEXItemHeader 7 4 2 2 2" xfId="38101" xr:uid="{00000000-0005-0000-0000-000059800000}"/>
    <cellStyle name="SAPBEXItemHeader 7 4 3" xfId="38102" xr:uid="{00000000-0005-0000-0000-00005A800000}"/>
    <cellStyle name="SAPBEXItemHeader 7 4 3 2" xfId="38103" xr:uid="{00000000-0005-0000-0000-00005B800000}"/>
    <cellStyle name="SAPBEXItemHeader 7 5" xfId="38104" xr:uid="{00000000-0005-0000-0000-00005C800000}"/>
    <cellStyle name="SAPBEXItemHeader 7 5 2" xfId="38105" xr:uid="{00000000-0005-0000-0000-00005D800000}"/>
    <cellStyle name="SAPBEXItemHeader 7 5 2 2" xfId="38106" xr:uid="{00000000-0005-0000-0000-00005E800000}"/>
    <cellStyle name="SAPBEXItemHeader 7 5 3" xfId="38107" xr:uid="{00000000-0005-0000-0000-00005F800000}"/>
    <cellStyle name="SAPBEXItemHeader 7 6" xfId="38108" xr:uid="{00000000-0005-0000-0000-000060800000}"/>
    <cellStyle name="SAPBEXItemHeader 7 6 2" xfId="38109" xr:uid="{00000000-0005-0000-0000-000061800000}"/>
    <cellStyle name="SAPBEXItemHeader 7 6 2 2" xfId="38110" xr:uid="{00000000-0005-0000-0000-000062800000}"/>
    <cellStyle name="SAPBEXItemHeader 7 7" xfId="38111" xr:uid="{00000000-0005-0000-0000-000063800000}"/>
    <cellStyle name="SAPBEXItemHeader 7 7 2" xfId="38112" xr:uid="{00000000-0005-0000-0000-000064800000}"/>
    <cellStyle name="SAPBEXItemHeader 8" xfId="3030" xr:uid="{00000000-0005-0000-0000-000065800000}"/>
    <cellStyle name="SAPBEXItemHeader 9" xfId="4147" xr:uid="{00000000-0005-0000-0000-000066800000}"/>
    <cellStyle name="SAPBEXresData" xfId="1158" xr:uid="{00000000-0005-0000-0000-000067800000}"/>
    <cellStyle name="SAPBEXresData 10" xfId="3020" xr:uid="{00000000-0005-0000-0000-000068800000}"/>
    <cellStyle name="SAPBEXresData 11" xfId="4146" xr:uid="{00000000-0005-0000-0000-000069800000}"/>
    <cellStyle name="SAPBEXresData 12" xfId="5034" xr:uid="{00000000-0005-0000-0000-00006A800000}"/>
    <cellStyle name="SAPBEXresData 13" xfId="5923" xr:uid="{00000000-0005-0000-0000-00006B800000}"/>
    <cellStyle name="SAPBEXresData 14" xfId="7729" xr:uid="{00000000-0005-0000-0000-00006C800000}"/>
    <cellStyle name="SAPBEXresData 15" xfId="6975" xr:uid="{00000000-0005-0000-0000-00006D800000}"/>
    <cellStyle name="SAPBEXresData 16" xfId="8295" xr:uid="{00000000-0005-0000-0000-00006E800000}"/>
    <cellStyle name="SAPBEXresData 17" xfId="9184" xr:uid="{00000000-0005-0000-0000-00006F800000}"/>
    <cellStyle name="SAPBEXresData 18" xfId="10297" xr:uid="{00000000-0005-0000-0000-000070800000}"/>
    <cellStyle name="SAPBEXresData 19" xfId="10942" xr:uid="{00000000-0005-0000-0000-000071800000}"/>
    <cellStyle name="SAPBEXresData 2" xfId="1159" xr:uid="{00000000-0005-0000-0000-000072800000}"/>
    <cellStyle name="SAPBEXresData 2 10" xfId="5304" xr:uid="{00000000-0005-0000-0000-000073800000}"/>
    <cellStyle name="SAPBEXresData 2 11" xfId="6199" xr:uid="{00000000-0005-0000-0000-000074800000}"/>
    <cellStyle name="SAPBEXresData 2 12" xfId="6925" xr:uid="{00000000-0005-0000-0000-000075800000}"/>
    <cellStyle name="SAPBEXresData 2 13" xfId="7905" xr:uid="{00000000-0005-0000-0000-000076800000}"/>
    <cellStyle name="SAPBEXresData 2 14" xfId="8795" xr:uid="{00000000-0005-0000-0000-000077800000}"/>
    <cellStyle name="SAPBEXresData 2 15" xfId="9684" xr:uid="{00000000-0005-0000-0000-000078800000}"/>
    <cellStyle name="SAPBEXresData 2 16" xfId="10552" xr:uid="{00000000-0005-0000-0000-000079800000}"/>
    <cellStyle name="SAPBEXresData 2 17" xfId="11443" xr:uid="{00000000-0005-0000-0000-00007A800000}"/>
    <cellStyle name="SAPBEXresData 2 18" xfId="12333" xr:uid="{00000000-0005-0000-0000-00007B800000}"/>
    <cellStyle name="SAPBEXresData 2 19" xfId="13203" xr:uid="{00000000-0005-0000-0000-00007C800000}"/>
    <cellStyle name="SAPBEXresData 2 2" xfId="1160" xr:uid="{00000000-0005-0000-0000-00007D800000}"/>
    <cellStyle name="SAPBEXresData 2 2 10" xfId="10280" xr:uid="{00000000-0005-0000-0000-00007E800000}"/>
    <cellStyle name="SAPBEXresData 2 2 11" xfId="11149" xr:uid="{00000000-0005-0000-0000-00007F800000}"/>
    <cellStyle name="SAPBEXresData 2 2 12" xfId="12040" xr:uid="{00000000-0005-0000-0000-000080800000}"/>
    <cellStyle name="SAPBEXresData 2 2 13" xfId="12931" xr:uid="{00000000-0005-0000-0000-000081800000}"/>
    <cellStyle name="SAPBEXresData 2 2 14" xfId="13797" xr:uid="{00000000-0005-0000-0000-000082800000}"/>
    <cellStyle name="SAPBEXresData 2 2 15" xfId="14688" xr:uid="{00000000-0005-0000-0000-000083800000}"/>
    <cellStyle name="SAPBEXresData 2 2 16" xfId="15574" xr:uid="{00000000-0005-0000-0000-000084800000}"/>
    <cellStyle name="SAPBEXresData 2 2 17" xfId="16458" xr:uid="{00000000-0005-0000-0000-000085800000}"/>
    <cellStyle name="SAPBEXresData 2 2 18" xfId="17344" xr:uid="{00000000-0005-0000-0000-000086800000}"/>
    <cellStyle name="SAPBEXresData 2 2 19" xfId="18224" xr:uid="{00000000-0005-0000-0000-000087800000}"/>
    <cellStyle name="SAPBEXresData 2 2 2" xfId="3227" xr:uid="{00000000-0005-0000-0000-000088800000}"/>
    <cellStyle name="SAPBEXresData 2 2 2 2" xfId="25152" xr:uid="{00000000-0005-0000-0000-000089800000}"/>
    <cellStyle name="SAPBEXresData 2 2 2 2 2" xfId="38113" xr:uid="{00000000-0005-0000-0000-00008A800000}"/>
    <cellStyle name="SAPBEXresData 2 2 2 2 2 2" xfId="38114" xr:uid="{00000000-0005-0000-0000-00008B800000}"/>
    <cellStyle name="SAPBEXresData 2 2 2 2 2 2 2" xfId="38115" xr:uid="{00000000-0005-0000-0000-00008C800000}"/>
    <cellStyle name="SAPBEXresData 2 2 2 2 2 3" xfId="38116" xr:uid="{00000000-0005-0000-0000-00008D800000}"/>
    <cellStyle name="SAPBEXresData 2 2 2 2 3" xfId="38117" xr:uid="{00000000-0005-0000-0000-00008E800000}"/>
    <cellStyle name="SAPBEXresData 2 2 2 2 3 2" xfId="38118" xr:uid="{00000000-0005-0000-0000-00008F800000}"/>
    <cellStyle name="SAPBEXresData 2 2 2 2 3 2 2" xfId="38119" xr:uid="{00000000-0005-0000-0000-000090800000}"/>
    <cellStyle name="SAPBEXresData 2 2 2 2 4" xfId="38120" xr:uid="{00000000-0005-0000-0000-000091800000}"/>
    <cellStyle name="SAPBEXresData 2 2 2 2 4 2" xfId="38121" xr:uid="{00000000-0005-0000-0000-000092800000}"/>
    <cellStyle name="SAPBEXresData 2 2 2 3" xfId="38122" xr:uid="{00000000-0005-0000-0000-000093800000}"/>
    <cellStyle name="SAPBEXresData 2 2 2 3 2" xfId="38123" xr:uid="{00000000-0005-0000-0000-000094800000}"/>
    <cellStyle name="SAPBEXresData 2 2 2 3 2 2" xfId="38124" xr:uid="{00000000-0005-0000-0000-000095800000}"/>
    <cellStyle name="SAPBEXresData 2 2 2 3 3" xfId="38125" xr:uid="{00000000-0005-0000-0000-000096800000}"/>
    <cellStyle name="SAPBEXresData 2 2 2 4" xfId="38126" xr:uid="{00000000-0005-0000-0000-000097800000}"/>
    <cellStyle name="SAPBEXresData 2 2 2 4 2" xfId="38127" xr:uid="{00000000-0005-0000-0000-000098800000}"/>
    <cellStyle name="SAPBEXresData 2 2 2 4 2 2" xfId="38128" xr:uid="{00000000-0005-0000-0000-000099800000}"/>
    <cellStyle name="SAPBEXresData 2 2 2 5" xfId="38129" xr:uid="{00000000-0005-0000-0000-00009A800000}"/>
    <cellStyle name="SAPBEXresData 2 2 2 5 2" xfId="38130" xr:uid="{00000000-0005-0000-0000-00009B800000}"/>
    <cellStyle name="SAPBEXresData 2 2 20" xfId="19105" xr:uid="{00000000-0005-0000-0000-00009C800000}"/>
    <cellStyle name="SAPBEXresData 2 2 21" xfId="19963" xr:uid="{00000000-0005-0000-0000-00009D800000}"/>
    <cellStyle name="SAPBEXresData 2 2 22" xfId="20829" xr:uid="{00000000-0005-0000-0000-00009E800000}"/>
    <cellStyle name="SAPBEXresData 2 2 23" xfId="21687" xr:uid="{00000000-0005-0000-0000-00009F800000}"/>
    <cellStyle name="SAPBEXresData 2 2 24" xfId="22528" xr:uid="{00000000-0005-0000-0000-0000A0800000}"/>
    <cellStyle name="SAPBEXresData 2 2 25" xfId="23357" xr:uid="{00000000-0005-0000-0000-0000A1800000}"/>
    <cellStyle name="SAPBEXresData 2 2 26" xfId="24157" xr:uid="{00000000-0005-0000-0000-0000A2800000}"/>
    <cellStyle name="SAPBEXresData 2 2 3" xfId="4129" xr:uid="{00000000-0005-0000-0000-0000A3800000}"/>
    <cellStyle name="SAPBEXresData 2 2 4" xfId="5017" xr:uid="{00000000-0005-0000-0000-0000A4800000}"/>
    <cellStyle name="SAPBEXresData 2 2 5" xfId="5906" xr:uid="{00000000-0005-0000-0000-0000A5800000}"/>
    <cellStyle name="SAPBEXresData 2 2 6" xfId="6800" xr:uid="{00000000-0005-0000-0000-0000A6800000}"/>
    <cellStyle name="SAPBEXresData 2 2 7" xfId="4436" xr:uid="{00000000-0005-0000-0000-0000A7800000}"/>
    <cellStyle name="SAPBEXresData 2 2 8" xfId="8502" xr:uid="{00000000-0005-0000-0000-0000A8800000}"/>
    <cellStyle name="SAPBEXresData 2 2 9" xfId="9391" xr:uid="{00000000-0005-0000-0000-0000A9800000}"/>
    <cellStyle name="SAPBEXresData 2 20" xfId="14093" xr:uid="{00000000-0005-0000-0000-0000AA800000}"/>
    <cellStyle name="SAPBEXresData 2 21" xfId="14980" xr:uid="{00000000-0005-0000-0000-0000AB800000}"/>
    <cellStyle name="SAPBEXresData 2 22" xfId="15866" xr:uid="{00000000-0005-0000-0000-0000AC800000}"/>
    <cellStyle name="SAPBEXresData 2 23" xfId="16749" xr:uid="{00000000-0005-0000-0000-0000AD800000}"/>
    <cellStyle name="SAPBEXresData 2 24" xfId="17634" xr:uid="{00000000-0005-0000-0000-0000AE800000}"/>
    <cellStyle name="SAPBEXresData 2 25" xfId="18510" xr:uid="{00000000-0005-0000-0000-0000AF800000}"/>
    <cellStyle name="SAPBEXresData 2 26" xfId="19371" xr:uid="{00000000-0005-0000-0000-0000B0800000}"/>
    <cellStyle name="SAPBEXresData 2 27" xfId="20239" xr:uid="{00000000-0005-0000-0000-0000B1800000}"/>
    <cellStyle name="SAPBEXresData 2 28" xfId="21101" xr:uid="{00000000-0005-0000-0000-0000B2800000}"/>
    <cellStyle name="SAPBEXresData 2 29" xfId="21952" xr:uid="{00000000-0005-0000-0000-0000B3800000}"/>
    <cellStyle name="SAPBEXresData 2 3" xfId="1161" xr:uid="{00000000-0005-0000-0000-0000B4800000}"/>
    <cellStyle name="SAPBEXresData 2 3 10" xfId="10281" xr:uid="{00000000-0005-0000-0000-0000B5800000}"/>
    <cellStyle name="SAPBEXresData 2 3 11" xfId="11150" xr:uid="{00000000-0005-0000-0000-0000B6800000}"/>
    <cellStyle name="SAPBEXresData 2 3 12" xfId="12041" xr:uid="{00000000-0005-0000-0000-0000B7800000}"/>
    <cellStyle name="SAPBEXresData 2 3 13" xfId="12932" xr:uid="{00000000-0005-0000-0000-0000B8800000}"/>
    <cellStyle name="SAPBEXresData 2 3 14" xfId="13798" xr:uid="{00000000-0005-0000-0000-0000B9800000}"/>
    <cellStyle name="SAPBEXresData 2 3 15" xfId="14689" xr:uid="{00000000-0005-0000-0000-0000BA800000}"/>
    <cellStyle name="SAPBEXresData 2 3 16" xfId="15575" xr:uid="{00000000-0005-0000-0000-0000BB800000}"/>
    <cellStyle name="SAPBEXresData 2 3 17" xfId="16459" xr:uid="{00000000-0005-0000-0000-0000BC800000}"/>
    <cellStyle name="SAPBEXresData 2 3 18" xfId="17345" xr:uid="{00000000-0005-0000-0000-0000BD800000}"/>
    <cellStyle name="SAPBEXresData 2 3 19" xfId="18225" xr:uid="{00000000-0005-0000-0000-0000BE800000}"/>
    <cellStyle name="SAPBEXresData 2 3 2" xfId="3228" xr:uid="{00000000-0005-0000-0000-0000BF800000}"/>
    <cellStyle name="SAPBEXresData 2 3 2 2" xfId="25153" xr:uid="{00000000-0005-0000-0000-0000C0800000}"/>
    <cellStyle name="SAPBEXresData 2 3 2 2 2" xfId="38131" xr:uid="{00000000-0005-0000-0000-0000C1800000}"/>
    <cellStyle name="SAPBEXresData 2 3 2 2 2 2" xfId="38132" xr:uid="{00000000-0005-0000-0000-0000C2800000}"/>
    <cellStyle name="SAPBEXresData 2 3 2 2 2 2 2" xfId="38133" xr:uid="{00000000-0005-0000-0000-0000C3800000}"/>
    <cellStyle name="SAPBEXresData 2 3 2 2 2 3" xfId="38134" xr:uid="{00000000-0005-0000-0000-0000C4800000}"/>
    <cellStyle name="SAPBEXresData 2 3 2 2 3" xfId="38135" xr:uid="{00000000-0005-0000-0000-0000C5800000}"/>
    <cellStyle name="SAPBEXresData 2 3 2 2 3 2" xfId="38136" xr:uid="{00000000-0005-0000-0000-0000C6800000}"/>
    <cellStyle name="SAPBEXresData 2 3 2 2 3 2 2" xfId="38137" xr:uid="{00000000-0005-0000-0000-0000C7800000}"/>
    <cellStyle name="SAPBEXresData 2 3 2 2 4" xfId="38138" xr:uid="{00000000-0005-0000-0000-0000C8800000}"/>
    <cellStyle name="SAPBEXresData 2 3 2 2 4 2" xfId="38139" xr:uid="{00000000-0005-0000-0000-0000C9800000}"/>
    <cellStyle name="SAPBEXresData 2 3 2 3" xfId="38140" xr:uid="{00000000-0005-0000-0000-0000CA800000}"/>
    <cellStyle name="SAPBEXresData 2 3 2 3 2" xfId="38141" xr:uid="{00000000-0005-0000-0000-0000CB800000}"/>
    <cellStyle name="SAPBEXresData 2 3 2 3 2 2" xfId="38142" xr:uid="{00000000-0005-0000-0000-0000CC800000}"/>
    <cellStyle name="SAPBEXresData 2 3 2 3 3" xfId="38143" xr:uid="{00000000-0005-0000-0000-0000CD800000}"/>
    <cellStyle name="SAPBEXresData 2 3 2 4" xfId="38144" xr:uid="{00000000-0005-0000-0000-0000CE800000}"/>
    <cellStyle name="SAPBEXresData 2 3 2 4 2" xfId="38145" xr:uid="{00000000-0005-0000-0000-0000CF800000}"/>
    <cellStyle name="SAPBEXresData 2 3 2 4 2 2" xfId="38146" xr:uid="{00000000-0005-0000-0000-0000D0800000}"/>
    <cellStyle name="SAPBEXresData 2 3 2 5" xfId="38147" xr:uid="{00000000-0005-0000-0000-0000D1800000}"/>
    <cellStyle name="SAPBEXresData 2 3 2 5 2" xfId="38148" xr:uid="{00000000-0005-0000-0000-0000D2800000}"/>
    <cellStyle name="SAPBEXresData 2 3 20" xfId="19106" xr:uid="{00000000-0005-0000-0000-0000D3800000}"/>
    <cellStyle name="SAPBEXresData 2 3 21" xfId="19964" xr:uid="{00000000-0005-0000-0000-0000D4800000}"/>
    <cellStyle name="SAPBEXresData 2 3 22" xfId="20830" xr:uid="{00000000-0005-0000-0000-0000D5800000}"/>
    <cellStyle name="SAPBEXresData 2 3 23" xfId="21688" xr:uid="{00000000-0005-0000-0000-0000D6800000}"/>
    <cellStyle name="SAPBEXresData 2 3 24" xfId="22529" xr:uid="{00000000-0005-0000-0000-0000D7800000}"/>
    <cellStyle name="SAPBEXresData 2 3 25" xfId="23358" xr:uid="{00000000-0005-0000-0000-0000D8800000}"/>
    <cellStyle name="SAPBEXresData 2 3 26" xfId="24158" xr:uid="{00000000-0005-0000-0000-0000D9800000}"/>
    <cellStyle name="SAPBEXresData 2 3 3" xfId="4130" xr:uid="{00000000-0005-0000-0000-0000DA800000}"/>
    <cellStyle name="SAPBEXresData 2 3 4" xfId="5018" xr:uid="{00000000-0005-0000-0000-0000DB800000}"/>
    <cellStyle name="SAPBEXresData 2 3 5" xfId="5907" xr:uid="{00000000-0005-0000-0000-0000DC800000}"/>
    <cellStyle name="SAPBEXresData 2 3 6" xfId="6801" xr:uid="{00000000-0005-0000-0000-0000DD800000}"/>
    <cellStyle name="SAPBEXresData 2 3 7" xfId="3561" xr:uid="{00000000-0005-0000-0000-0000DE800000}"/>
    <cellStyle name="SAPBEXresData 2 3 8" xfId="8503" xr:uid="{00000000-0005-0000-0000-0000DF800000}"/>
    <cellStyle name="SAPBEXresData 2 3 9" xfId="9392" xr:uid="{00000000-0005-0000-0000-0000E0800000}"/>
    <cellStyle name="SAPBEXresData 2 30" xfId="22784" xr:uid="{00000000-0005-0000-0000-0000E1800000}"/>
    <cellStyle name="SAPBEXresData 2 31" xfId="23593" xr:uid="{00000000-0005-0000-0000-0000E2800000}"/>
    <cellStyle name="SAPBEXresData 2 4" xfId="1162" xr:uid="{00000000-0005-0000-0000-0000E3800000}"/>
    <cellStyle name="SAPBEXresData 2 4 10" xfId="10282" xr:uid="{00000000-0005-0000-0000-0000E4800000}"/>
    <cellStyle name="SAPBEXresData 2 4 11" xfId="11151" xr:uid="{00000000-0005-0000-0000-0000E5800000}"/>
    <cellStyle name="SAPBEXresData 2 4 12" xfId="12042" xr:uid="{00000000-0005-0000-0000-0000E6800000}"/>
    <cellStyle name="SAPBEXresData 2 4 13" xfId="12933" xr:uid="{00000000-0005-0000-0000-0000E7800000}"/>
    <cellStyle name="SAPBEXresData 2 4 14" xfId="13799" xr:uid="{00000000-0005-0000-0000-0000E8800000}"/>
    <cellStyle name="SAPBEXresData 2 4 15" xfId="14690" xr:uid="{00000000-0005-0000-0000-0000E9800000}"/>
    <cellStyle name="SAPBEXresData 2 4 16" xfId="15576" xr:uid="{00000000-0005-0000-0000-0000EA800000}"/>
    <cellStyle name="SAPBEXresData 2 4 17" xfId="16460" xr:uid="{00000000-0005-0000-0000-0000EB800000}"/>
    <cellStyle name="SAPBEXresData 2 4 18" xfId="17346" xr:uid="{00000000-0005-0000-0000-0000EC800000}"/>
    <cellStyle name="SAPBEXresData 2 4 19" xfId="18226" xr:uid="{00000000-0005-0000-0000-0000ED800000}"/>
    <cellStyle name="SAPBEXresData 2 4 2" xfId="3229" xr:uid="{00000000-0005-0000-0000-0000EE800000}"/>
    <cellStyle name="SAPBEXresData 2 4 2 2" xfId="25154" xr:uid="{00000000-0005-0000-0000-0000EF800000}"/>
    <cellStyle name="SAPBEXresData 2 4 2 2 2" xfId="38149" xr:uid="{00000000-0005-0000-0000-0000F0800000}"/>
    <cellStyle name="SAPBEXresData 2 4 2 2 2 2" xfId="38150" xr:uid="{00000000-0005-0000-0000-0000F1800000}"/>
    <cellStyle name="SAPBEXresData 2 4 2 2 2 2 2" xfId="38151" xr:uid="{00000000-0005-0000-0000-0000F2800000}"/>
    <cellStyle name="SAPBEXresData 2 4 2 2 2 3" xfId="38152" xr:uid="{00000000-0005-0000-0000-0000F3800000}"/>
    <cellStyle name="SAPBEXresData 2 4 2 2 3" xfId="38153" xr:uid="{00000000-0005-0000-0000-0000F4800000}"/>
    <cellStyle name="SAPBEXresData 2 4 2 2 3 2" xfId="38154" xr:uid="{00000000-0005-0000-0000-0000F5800000}"/>
    <cellStyle name="SAPBEXresData 2 4 2 2 3 2 2" xfId="38155" xr:uid="{00000000-0005-0000-0000-0000F6800000}"/>
    <cellStyle name="SAPBEXresData 2 4 2 2 4" xfId="38156" xr:uid="{00000000-0005-0000-0000-0000F7800000}"/>
    <cellStyle name="SAPBEXresData 2 4 2 2 4 2" xfId="38157" xr:uid="{00000000-0005-0000-0000-0000F8800000}"/>
    <cellStyle name="SAPBEXresData 2 4 2 3" xfId="38158" xr:uid="{00000000-0005-0000-0000-0000F9800000}"/>
    <cellStyle name="SAPBEXresData 2 4 2 3 2" xfId="38159" xr:uid="{00000000-0005-0000-0000-0000FA800000}"/>
    <cellStyle name="SAPBEXresData 2 4 2 3 2 2" xfId="38160" xr:uid="{00000000-0005-0000-0000-0000FB800000}"/>
    <cellStyle name="SAPBEXresData 2 4 2 3 3" xfId="38161" xr:uid="{00000000-0005-0000-0000-0000FC800000}"/>
    <cellStyle name="SAPBEXresData 2 4 2 4" xfId="38162" xr:uid="{00000000-0005-0000-0000-0000FD800000}"/>
    <cellStyle name="SAPBEXresData 2 4 2 4 2" xfId="38163" xr:uid="{00000000-0005-0000-0000-0000FE800000}"/>
    <cellStyle name="SAPBEXresData 2 4 2 4 2 2" xfId="38164" xr:uid="{00000000-0005-0000-0000-0000FF800000}"/>
    <cellStyle name="SAPBEXresData 2 4 2 5" xfId="38165" xr:uid="{00000000-0005-0000-0000-000000810000}"/>
    <cellStyle name="SAPBEXresData 2 4 2 5 2" xfId="38166" xr:uid="{00000000-0005-0000-0000-000001810000}"/>
    <cellStyle name="SAPBEXresData 2 4 20" xfId="19107" xr:uid="{00000000-0005-0000-0000-000002810000}"/>
    <cellStyle name="SAPBEXresData 2 4 21" xfId="19965" xr:uid="{00000000-0005-0000-0000-000003810000}"/>
    <cellStyle name="SAPBEXresData 2 4 22" xfId="20831" xr:uid="{00000000-0005-0000-0000-000004810000}"/>
    <cellStyle name="SAPBEXresData 2 4 23" xfId="21689" xr:uid="{00000000-0005-0000-0000-000005810000}"/>
    <cellStyle name="SAPBEXresData 2 4 24" xfId="22530" xr:uid="{00000000-0005-0000-0000-000006810000}"/>
    <cellStyle name="SAPBEXresData 2 4 25" xfId="23359" xr:uid="{00000000-0005-0000-0000-000007810000}"/>
    <cellStyle name="SAPBEXresData 2 4 26" xfId="24159" xr:uid="{00000000-0005-0000-0000-000008810000}"/>
    <cellStyle name="SAPBEXresData 2 4 3" xfId="4131" xr:uid="{00000000-0005-0000-0000-000009810000}"/>
    <cellStyle name="SAPBEXresData 2 4 4" xfId="5019" xr:uid="{00000000-0005-0000-0000-00000A810000}"/>
    <cellStyle name="SAPBEXresData 2 4 5" xfId="5908" xr:uid="{00000000-0005-0000-0000-00000B810000}"/>
    <cellStyle name="SAPBEXresData 2 4 6" xfId="6802" xr:uid="{00000000-0005-0000-0000-00000C810000}"/>
    <cellStyle name="SAPBEXresData 2 4 7" xfId="7007" xr:uid="{00000000-0005-0000-0000-00000D810000}"/>
    <cellStyle name="SAPBEXresData 2 4 8" xfId="8504" xr:uid="{00000000-0005-0000-0000-00000E810000}"/>
    <cellStyle name="SAPBEXresData 2 4 9" xfId="9393" xr:uid="{00000000-0005-0000-0000-00000F810000}"/>
    <cellStyle name="SAPBEXresData 2 5" xfId="1163" xr:uid="{00000000-0005-0000-0000-000010810000}"/>
    <cellStyle name="SAPBEXresData 2 5 10" xfId="10283" xr:uid="{00000000-0005-0000-0000-000011810000}"/>
    <cellStyle name="SAPBEXresData 2 5 11" xfId="11152" xr:uid="{00000000-0005-0000-0000-000012810000}"/>
    <cellStyle name="SAPBEXresData 2 5 12" xfId="12043" xr:uid="{00000000-0005-0000-0000-000013810000}"/>
    <cellStyle name="SAPBEXresData 2 5 13" xfId="12934" xr:uid="{00000000-0005-0000-0000-000014810000}"/>
    <cellStyle name="SAPBEXresData 2 5 14" xfId="13800" xr:uid="{00000000-0005-0000-0000-000015810000}"/>
    <cellStyle name="SAPBEXresData 2 5 15" xfId="14691" xr:uid="{00000000-0005-0000-0000-000016810000}"/>
    <cellStyle name="SAPBEXresData 2 5 16" xfId="15577" xr:uid="{00000000-0005-0000-0000-000017810000}"/>
    <cellStyle name="SAPBEXresData 2 5 17" xfId="16461" xr:uid="{00000000-0005-0000-0000-000018810000}"/>
    <cellStyle name="SAPBEXresData 2 5 18" xfId="17347" xr:uid="{00000000-0005-0000-0000-000019810000}"/>
    <cellStyle name="SAPBEXresData 2 5 19" xfId="18227" xr:uid="{00000000-0005-0000-0000-00001A810000}"/>
    <cellStyle name="SAPBEXresData 2 5 2" xfId="3230" xr:uid="{00000000-0005-0000-0000-00001B810000}"/>
    <cellStyle name="SAPBEXresData 2 5 2 2" xfId="25155" xr:uid="{00000000-0005-0000-0000-00001C810000}"/>
    <cellStyle name="SAPBEXresData 2 5 2 2 2" xfId="38167" xr:uid="{00000000-0005-0000-0000-00001D810000}"/>
    <cellStyle name="SAPBEXresData 2 5 2 2 2 2" xfId="38168" xr:uid="{00000000-0005-0000-0000-00001E810000}"/>
    <cellStyle name="SAPBEXresData 2 5 2 2 2 2 2" xfId="38169" xr:uid="{00000000-0005-0000-0000-00001F810000}"/>
    <cellStyle name="SAPBEXresData 2 5 2 2 2 3" xfId="38170" xr:uid="{00000000-0005-0000-0000-000020810000}"/>
    <cellStyle name="SAPBEXresData 2 5 2 2 3" xfId="38171" xr:uid="{00000000-0005-0000-0000-000021810000}"/>
    <cellStyle name="SAPBEXresData 2 5 2 2 3 2" xfId="38172" xr:uid="{00000000-0005-0000-0000-000022810000}"/>
    <cellStyle name="SAPBEXresData 2 5 2 2 3 2 2" xfId="38173" xr:uid="{00000000-0005-0000-0000-000023810000}"/>
    <cellStyle name="SAPBEXresData 2 5 2 2 4" xfId="38174" xr:uid="{00000000-0005-0000-0000-000024810000}"/>
    <cellStyle name="SAPBEXresData 2 5 2 2 4 2" xfId="38175" xr:uid="{00000000-0005-0000-0000-000025810000}"/>
    <cellStyle name="SAPBEXresData 2 5 2 3" xfId="38176" xr:uid="{00000000-0005-0000-0000-000026810000}"/>
    <cellStyle name="SAPBEXresData 2 5 2 3 2" xfId="38177" xr:uid="{00000000-0005-0000-0000-000027810000}"/>
    <cellStyle name="SAPBEXresData 2 5 2 3 2 2" xfId="38178" xr:uid="{00000000-0005-0000-0000-000028810000}"/>
    <cellStyle name="SAPBEXresData 2 5 2 3 3" xfId="38179" xr:uid="{00000000-0005-0000-0000-000029810000}"/>
    <cellStyle name="SAPBEXresData 2 5 2 4" xfId="38180" xr:uid="{00000000-0005-0000-0000-00002A810000}"/>
    <cellStyle name="SAPBEXresData 2 5 2 4 2" xfId="38181" xr:uid="{00000000-0005-0000-0000-00002B810000}"/>
    <cellStyle name="SAPBEXresData 2 5 2 4 2 2" xfId="38182" xr:uid="{00000000-0005-0000-0000-00002C810000}"/>
    <cellStyle name="SAPBEXresData 2 5 2 5" xfId="38183" xr:uid="{00000000-0005-0000-0000-00002D810000}"/>
    <cellStyle name="SAPBEXresData 2 5 2 5 2" xfId="38184" xr:uid="{00000000-0005-0000-0000-00002E810000}"/>
    <cellStyle name="SAPBEXresData 2 5 20" xfId="19108" xr:uid="{00000000-0005-0000-0000-00002F810000}"/>
    <cellStyle name="SAPBEXresData 2 5 21" xfId="19966" xr:uid="{00000000-0005-0000-0000-000030810000}"/>
    <cellStyle name="SAPBEXresData 2 5 22" xfId="20832" xr:uid="{00000000-0005-0000-0000-000031810000}"/>
    <cellStyle name="SAPBEXresData 2 5 23" xfId="21690" xr:uid="{00000000-0005-0000-0000-000032810000}"/>
    <cellStyle name="SAPBEXresData 2 5 24" xfId="22531" xr:uid="{00000000-0005-0000-0000-000033810000}"/>
    <cellStyle name="SAPBEXresData 2 5 25" xfId="23360" xr:uid="{00000000-0005-0000-0000-000034810000}"/>
    <cellStyle name="SAPBEXresData 2 5 26" xfId="24160" xr:uid="{00000000-0005-0000-0000-000035810000}"/>
    <cellStyle name="SAPBEXresData 2 5 3" xfId="4132" xr:uid="{00000000-0005-0000-0000-000036810000}"/>
    <cellStyle name="SAPBEXresData 2 5 4" xfId="5020" xr:uid="{00000000-0005-0000-0000-000037810000}"/>
    <cellStyle name="SAPBEXresData 2 5 5" xfId="5909" xr:uid="{00000000-0005-0000-0000-000038810000}"/>
    <cellStyle name="SAPBEXresData 2 5 6" xfId="6803" xr:uid="{00000000-0005-0000-0000-000039810000}"/>
    <cellStyle name="SAPBEXresData 2 5 7" xfId="6993" xr:uid="{00000000-0005-0000-0000-00003A810000}"/>
    <cellStyle name="SAPBEXresData 2 5 8" xfId="8505" xr:uid="{00000000-0005-0000-0000-00003B810000}"/>
    <cellStyle name="SAPBEXresData 2 5 9" xfId="9394" xr:uid="{00000000-0005-0000-0000-00003C810000}"/>
    <cellStyle name="SAPBEXresData 2 6" xfId="1164" xr:uid="{00000000-0005-0000-0000-00003D810000}"/>
    <cellStyle name="SAPBEXresData 2 6 10" xfId="10284" xr:uid="{00000000-0005-0000-0000-00003E810000}"/>
    <cellStyle name="SAPBEXresData 2 6 11" xfId="11153" xr:uid="{00000000-0005-0000-0000-00003F810000}"/>
    <cellStyle name="SAPBEXresData 2 6 12" xfId="12044" xr:uid="{00000000-0005-0000-0000-000040810000}"/>
    <cellStyle name="SAPBEXresData 2 6 13" xfId="12935" xr:uid="{00000000-0005-0000-0000-000041810000}"/>
    <cellStyle name="SAPBEXresData 2 6 14" xfId="13801" xr:uid="{00000000-0005-0000-0000-000042810000}"/>
    <cellStyle name="SAPBEXresData 2 6 15" xfId="14692" xr:uid="{00000000-0005-0000-0000-000043810000}"/>
    <cellStyle name="SAPBEXresData 2 6 16" xfId="15578" xr:uid="{00000000-0005-0000-0000-000044810000}"/>
    <cellStyle name="SAPBEXresData 2 6 17" xfId="16462" xr:uid="{00000000-0005-0000-0000-000045810000}"/>
    <cellStyle name="SAPBEXresData 2 6 18" xfId="17348" xr:uid="{00000000-0005-0000-0000-000046810000}"/>
    <cellStyle name="SAPBEXresData 2 6 19" xfId="18228" xr:uid="{00000000-0005-0000-0000-000047810000}"/>
    <cellStyle name="SAPBEXresData 2 6 2" xfId="3231" xr:uid="{00000000-0005-0000-0000-000048810000}"/>
    <cellStyle name="SAPBEXresData 2 6 2 2" xfId="25156" xr:uid="{00000000-0005-0000-0000-000049810000}"/>
    <cellStyle name="SAPBEXresData 2 6 2 2 2" xfId="38185" xr:uid="{00000000-0005-0000-0000-00004A810000}"/>
    <cellStyle name="SAPBEXresData 2 6 2 2 2 2" xfId="38186" xr:uid="{00000000-0005-0000-0000-00004B810000}"/>
    <cellStyle name="SAPBEXresData 2 6 2 2 2 2 2" xfId="38187" xr:uid="{00000000-0005-0000-0000-00004C810000}"/>
    <cellStyle name="SAPBEXresData 2 6 2 2 2 3" xfId="38188" xr:uid="{00000000-0005-0000-0000-00004D810000}"/>
    <cellStyle name="SAPBEXresData 2 6 2 2 3" xfId="38189" xr:uid="{00000000-0005-0000-0000-00004E810000}"/>
    <cellStyle name="SAPBEXresData 2 6 2 2 3 2" xfId="38190" xr:uid="{00000000-0005-0000-0000-00004F810000}"/>
    <cellStyle name="SAPBEXresData 2 6 2 2 3 2 2" xfId="38191" xr:uid="{00000000-0005-0000-0000-000050810000}"/>
    <cellStyle name="SAPBEXresData 2 6 2 2 4" xfId="38192" xr:uid="{00000000-0005-0000-0000-000051810000}"/>
    <cellStyle name="SAPBEXresData 2 6 2 2 4 2" xfId="38193" xr:uid="{00000000-0005-0000-0000-000052810000}"/>
    <cellStyle name="SAPBEXresData 2 6 2 3" xfId="38194" xr:uid="{00000000-0005-0000-0000-000053810000}"/>
    <cellStyle name="SAPBEXresData 2 6 2 3 2" xfId="38195" xr:uid="{00000000-0005-0000-0000-000054810000}"/>
    <cellStyle name="SAPBEXresData 2 6 2 3 2 2" xfId="38196" xr:uid="{00000000-0005-0000-0000-000055810000}"/>
    <cellStyle name="SAPBEXresData 2 6 2 3 3" xfId="38197" xr:uid="{00000000-0005-0000-0000-000056810000}"/>
    <cellStyle name="SAPBEXresData 2 6 2 4" xfId="38198" xr:uid="{00000000-0005-0000-0000-000057810000}"/>
    <cellStyle name="SAPBEXresData 2 6 2 4 2" xfId="38199" xr:uid="{00000000-0005-0000-0000-000058810000}"/>
    <cellStyle name="SAPBEXresData 2 6 2 4 2 2" xfId="38200" xr:uid="{00000000-0005-0000-0000-000059810000}"/>
    <cellStyle name="SAPBEXresData 2 6 2 5" xfId="38201" xr:uid="{00000000-0005-0000-0000-00005A810000}"/>
    <cellStyle name="SAPBEXresData 2 6 2 5 2" xfId="38202" xr:uid="{00000000-0005-0000-0000-00005B810000}"/>
    <cellStyle name="SAPBEXresData 2 6 20" xfId="19109" xr:uid="{00000000-0005-0000-0000-00005C810000}"/>
    <cellStyle name="SAPBEXresData 2 6 21" xfId="19967" xr:uid="{00000000-0005-0000-0000-00005D810000}"/>
    <cellStyle name="SAPBEXresData 2 6 22" xfId="20833" xr:uid="{00000000-0005-0000-0000-00005E810000}"/>
    <cellStyle name="SAPBEXresData 2 6 23" xfId="21691" xr:uid="{00000000-0005-0000-0000-00005F810000}"/>
    <cellStyle name="SAPBEXresData 2 6 24" xfId="22532" xr:uid="{00000000-0005-0000-0000-000060810000}"/>
    <cellStyle name="SAPBEXresData 2 6 25" xfId="23361" xr:uid="{00000000-0005-0000-0000-000061810000}"/>
    <cellStyle name="SAPBEXresData 2 6 26" xfId="24161" xr:uid="{00000000-0005-0000-0000-000062810000}"/>
    <cellStyle name="SAPBEXresData 2 6 3" xfId="4133" xr:uid="{00000000-0005-0000-0000-000063810000}"/>
    <cellStyle name="SAPBEXresData 2 6 4" xfId="5021" xr:uid="{00000000-0005-0000-0000-000064810000}"/>
    <cellStyle name="SAPBEXresData 2 6 5" xfId="5910" xr:uid="{00000000-0005-0000-0000-000065810000}"/>
    <cellStyle name="SAPBEXresData 2 6 6" xfId="6804" xr:uid="{00000000-0005-0000-0000-000066810000}"/>
    <cellStyle name="SAPBEXresData 2 6 7" xfId="1486" xr:uid="{00000000-0005-0000-0000-000067810000}"/>
    <cellStyle name="SAPBEXresData 2 6 8" xfId="8506" xr:uid="{00000000-0005-0000-0000-000068810000}"/>
    <cellStyle name="SAPBEXresData 2 6 9" xfId="9395" xr:uid="{00000000-0005-0000-0000-000069810000}"/>
    <cellStyle name="SAPBEXresData 2 7" xfId="1641" xr:uid="{00000000-0005-0000-0000-00006A810000}"/>
    <cellStyle name="SAPBEXresData 2 7 2" xfId="25157" xr:uid="{00000000-0005-0000-0000-00006B810000}"/>
    <cellStyle name="SAPBEXresData 2 7 2 2" xfId="38203" xr:uid="{00000000-0005-0000-0000-00006C810000}"/>
    <cellStyle name="SAPBEXresData 2 7 2 2 2" xfId="38204" xr:uid="{00000000-0005-0000-0000-00006D810000}"/>
    <cellStyle name="SAPBEXresData 2 7 2 2 2 2" xfId="38205" xr:uid="{00000000-0005-0000-0000-00006E810000}"/>
    <cellStyle name="SAPBEXresData 2 7 2 2 3" xfId="38206" xr:uid="{00000000-0005-0000-0000-00006F810000}"/>
    <cellStyle name="SAPBEXresData 2 7 2 3" xfId="38207" xr:uid="{00000000-0005-0000-0000-000070810000}"/>
    <cellStyle name="SAPBEXresData 2 7 2 3 2" xfId="38208" xr:uid="{00000000-0005-0000-0000-000071810000}"/>
    <cellStyle name="SAPBEXresData 2 7 2 3 2 2" xfId="38209" xr:uid="{00000000-0005-0000-0000-000072810000}"/>
    <cellStyle name="SAPBEXresData 2 7 2 4" xfId="38210" xr:uid="{00000000-0005-0000-0000-000073810000}"/>
    <cellStyle name="SAPBEXresData 2 7 2 4 2" xfId="38211" xr:uid="{00000000-0005-0000-0000-000074810000}"/>
    <cellStyle name="SAPBEXresData 2 7 3" xfId="38212" xr:uid="{00000000-0005-0000-0000-000075810000}"/>
    <cellStyle name="SAPBEXresData 2 7 3 2" xfId="38213" xr:uid="{00000000-0005-0000-0000-000076810000}"/>
    <cellStyle name="SAPBEXresData 2 7 3 2 2" xfId="38214" xr:uid="{00000000-0005-0000-0000-000077810000}"/>
    <cellStyle name="SAPBEXresData 2 7 3 3" xfId="38215" xr:uid="{00000000-0005-0000-0000-000078810000}"/>
    <cellStyle name="SAPBEXresData 2 7 4" xfId="38216" xr:uid="{00000000-0005-0000-0000-000079810000}"/>
    <cellStyle name="SAPBEXresData 2 7 4 2" xfId="38217" xr:uid="{00000000-0005-0000-0000-00007A810000}"/>
    <cellStyle name="SAPBEXresData 2 7 4 2 2" xfId="38218" xr:uid="{00000000-0005-0000-0000-00007B810000}"/>
    <cellStyle name="SAPBEXresData 2 7 5" xfId="38219" xr:uid="{00000000-0005-0000-0000-00007C810000}"/>
    <cellStyle name="SAPBEXresData 2 7 5 2" xfId="38220" xr:uid="{00000000-0005-0000-0000-00007D810000}"/>
    <cellStyle name="SAPBEXresData 2 8" xfId="3527" xr:uid="{00000000-0005-0000-0000-00007E810000}"/>
    <cellStyle name="SAPBEXresData 2 9" xfId="4414" xr:uid="{00000000-0005-0000-0000-00007F810000}"/>
    <cellStyle name="SAPBEXresData 20" xfId="11833" xr:uid="{00000000-0005-0000-0000-000080810000}"/>
    <cellStyle name="SAPBEXresData 21" xfId="12948" xr:uid="{00000000-0005-0000-0000-000081810000}"/>
    <cellStyle name="SAPBEXresData 22" xfId="13590" xr:uid="{00000000-0005-0000-0000-000082810000}"/>
    <cellStyle name="SAPBEXresData 23" xfId="14481" xr:uid="{00000000-0005-0000-0000-000083810000}"/>
    <cellStyle name="SAPBEXresData 24" xfId="15367" xr:uid="{00000000-0005-0000-0000-000084810000}"/>
    <cellStyle name="SAPBEXresData 25" xfId="16251" xr:uid="{00000000-0005-0000-0000-000085810000}"/>
    <cellStyle name="SAPBEXresData 26" xfId="17137" xr:uid="{00000000-0005-0000-0000-000086810000}"/>
    <cellStyle name="SAPBEXresData 27" xfId="18017" xr:uid="{00000000-0005-0000-0000-000087810000}"/>
    <cellStyle name="SAPBEXresData 28" xfId="19122" xr:uid="{00000000-0005-0000-0000-000088810000}"/>
    <cellStyle name="SAPBEXresData 29" xfId="19756" xr:uid="{00000000-0005-0000-0000-000089810000}"/>
    <cellStyle name="SAPBEXresData 3" xfId="1165" xr:uid="{00000000-0005-0000-0000-00008A810000}"/>
    <cellStyle name="SAPBEXresData 3 10" xfId="10285" xr:uid="{00000000-0005-0000-0000-00008B810000}"/>
    <cellStyle name="SAPBEXresData 3 11" xfId="11154" xr:uid="{00000000-0005-0000-0000-00008C810000}"/>
    <cellStyle name="SAPBEXresData 3 12" xfId="12045" xr:uid="{00000000-0005-0000-0000-00008D810000}"/>
    <cellStyle name="SAPBEXresData 3 13" xfId="12936" xr:uid="{00000000-0005-0000-0000-00008E810000}"/>
    <cellStyle name="SAPBEXresData 3 14" xfId="13802" xr:uid="{00000000-0005-0000-0000-00008F810000}"/>
    <cellStyle name="SAPBEXresData 3 15" xfId="14693" xr:uid="{00000000-0005-0000-0000-000090810000}"/>
    <cellStyle name="SAPBEXresData 3 16" xfId="15579" xr:uid="{00000000-0005-0000-0000-000091810000}"/>
    <cellStyle name="SAPBEXresData 3 17" xfId="16463" xr:uid="{00000000-0005-0000-0000-000092810000}"/>
    <cellStyle name="SAPBEXresData 3 18" xfId="17349" xr:uid="{00000000-0005-0000-0000-000093810000}"/>
    <cellStyle name="SAPBEXresData 3 19" xfId="18229" xr:uid="{00000000-0005-0000-0000-000094810000}"/>
    <cellStyle name="SAPBEXresData 3 2" xfId="3232" xr:uid="{00000000-0005-0000-0000-000095810000}"/>
    <cellStyle name="SAPBEXresData 3 2 2" xfId="25158" xr:uid="{00000000-0005-0000-0000-000096810000}"/>
    <cellStyle name="SAPBEXresData 3 2 2 2" xfId="38221" xr:uid="{00000000-0005-0000-0000-000097810000}"/>
    <cellStyle name="SAPBEXresData 3 2 2 2 2" xfId="38222" xr:uid="{00000000-0005-0000-0000-000098810000}"/>
    <cellStyle name="SAPBEXresData 3 2 2 2 2 2" xfId="38223" xr:uid="{00000000-0005-0000-0000-000099810000}"/>
    <cellStyle name="SAPBEXresData 3 2 2 2 3" xfId="38224" xr:uid="{00000000-0005-0000-0000-00009A810000}"/>
    <cellStyle name="SAPBEXresData 3 2 2 3" xfId="38225" xr:uid="{00000000-0005-0000-0000-00009B810000}"/>
    <cellStyle name="SAPBEXresData 3 2 2 3 2" xfId="38226" xr:uid="{00000000-0005-0000-0000-00009C810000}"/>
    <cellStyle name="SAPBEXresData 3 2 2 3 2 2" xfId="38227" xr:uid="{00000000-0005-0000-0000-00009D810000}"/>
    <cellStyle name="SAPBEXresData 3 2 2 4" xfId="38228" xr:uid="{00000000-0005-0000-0000-00009E810000}"/>
    <cellStyle name="SAPBEXresData 3 2 2 4 2" xfId="38229" xr:uid="{00000000-0005-0000-0000-00009F810000}"/>
    <cellStyle name="SAPBEXresData 3 2 3" xfId="38230" xr:uid="{00000000-0005-0000-0000-0000A0810000}"/>
    <cellStyle name="SAPBEXresData 3 2 3 2" xfId="38231" xr:uid="{00000000-0005-0000-0000-0000A1810000}"/>
    <cellStyle name="SAPBEXresData 3 2 3 2 2" xfId="38232" xr:uid="{00000000-0005-0000-0000-0000A2810000}"/>
    <cellStyle name="SAPBEXresData 3 2 3 3" xfId="38233" xr:uid="{00000000-0005-0000-0000-0000A3810000}"/>
    <cellStyle name="SAPBEXresData 3 2 4" xfId="38234" xr:uid="{00000000-0005-0000-0000-0000A4810000}"/>
    <cellStyle name="SAPBEXresData 3 2 4 2" xfId="38235" xr:uid="{00000000-0005-0000-0000-0000A5810000}"/>
    <cellStyle name="SAPBEXresData 3 2 4 2 2" xfId="38236" xr:uid="{00000000-0005-0000-0000-0000A6810000}"/>
    <cellStyle name="SAPBEXresData 3 2 5" xfId="38237" xr:uid="{00000000-0005-0000-0000-0000A7810000}"/>
    <cellStyle name="SAPBEXresData 3 2 5 2" xfId="38238" xr:uid="{00000000-0005-0000-0000-0000A8810000}"/>
    <cellStyle name="SAPBEXresData 3 20" xfId="19110" xr:uid="{00000000-0005-0000-0000-0000A9810000}"/>
    <cellStyle name="SAPBEXresData 3 21" xfId="19968" xr:uid="{00000000-0005-0000-0000-0000AA810000}"/>
    <cellStyle name="SAPBEXresData 3 22" xfId="20834" xr:uid="{00000000-0005-0000-0000-0000AB810000}"/>
    <cellStyle name="SAPBEXresData 3 23" xfId="21692" xr:uid="{00000000-0005-0000-0000-0000AC810000}"/>
    <cellStyle name="SAPBEXresData 3 24" xfId="22533" xr:uid="{00000000-0005-0000-0000-0000AD810000}"/>
    <cellStyle name="SAPBEXresData 3 25" xfId="23362" xr:uid="{00000000-0005-0000-0000-0000AE810000}"/>
    <cellStyle name="SAPBEXresData 3 26" xfId="24162" xr:uid="{00000000-0005-0000-0000-0000AF810000}"/>
    <cellStyle name="SAPBEXresData 3 3" xfId="4134" xr:uid="{00000000-0005-0000-0000-0000B0810000}"/>
    <cellStyle name="SAPBEXresData 3 4" xfId="5022" xr:uid="{00000000-0005-0000-0000-0000B1810000}"/>
    <cellStyle name="SAPBEXresData 3 5" xfId="5911" xr:uid="{00000000-0005-0000-0000-0000B2810000}"/>
    <cellStyle name="SAPBEXresData 3 6" xfId="6805" xr:uid="{00000000-0005-0000-0000-0000B3810000}"/>
    <cellStyle name="SAPBEXresData 3 7" xfId="4317" xr:uid="{00000000-0005-0000-0000-0000B4810000}"/>
    <cellStyle name="SAPBEXresData 3 8" xfId="8507" xr:uid="{00000000-0005-0000-0000-0000B5810000}"/>
    <cellStyle name="SAPBEXresData 3 9" xfId="9396" xr:uid="{00000000-0005-0000-0000-0000B6810000}"/>
    <cellStyle name="SAPBEXresData 30" xfId="20622" xr:uid="{00000000-0005-0000-0000-0000B7810000}"/>
    <cellStyle name="SAPBEXresData 31" xfId="21480" xr:uid="{00000000-0005-0000-0000-0000B8810000}"/>
    <cellStyle name="SAPBEXresData 32" xfId="22321" xr:uid="{00000000-0005-0000-0000-0000B9810000}"/>
    <cellStyle name="SAPBEXresData 33" xfId="23150" xr:uid="{00000000-0005-0000-0000-0000BA810000}"/>
    <cellStyle name="SAPBEXresData 4" xfId="1166" xr:uid="{00000000-0005-0000-0000-0000BB810000}"/>
    <cellStyle name="SAPBEXresData 4 10" xfId="10286" xr:uid="{00000000-0005-0000-0000-0000BC810000}"/>
    <cellStyle name="SAPBEXresData 4 11" xfId="11155" xr:uid="{00000000-0005-0000-0000-0000BD810000}"/>
    <cellStyle name="SAPBEXresData 4 12" xfId="12046" xr:uid="{00000000-0005-0000-0000-0000BE810000}"/>
    <cellStyle name="SAPBEXresData 4 13" xfId="12937" xr:uid="{00000000-0005-0000-0000-0000BF810000}"/>
    <cellStyle name="SAPBEXresData 4 14" xfId="13803" xr:uid="{00000000-0005-0000-0000-0000C0810000}"/>
    <cellStyle name="SAPBEXresData 4 15" xfId="14694" xr:uid="{00000000-0005-0000-0000-0000C1810000}"/>
    <cellStyle name="SAPBEXresData 4 16" xfId="15580" xr:uid="{00000000-0005-0000-0000-0000C2810000}"/>
    <cellStyle name="SAPBEXresData 4 17" xfId="16464" xr:uid="{00000000-0005-0000-0000-0000C3810000}"/>
    <cellStyle name="SAPBEXresData 4 18" xfId="17350" xr:uid="{00000000-0005-0000-0000-0000C4810000}"/>
    <cellStyle name="SAPBEXresData 4 19" xfId="18230" xr:uid="{00000000-0005-0000-0000-0000C5810000}"/>
    <cellStyle name="SAPBEXresData 4 2" xfId="3233" xr:uid="{00000000-0005-0000-0000-0000C6810000}"/>
    <cellStyle name="SAPBEXresData 4 2 2" xfId="25159" xr:uid="{00000000-0005-0000-0000-0000C7810000}"/>
    <cellStyle name="SAPBEXresData 4 2 2 2" xfId="38239" xr:uid="{00000000-0005-0000-0000-0000C8810000}"/>
    <cellStyle name="SAPBEXresData 4 2 2 2 2" xfId="38240" xr:uid="{00000000-0005-0000-0000-0000C9810000}"/>
    <cellStyle name="SAPBEXresData 4 2 2 2 2 2" xfId="38241" xr:uid="{00000000-0005-0000-0000-0000CA810000}"/>
    <cellStyle name="SAPBEXresData 4 2 2 2 3" xfId="38242" xr:uid="{00000000-0005-0000-0000-0000CB810000}"/>
    <cellStyle name="SAPBEXresData 4 2 2 3" xfId="38243" xr:uid="{00000000-0005-0000-0000-0000CC810000}"/>
    <cellStyle name="SAPBEXresData 4 2 2 3 2" xfId="38244" xr:uid="{00000000-0005-0000-0000-0000CD810000}"/>
    <cellStyle name="SAPBEXresData 4 2 2 3 2 2" xfId="38245" xr:uid="{00000000-0005-0000-0000-0000CE810000}"/>
    <cellStyle name="SAPBEXresData 4 2 2 4" xfId="38246" xr:uid="{00000000-0005-0000-0000-0000CF810000}"/>
    <cellStyle name="SAPBEXresData 4 2 2 4 2" xfId="38247" xr:uid="{00000000-0005-0000-0000-0000D0810000}"/>
    <cellStyle name="SAPBEXresData 4 2 3" xfId="38248" xr:uid="{00000000-0005-0000-0000-0000D1810000}"/>
    <cellStyle name="SAPBEXresData 4 2 3 2" xfId="38249" xr:uid="{00000000-0005-0000-0000-0000D2810000}"/>
    <cellStyle name="SAPBEXresData 4 2 3 2 2" xfId="38250" xr:uid="{00000000-0005-0000-0000-0000D3810000}"/>
    <cellStyle name="SAPBEXresData 4 2 3 3" xfId="38251" xr:uid="{00000000-0005-0000-0000-0000D4810000}"/>
    <cellStyle name="SAPBEXresData 4 2 4" xfId="38252" xr:uid="{00000000-0005-0000-0000-0000D5810000}"/>
    <cellStyle name="SAPBEXresData 4 2 4 2" xfId="38253" xr:uid="{00000000-0005-0000-0000-0000D6810000}"/>
    <cellStyle name="SAPBEXresData 4 2 4 2 2" xfId="38254" xr:uid="{00000000-0005-0000-0000-0000D7810000}"/>
    <cellStyle name="SAPBEXresData 4 2 5" xfId="38255" xr:uid="{00000000-0005-0000-0000-0000D8810000}"/>
    <cellStyle name="SAPBEXresData 4 2 5 2" xfId="38256" xr:uid="{00000000-0005-0000-0000-0000D9810000}"/>
    <cellStyle name="SAPBEXresData 4 20" xfId="19111" xr:uid="{00000000-0005-0000-0000-0000DA810000}"/>
    <cellStyle name="SAPBEXresData 4 21" xfId="19969" xr:uid="{00000000-0005-0000-0000-0000DB810000}"/>
    <cellStyle name="SAPBEXresData 4 22" xfId="20835" xr:uid="{00000000-0005-0000-0000-0000DC810000}"/>
    <cellStyle name="SAPBEXresData 4 23" xfId="21693" xr:uid="{00000000-0005-0000-0000-0000DD810000}"/>
    <cellStyle name="SAPBEXresData 4 24" xfId="22534" xr:uid="{00000000-0005-0000-0000-0000DE810000}"/>
    <cellStyle name="SAPBEXresData 4 25" xfId="23363" xr:uid="{00000000-0005-0000-0000-0000DF810000}"/>
    <cellStyle name="SAPBEXresData 4 26" xfId="24163" xr:uid="{00000000-0005-0000-0000-0000E0810000}"/>
    <cellStyle name="SAPBEXresData 4 3" xfId="4135" xr:uid="{00000000-0005-0000-0000-0000E1810000}"/>
    <cellStyle name="SAPBEXresData 4 4" xfId="5023" xr:uid="{00000000-0005-0000-0000-0000E2810000}"/>
    <cellStyle name="SAPBEXresData 4 5" xfId="5912" xr:uid="{00000000-0005-0000-0000-0000E3810000}"/>
    <cellStyle name="SAPBEXresData 4 6" xfId="6806" xr:uid="{00000000-0005-0000-0000-0000E4810000}"/>
    <cellStyle name="SAPBEXresData 4 7" xfId="4319" xr:uid="{00000000-0005-0000-0000-0000E5810000}"/>
    <cellStyle name="SAPBEXresData 4 8" xfId="8508" xr:uid="{00000000-0005-0000-0000-0000E6810000}"/>
    <cellStyle name="SAPBEXresData 4 9" xfId="9397" xr:uid="{00000000-0005-0000-0000-0000E7810000}"/>
    <cellStyle name="SAPBEXresData 5" xfId="1167" xr:uid="{00000000-0005-0000-0000-0000E8810000}"/>
    <cellStyle name="SAPBEXresData 5 10" xfId="10287" xr:uid="{00000000-0005-0000-0000-0000E9810000}"/>
    <cellStyle name="SAPBEXresData 5 11" xfId="11156" xr:uid="{00000000-0005-0000-0000-0000EA810000}"/>
    <cellStyle name="SAPBEXresData 5 12" xfId="12047" xr:uid="{00000000-0005-0000-0000-0000EB810000}"/>
    <cellStyle name="SAPBEXresData 5 13" xfId="12938" xr:uid="{00000000-0005-0000-0000-0000EC810000}"/>
    <cellStyle name="SAPBEXresData 5 14" xfId="13804" xr:uid="{00000000-0005-0000-0000-0000ED810000}"/>
    <cellStyle name="SAPBEXresData 5 15" xfId="14695" xr:uid="{00000000-0005-0000-0000-0000EE810000}"/>
    <cellStyle name="SAPBEXresData 5 16" xfId="15581" xr:uid="{00000000-0005-0000-0000-0000EF810000}"/>
    <cellStyle name="SAPBEXresData 5 17" xfId="16465" xr:uid="{00000000-0005-0000-0000-0000F0810000}"/>
    <cellStyle name="SAPBEXresData 5 18" xfId="17351" xr:uid="{00000000-0005-0000-0000-0000F1810000}"/>
    <cellStyle name="SAPBEXresData 5 19" xfId="18231" xr:uid="{00000000-0005-0000-0000-0000F2810000}"/>
    <cellStyle name="SAPBEXresData 5 2" xfId="3234" xr:uid="{00000000-0005-0000-0000-0000F3810000}"/>
    <cellStyle name="SAPBEXresData 5 2 2" xfId="25160" xr:uid="{00000000-0005-0000-0000-0000F4810000}"/>
    <cellStyle name="SAPBEXresData 5 2 2 2" xfId="38257" xr:uid="{00000000-0005-0000-0000-0000F5810000}"/>
    <cellStyle name="SAPBEXresData 5 2 2 2 2" xfId="38258" xr:uid="{00000000-0005-0000-0000-0000F6810000}"/>
    <cellStyle name="SAPBEXresData 5 2 2 2 2 2" xfId="38259" xr:uid="{00000000-0005-0000-0000-0000F7810000}"/>
    <cellStyle name="SAPBEXresData 5 2 2 2 3" xfId="38260" xr:uid="{00000000-0005-0000-0000-0000F8810000}"/>
    <cellStyle name="SAPBEXresData 5 2 2 3" xfId="38261" xr:uid="{00000000-0005-0000-0000-0000F9810000}"/>
    <cellStyle name="SAPBEXresData 5 2 2 3 2" xfId="38262" xr:uid="{00000000-0005-0000-0000-0000FA810000}"/>
    <cellStyle name="SAPBEXresData 5 2 2 3 2 2" xfId="38263" xr:uid="{00000000-0005-0000-0000-0000FB810000}"/>
    <cellStyle name="SAPBEXresData 5 2 2 4" xfId="38264" xr:uid="{00000000-0005-0000-0000-0000FC810000}"/>
    <cellStyle name="SAPBEXresData 5 2 2 4 2" xfId="38265" xr:uid="{00000000-0005-0000-0000-0000FD810000}"/>
    <cellStyle name="SAPBEXresData 5 2 3" xfId="38266" xr:uid="{00000000-0005-0000-0000-0000FE810000}"/>
    <cellStyle name="SAPBEXresData 5 2 3 2" xfId="38267" xr:uid="{00000000-0005-0000-0000-0000FF810000}"/>
    <cellStyle name="SAPBEXresData 5 2 3 2 2" xfId="38268" xr:uid="{00000000-0005-0000-0000-000000820000}"/>
    <cellStyle name="SAPBEXresData 5 2 3 3" xfId="38269" xr:uid="{00000000-0005-0000-0000-000001820000}"/>
    <cellStyle name="SAPBEXresData 5 2 4" xfId="38270" xr:uid="{00000000-0005-0000-0000-000002820000}"/>
    <cellStyle name="SAPBEXresData 5 2 4 2" xfId="38271" xr:uid="{00000000-0005-0000-0000-000003820000}"/>
    <cellStyle name="SAPBEXresData 5 2 4 2 2" xfId="38272" xr:uid="{00000000-0005-0000-0000-000004820000}"/>
    <cellStyle name="SAPBEXresData 5 2 5" xfId="38273" xr:uid="{00000000-0005-0000-0000-000005820000}"/>
    <cellStyle name="SAPBEXresData 5 2 5 2" xfId="38274" xr:uid="{00000000-0005-0000-0000-000006820000}"/>
    <cellStyle name="SAPBEXresData 5 20" xfId="19112" xr:uid="{00000000-0005-0000-0000-000007820000}"/>
    <cellStyle name="SAPBEXresData 5 21" xfId="19970" xr:uid="{00000000-0005-0000-0000-000008820000}"/>
    <cellStyle name="SAPBEXresData 5 22" xfId="20836" xr:uid="{00000000-0005-0000-0000-000009820000}"/>
    <cellStyle name="SAPBEXresData 5 23" xfId="21694" xr:uid="{00000000-0005-0000-0000-00000A820000}"/>
    <cellStyle name="SAPBEXresData 5 24" xfId="22535" xr:uid="{00000000-0005-0000-0000-00000B820000}"/>
    <cellStyle name="SAPBEXresData 5 25" xfId="23364" xr:uid="{00000000-0005-0000-0000-00000C820000}"/>
    <cellStyle name="SAPBEXresData 5 26" xfId="24164" xr:uid="{00000000-0005-0000-0000-00000D820000}"/>
    <cellStyle name="SAPBEXresData 5 3" xfId="4136" xr:uid="{00000000-0005-0000-0000-00000E820000}"/>
    <cellStyle name="SAPBEXresData 5 4" xfId="5024" xr:uid="{00000000-0005-0000-0000-00000F820000}"/>
    <cellStyle name="SAPBEXresData 5 5" xfId="5913" xr:uid="{00000000-0005-0000-0000-000010820000}"/>
    <cellStyle name="SAPBEXresData 5 6" xfId="6807" xr:uid="{00000000-0005-0000-0000-000011820000}"/>
    <cellStyle name="SAPBEXresData 5 7" xfId="6234" xr:uid="{00000000-0005-0000-0000-000012820000}"/>
    <cellStyle name="SAPBEXresData 5 8" xfId="8509" xr:uid="{00000000-0005-0000-0000-000013820000}"/>
    <cellStyle name="SAPBEXresData 5 9" xfId="9398" xr:uid="{00000000-0005-0000-0000-000014820000}"/>
    <cellStyle name="SAPBEXresData 6" xfId="1168" xr:uid="{00000000-0005-0000-0000-000015820000}"/>
    <cellStyle name="SAPBEXresData 6 10" xfId="10288" xr:uid="{00000000-0005-0000-0000-000016820000}"/>
    <cellStyle name="SAPBEXresData 6 11" xfId="11157" xr:uid="{00000000-0005-0000-0000-000017820000}"/>
    <cellStyle name="SAPBEXresData 6 12" xfId="12048" xr:uid="{00000000-0005-0000-0000-000018820000}"/>
    <cellStyle name="SAPBEXresData 6 13" xfId="12939" xr:uid="{00000000-0005-0000-0000-000019820000}"/>
    <cellStyle name="SAPBEXresData 6 14" xfId="13805" xr:uid="{00000000-0005-0000-0000-00001A820000}"/>
    <cellStyle name="SAPBEXresData 6 15" xfId="14696" xr:uid="{00000000-0005-0000-0000-00001B820000}"/>
    <cellStyle name="SAPBEXresData 6 16" xfId="15582" xr:uid="{00000000-0005-0000-0000-00001C820000}"/>
    <cellStyle name="SAPBEXresData 6 17" xfId="16466" xr:uid="{00000000-0005-0000-0000-00001D820000}"/>
    <cellStyle name="SAPBEXresData 6 18" xfId="17352" xr:uid="{00000000-0005-0000-0000-00001E820000}"/>
    <cellStyle name="SAPBEXresData 6 19" xfId="18232" xr:uid="{00000000-0005-0000-0000-00001F820000}"/>
    <cellStyle name="SAPBEXresData 6 2" xfId="3235" xr:uid="{00000000-0005-0000-0000-000020820000}"/>
    <cellStyle name="SAPBEXresData 6 2 2" xfId="25161" xr:uid="{00000000-0005-0000-0000-000021820000}"/>
    <cellStyle name="SAPBEXresData 6 2 2 2" xfId="38275" xr:uid="{00000000-0005-0000-0000-000022820000}"/>
    <cellStyle name="SAPBEXresData 6 2 2 2 2" xfId="38276" xr:uid="{00000000-0005-0000-0000-000023820000}"/>
    <cellStyle name="SAPBEXresData 6 2 2 2 2 2" xfId="38277" xr:uid="{00000000-0005-0000-0000-000024820000}"/>
    <cellStyle name="SAPBEXresData 6 2 2 2 3" xfId="38278" xr:uid="{00000000-0005-0000-0000-000025820000}"/>
    <cellStyle name="SAPBEXresData 6 2 2 3" xfId="38279" xr:uid="{00000000-0005-0000-0000-000026820000}"/>
    <cellStyle name="SAPBEXresData 6 2 2 3 2" xfId="38280" xr:uid="{00000000-0005-0000-0000-000027820000}"/>
    <cellStyle name="SAPBEXresData 6 2 2 3 2 2" xfId="38281" xr:uid="{00000000-0005-0000-0000-000028820000}"/>
    <cellStyle name="SAPBEXresData 6 2 2 4" xfId="38282" xr:uid="{00000000-0005-0000-0000-000029820000}"/>
    <cellStyle name="SAPBEXresData 6 2 2 4 2" xfId="38283" xr:uid="{00000000-0005-0000-0000-00002A820000}"/>
    <cellStyle name="SAPBEXresData 6 2 3" xfId="38284" xr:uid="{00000000-0005-0000-0000-00002B820000}"/>
    <cellStyle name="SAPBEXresData 6 2 3 2" xfId="38285" xr:uid="{00000000-0005-0000-0000-00002C820000}"/>
    <cellStyle name="SAPBEXresData 6 2 3 2 2" xfId="38286" xr:uid="{00000000-0005-0000-0000-00002D820000}"/>
    <cellStyle name="SAPBEXresData 6 2 3 3" xfId="38287" xr:uid="{00000000-0005-0000-0000-00002E820000}"/>
    <cellStyle name="SAPBEXresData 6 2 4" xfId="38288" xr:uid="{00000000-0005-0000-0000-00002F820000}"/>
    <cellStyle name="SAPBEXresData 6 2 4 2" xfId="38289" xr:uid="{00000000-0005-0000-0000-000030820000}"/>
    <cellStyle name="SAPBEXresData 6 2 4 2 2" xfId="38290" xr:uid="{00000000-0005-0000-0000-000031820000}"/>
    <cellStyle name="SAPBEXresData 6 2 5" xfId="38291" xr:uid="{00000000-0005-0000-0000-000032820000}"/>
    <cellStyle name="SAPBEXresData 6 2 5 2" xfId="38292" xr:uid="{00000000-0005-0000-0000-000033820000}"/>
    <cellStyle name="SAPBEXresData 6 20" xfId="19113" xr:uid="{00000000-0005-0000-0000-000034820000}"/>
    <cellStyle name="SAPBEXresData 6 21" xfId="19971" xr:uid="{00000000-0005-0000-0000-000035820000}"/>
    <cellStyle name="SAPBEXresData 6 22" xfId="20837" xr:uid="{00000000-0005-0000-0000-000036820000}"/>
    <cellStyle name="SAPBEXresData 6 23" xfId="21695" xr:uid="{00000000-0005-0000-0000-000037820000}"/>
    <cellStyle name="SAPBEXresData 6 24" xfId="22536" xr:uid="{00000000-0005-0000-0000-000038820000}"/>
    <cellStyle name="SAPBEXresData 6 25" xfId="23365" xr:uid="{00000000-0005-0000-0000-000039820000}"/>
    <cellStyle name="SAPBEXresData 6 26" xfId="24165" xr:uid="{00000000-0005-0000-0000-00003A820000}"/>
    <cellStyle name="SAPBEXresData 6 3" xfId="4137" xr:uid="{00000000-0005-0000-0000-00003B820000}"/>
    <cellStyle name="SAPBEXresData 6 4" xfId="5025" xr:uid="{00000000-0005-0000-0000-00003C820000}"/>
    <cellStyle name="SAPBEXresData 6 5" xfId="5914" xr:uid="{00000000-0005-0000-0000-00003D820000}"/>
    <cellStyle name="SAPBEXresData 6 6" xfId="6808" xr:uid="{00000000-0005-0000-0000-00003E820000}"/>
    <cellStyle name="SAPBEXresData 6 7" xfId="4338" xr:uid="{00000000-0005-0000-0000-00003F820000}"/>
    <cellStyle name="SAPBEXresData 6 8" xfId="8510" xr:uid="{00000000-0005-0000-0000-000040820000}"/>
    <cellStyle name="SAPBEXresData 6 9" xfId="9399" xr:uid="{00000000-0005-0000-0000-000041820000}"/>
    <cellStyle name="SAPBEXresData 7" xfId="1169" xr:uid="{00000000-0005-0000-0000-000042820000}"/>
    <cellStyle name="SAPBEXresData 7 10" xfId="10289" xr:uid="{00000000-0005-0000-0000-000043820000}"/>
    <cellStyle name="SAPBEXresData 7 11" xfId="11158" xr:uid="{00000000-0005-0000-0000-000044820000}"/>
    <cellStyle name="SAPBEXresData 7 12" xfId="12049" xr:uid="{00000000-0005-0000-0000-000045820000}"/>
    <cellStyle name="SAPBEXresData 7 13" xfId="12940" xr:uid="{00000000-0005-0000-0000-000046820000}"/>
    <cellStyle name="SAPBEXresData 7 14" xfId="13806" xr:uid="{00000000-0005-0000-0000-000047820000}"/>
    <cellStyle name="SAPBEXresData 7 15" xfId="14697" xr:uid="{00000000-0005-0000-0000-000048820000}"/>
    <cellStyle name="SAPBEXresData 7 16" xfId="15583" xr:uid="{00000000-0005-0000-0000-000049820000}"/>
    <cellStyle name="SAPBEXresData 7 17" xfId="16467" xr:uid="{00000000-0005-0000-0000-00004A820000}"/>
    <cellStyle name="SAPBEXresData 7 18" xfId="17353" xr:uid="{00000000-0005-0000-0000-00004B820000}"/>
    <cellStyle name="SAPBEXresData 7 19" xfId="18233" xr:uid="{00000000-0005-0000-0000-00004C820000}"/>
    <cellStyle name="SAPBEXresData 7 2" xfId="3236" xr:uid="{00000000-0005-0000-0000-00004D820000}"/>
    <cellStyle name="SAPBEXresData 7 2 2" xfId="25162" xr:uid="{00000000-0005-0000-0000-00004E820000}"/>
    <cellStyle name="SAPBEXresData 7 2 2 2" xfId="38293" xr:uid="{00000000-0005-0000-0000-00004F820000}"/>
    <cellStyle name="SAPBEXresData 7 2 2 2 2" xfId="38294" xr:uid="{00000000-0005-0000-0000-000050820000}"/>
    <cellStyle name="SAPBEXresData 7 2 2 2 2 2" xfId="38295" xr:uid="{00000000-0005-0000-0000-000051820000}"/>
    <cellStyle name="SAPBEXresData 7 2 2 2 3" xfId="38296" xr:uid="{00000000-0005-0000-0000-000052820000}"/>
    <cellStyle name="SAPBEXresData 7 2 2 3" xfId="38297" xr:uid="{00000000-0005-0000-0000-000053820000}"/>
    <cellStyle name="SAPBEXresData 7 2 2 3 2" xfId="38298" xr:uid="{00000000-0005-0000-0000-000054820000}"/>
    <cellStyle name="SAPBEXresData 7 2 2 3 2 2" xfId="38299" xr:uid="{00000000-0005-0000-0000-000055820000}"/>
    <cellStyle name="SAPBEXresData 7 2 2 4" xfId="38300" xr:uid="{00000000-0005-0000-0000-000056820000}"/>
    <cellStyle name="SAPBEXresData 7 2 2 4 2" xfId="38301" xr:uid="{00000000-0005-0000-0000-000057820000}"/>
    <cellStyle name="SAPBEXresData 7 2 3" xfId="38302" xr:uid="{00000000-0005-0000-0000-000058820000}"/>
    <cellStyle name="SAPBEXresData 7 2 3 2" xfId="38303" xr:uid="{00000000-0005-0000-0000-000059820000}"/>
    <cellStyle name="SAPBEXresData 7 2 3 2 2" xfId="38304" xr:uid="{00000000-0005-0000-0000-00005A820000}"/>
    <cellStyle name="SAPBEXresData 7 2 3 3" xfId="38305" xr:uid="{00000000-0005-0000-0000-00005B820000}"/>
    <cellStyle name="SAPBEXresData 7 2 4" xfId="38306" xr:uid="{00000000-0005-0000-0000-00005C820000}"/>
    <cellStyle name="SAPBEXresData 7 2 4 2" xfId="38307" xr:uid="{00000000-0005-0000-0000-00005D820000}"/>
    <cellStyle name="SAPBEXresData 7 2 4 2 2" xfId="38308" xr:uid="{00000000-0005-0000-0000-00005E820000}"/>
    <cellStyle name="SAPBEXresData 7 2 5" xfId="38309" xr:uid="{00000000-0005-0000-0000-00005F820000}"/>
    <cellStyle name="SAPBEXresData 7 2 5 2" xfId="38310" xr:uid="{00000000-0005-0000-0000-000060820000}"/>
    <cellStyle name="SAPBEXresData 7 20" xfId="19114" xr:uid="{00000000-0005-0000-0000-000061820000}"/>
    <cellStyle name="SAPBEXresData 7 21" xfId="19972" xr:uid="{00000000-0005-0000-0000-000062820000}"/>
    <cellStyle name="SAPBEXresData 7 22" xfId="20838" xr:uid="{00000000-0005-0000-0000-000063820000}"/>
    <cellStyle name="SAPBEXresData 7 23" xfId="21696" xr:uid="{00000000-0005-0000-0000-000064820000}"/>
    <cellStyle name="SAPBEXresData 7 24" xfId="22537" xr:uid="{00000000-0005-0000-0000-000065820000}"/>
    <cellStyle name="SAPBEXresData 7 25" xfId="23366" xr:uid="{00000000-0005-0000-0000-000066820000}"/>
    <cellStyle name="SAPBEXresData 7 26" xfId="24166" xr:uid="{00000000-0005-0000-0000-000067820000}"/>
    <cellStyle name="SAPBEXresData 7 3" xfId="4138" xr:uid="{00000000-0005-0000-0000-000068820000}"/>
    <cellStyle name="SAPBEXresData 7 4" xfId="5026" xr:uid="{00000000-0005-0000-0000-000069820000}"/>
    <cellStyle name="SAPBEXresData 7 5" xfId="5915" xr:uid="{00000000-0005-0000-0000-00006A820000}"/>
    <cellStyle name="SAPBEXresData 7 6" xfId="6809" xr:uid="{00000000-0005-0000-0000-00006B820000}"/>
    <cellStyle name="SAPBEXresData 7 7" xfId="1754" xr:uid="{00000000-0005-0000-0000-00006C820000}"/>
    <cellStyle name="SAPBEXresData 7 8" xfId="8511" xr:uid="{00000000-0005-0000-0000-00006D820000}"/>
    <cellStyle name="SAPBEXresData 7 9" xfId="9400" xr:uid="{00000000-0005-0000-0000-00006E820000}"/>
    <cellStyle name="SAPBEXresData 8" xfId="1170" xr:uid="{00000000-0005-0000-0000-00006F820000}"/>
    <cellStyle name="SAPBEXresData 8 10" xfId="10279" xr:uid="{00000000-0005-0000-0000-000070820000}"/>
    <cellStyle name="SAPBEXresData 8 11" xfId="11148" xr:uid="{00000000-0005-0000-0000-000071820000}"/>
    <cellStyle name="SAPBEXresData 8 12" xfId="12039" xr:uid="{00000000-0005-0000-0000-000072820000}"/>
    <cellStyle name="SAPBEXresData 8 13" xfId="12930" xr:uid="{00000000-0005-0000-0000-000073820000}"/>
    <cellStyle name="SAPBEXresData 8 14" xfId="13796" xr:uid="{00000000-0005-0000-0000-000074820000}"/>
    <cellStyle name="SAPBEXresData 8 15" xfId="14687" xr:uid="{00000000-0005-0000-0000-000075820000}"/>
    <cellStyle name="SAPBEXresData 8 16" xfId="15573" xr:uid="{00000000-0005-0000-0000-000076820000}"/>
    <cellStyle name="SAPBEXresData 8 17" xfId="16457" xr:uid="{00000000-0005-0000-0000-000077820000}"/>
    <cellStyle name="SAPBEXresData 8 18" xfId="17343" xr:uid="{00000000-0005-0000-0000-000078820000}"/>
    <cellStyle name="SAPBEXresData 8 19" xfId="18223" xr:uid="{00000000-0005-0000-0000-000079820000}"/>
    <cellStyle name="SAPBEXresData 8 2" xfId="3226" xr:uid="{00000000-0005-0000-0000-00007A820000}"/>
    <cellStyle name="SAPBEXresData 8 2 2" xfId="25163" xr:uid="{00000000-0005-0000-0000-00007B820000}"/>
    <cellStyle name="SAPBEXresData 8 2 2 2" xfId="38311" xr:uid="{00000000-0005-0000-0000-00007C820000}"/>
    <cellStyle name="SAPBEXresData 8 2 2 2 2" xfId="38312" xr:uid="{00000000-0005-0000-0000-00007D820000}"/>
    <cellStyle name="SAPBEXresData 8 2 2 2 2 2" xfId="38313" xr:uid="{00000000-0005-0000-0000-00007E820000}"/>
    <cellStyle name="SAPBEXresData 8 2 2 2 3" xfId="38314" xr:uid="{00000000-0005-0000-0000-00007F820000}"/>
    <cellStyle name="SAPBEXresData 8 2 2 3" xfId="38315" xr:uid="{00000000-0005-0000-0000-000080820000}"/>
    <cellStyle name="SAPBEXresData 8 2 2 3 2" xfId="38316" xr:uid="{00000000-0005-0000-0000-000081820000}"/>
    <cellStyle name="SAPBEXresData 8 2 2 3 2 2" xfId="38317" xr:uid="{00000000-0005-0000-0000-000082820000}"/>
    <cellStyle name="SAPBEXresData 8 2 2 4" xfId="38318" xr:uid="{00000000-0005-0000-0000-000083820000}"/>
    <cellStyle name="SAPBEXresData 8 2 2 4 2" xfId="38319" xr:uid="{00000000-0005-0000-0000-000084820000}"/>
    <cellStyle name="SAPBEXresData 8 2 3" xfId="38320" xr:uid="{00000000-0005-0000-0000-000085820000}"/>
    <cellStyle name="SAPBEXresData 8 2 3 2" xfId="38321" xr:uid="{00000000-0005-0000-0000-000086820000}"/>
    <cellStyle name="SAPBEXresData 8 2 3 2 2" xfId="38322" xr:uid="{00000000-0005-0000-0000-000087820000}"/>
    <cellStyle name="SAPBEXresData 8 2 3 3" xfId="38323" xr:uid="{00000000-0005-0000-0000-000088820000}"/>
    <cellStyle name="SAPBEXresData 8 2 4" xfId="38324" xr:uid="{00000000-0005-0000-0000-000089820000}"/>
    <cellStyle name="SAPBEXresData 8 2 4 2" xfId="38325" xr:uid="{00000000-0005-0000-0000-00008A820000}"/>
    <cellStyle name="SAPBEXresData 8 2 4 2 2" xfId="38326" xr:uid="{00000000-0005-0000-0000-00008B820000}"/>
    <cellStyle name="SAPBEXresData 8 2 5" xfId="38327" xr:uid="{00000000-0005-0000-0000-00008C820000}"/>
    <cellStyle name="SAPBEXresData 8 2 5 2" xfId="38328" xr:uid="{00000000-0005-0000-0000-00008D820000}"/>
    <cellStyle name="SAPBEXresData 8 20" xfId="19104" xr:uid="{00000000-0005-0000-0000-00008E820000}"/>
    <cellStyle name="SAPBEXresData 8 21" xfId="19962" xr:uid="{00000000-0005-0000-0000-00008F820000}"/>
    <cellStyle name="SAPBEXresData 8 22" xfId="20828" xr:uid="{00000000-0005-0000-0000-000090820000}"/>
    <cellStyle name="SAPBEXresData 8 23" xfId="21686" xr:uid="{00000000-0005-0000-0000-000091820000}"/>
    <cellStyle name="SAPBEXresData 8 24" xfId="22527" xr:uid="{00000000-0005-0000-0000-000092820000}"/>
    <cellStyle name="SAPBEXresData 8 25" xfId="23356" xr:uid="{00000000-0005-0000-0000-000093820000}"/>
    <cellStyle name="SAPBEXresData 8 26" xfId="24156" xr:uid="{00000000-0005-0000-0000-000094820000}"/>
    <cellStyle name="SAPBEXresData 8 3" xfId="4128" xr:uid="{00000000-0005-0000-0000-000095820000}"/>
    <cellStyle name="SAPBEXresData 8 4" xfId="5016" xr:uid="{00000000-0005-0000-0000-000096820000}"/>
    <cellStyle name="SAPBEXresData 8 5" xfId="5905" xr:uid="{00000000-0005-0000-0000-000097820000}"/>
    <cellStyle name="SAPBEXresData 8 6" xfId="6799" xr:uid="{00000000-0005-0000-0000-000098820000}"/>
    <cellStyle name="SAPBEXresData 8 7" xfId="7786" xr:uid="{00000000-0005-0000-0000-000099820000}"/>
    <cellStyle name="SAPBEXresData 8 8" xfId="8501" xr:uid="{00000000-0005-0000-0000-00009A820000}"/>
    <cellStyle name="SAPBEXresData 8 9" xfId="9390" xr:uid="{00000000-0005-0000-0000-00009B820000}"/>
    <cellStyle name="SAPBEXresData 9" xfId="2625" xr:uid="{00000000-0005-0000-0000-00009C820000}"/>
    <cellStyle name="SAPBEXresData 9 2" xfId="25164" xr:uid="{00000000-0005-0000-0000-00009D820000}"/>
    <cellStyle name="SAPBEXresData 9 2 2" xfId="38329" xr:uid="{00000000-0005-0000-0000-00009E820000}"/>
    <cellStyle name="SAPBEXresData 9 2 2 2" xfId="38330" xr:uid="{00000000-0005-0000-0000-00009F820000}"/>
    <cellStyle name="SAPBEXresData 9 2 2 2 2" xfId="38331" xr:uid="{00000000-0005-0000-0000-0000A0820000}"/>
    <cellStyle name="SAPBEXresData 9 2 2 3" xfId="38332" xr:uid="{00000000-0005-0000-0000-0000A1820000}"/>
    <cellStyle name="SAPBEXresData 9 2 3" xfId="38333" xr:uid="{00000000-0005-0000-0000-0000A2820000}"/>
    <cellStyle name="SAPBEXresData 9 2 3 2" xfId="38334" xr:uid="{00000000-0005-0000-0000-0000A3820000}"/>
    <cellStyle name="SAPBEXresData 9 2 3 2 2" xfId="38335" xr:uid="{00000000-0005-0000-0000-0000A4820000}"/>
    <cellStyle name="SAPBEXresData 9 2 4" xfId="38336" xr:uid="{00000000-0005-0000-0000-0000A5820000}"/>
    <cellStyle name="SAPBEXresData 9 2 4 2" xfId="38337" xr:uid="{00000000-0005-0000-0000-0000A6820000}"/>
    <cellStyle name="SAPBEXresData 9 3" xfId="38338" xr:uid="{00000000-0005-0000-0000-0000A7820000}"/>
    <cellStyle name="SAPBEXresData 9 3 2" xfId="38339" xr:uid="{00000000-0005-0000-0000-0000A8820000}"/>
    <cellStyle name="SAPBEXresData 9 3 2 2" xfId="38340" xr:uid="{00000000-0005-0000-0000-0000A9820000}"/>
    <cellStyle name="SAPBEXresData 9 3 3" xfId="38341" xr:uid="{00000000-0005-0000-0000-0000AA820000}"/>
    <cellStyle name="SAPBEXresData 9 4" xfId="38342" xr:uid="{00000000-0005-0000-0000-0000AB820000}"/>
    <cellStyle name="SAPBEXresData 9 4 2" xfId="38343" xr:uid="{00000000-0005-0000-0000-0000AC820000}"/>
    <cellStyle name="SAPBEXresData 9 4 2 2" xfId="38344" xr:uid="{00000000-0005-0000-0000-0000AD820000}"/>
    <cellStyle name="SAPBEXresData 9 5" xfId="38345" xr:uid="{00000000-0005-0000-0000-0000AE820000}"/>
    <cellStyle name="SAPBEXresData 9 5 2" xfId="38346" xr:uid="{00000000-0005-0000-0000-0000AF820000}"/>
    <cellStyle name="SAPBEXresDataEmph" xfId="1171" xr:uid="{00000000-0005-0000-0000-0000B0820000}"/>
    <cellStyle name="SAPBEXresDataEmph 2" xfId="1172" xr:uid="{00000000-0005-0000-0000-0000B1820000}"/>
    <cellStyle name="SAPBEXresDataEmph 2 2" xfId="1173" xr:uid="{00000000-0005-0000-0000-0000B2820000}"/>
    <cellStyle name="SAPBEXresDataEmph 2 2 2" xfId="1174" xr:uid="{00000000-0005-0000-0000-0000B3820000}"/>
    <cellStyle name="SAPBEXresDataEmph 2 2 2 2" xfId="25165" xr:uid="{00000000-0005-0000-0000-0000B4820000}"/>
    <cellStyle name="SAPBEXresDataEmph 2 2 3" xfId="1175" xr:uid="{00000000-0005-0000-0000-0000B5820000}"/>
    <cellStyle name="SAPBEXresDataEmph 2 2 3 2" xfId="25166" xr:uid="{00000000-0005-0000-0000-0000B6820000}"/>
    <cellStyle name="SAPBEXresDataEmph 2 2 4" xfId="1176" xr:uid="{00000000-0005-0000-0000-0000B7820000}"/>
    <cellStyle name="SAPBEXresDataEmph 2 2 4 2" xfId="25167" xr:uid="{00000000-0005-0000-0000-0000B8820000}"/>
    <cellStyle name="SAPBEXresDataEmph 2 2 5" xfId="1177" xr:uid="{00000000-0005-0000-0000-0000B9820000}"/>
    <cellStyle name="SAPBEXresDataEmph 2 2 5 2" xfId="25168" xr:uid="{00000000-0005-0000-0000-0000BA820000}"/>
    <cellStyle name="SAPBEXresDataEmph 2 2 6" xfId="1178" xr:uid="{00000000-0005-0000-0000-0000BB820000}"/>
    <cellStyle name="SAPBEXresDataEmph 2 2 6 2" xfId="25169" xr:uid="{00000000-0005-0000-0000-0000BC820000}"/>
    <cellStyle name="SAPBEXresDataEmph 2 2 7" xfId="25170" xr:uid="{00000000-0005-0000-0000-0000BD820000}"/>
    <cellStyle name="SAPBEXresDataEmph 2 3" xfId="1179" xr:uid="{00000000-0005-0000-0000-0000BE820000}"/>
    <cellStyle name="SAPBEXresDataEmph 2 3 2" xfId="25171" xr:uid="{00000000-0005-0000-0000-0000BF820000}"/>
    <cellStyle name="SAPBEXresDataEmph 2 4" xfId="25172" xr:uid="{00000000-0005-0000-0000-0000C0820000}"/>
    <cellStyle name="SAPBEXresDataEmph 3" xfId="1180" xr:uid="{00000000-0005-0000-0000-0000C1820000}"/>
    <cellStyle name="SAPBEXresDataEmph 3 2" xfId="1181" xr:uid="{00000000-0005-0000-0000-0000C2820000}"/>
    <cellStyle name="SAPBEXresDataEmph 3 2 2" xfId="25173" xr:uid="{00000000-0005-0000-0000-0000C3820000}"/>
    <cellStyle name="SAPBEXresDataEmph 3 3" xfId="1182" xr:uid="{00000000-0005-0000-0000-0000C4820000}"/>
    <cellStyle name="SAPBEXresDataEmph 3 3 2" xfId="25174" xr:uid="{00000000-0005-0000-0000-0000C5820000}"/>
    <cellStyle name="SAPBEXresDataEmph 3 4" xfId="1183" xr:uid="{00000000-0005-0000-0000-0000C6820000}"/>
    <cellStyle name="SAPBEXresDataEmph 3 4 2" xfId="25175" xr:uid="{00000000-0005-0000-0000-0000C7820000}"/>
    <cellStyle name="SAPBEXresDataEmph 3 5" xfId="1184" xr:uid="{00000000-0005-0000-0000-0000C8820000}"/>
    <cellStyle name="SAPBEXresDataEmph 3 5 2" xfId="25176" xr:uid="{00000000-0005-0000-0000-0000C9820000}"/>
    <cellStyle name="SAPBEXresDataEmph 3 6" xfId="1185" xr:uid="{00000000-0005-0000-0000-0000CA820000}"/>
    <cellStyle name="SAPBEXresDataEmph 3 6 2" xfId="25177" xr:uid="{00000000-0005-0000-0000-0000CB820000}"/>
    <cellStyle name="SAPBEXresDataEmph 3 7" xfId="25178" xr:uid="{00000000-0005-0000-0000-0000CC820000}"/>
    <cellStyle name="SAPBEXresDataEmph 4" xfId="1186" xr:uid="{00000000-0005-0000-0000-0000CD820000}"/>
    <cellStyle name="SAPBEXresDataEmph 4 2" xfId="25179" xr:uid="{00000000-0005-0000-0000-0000CE820000}"/>
    <cellStyle name="SAPBEXresDataEmph 5" xfId="1187" xr:uid="{00000000-0005-0000-0000-0000CF820000}"/>
    <cellStyle name="SAPBEXresDataEmph 5 10" xfId="10290" xr:uid="{00000000-0005-0000-0000-0000D0820000}"/>
    <cellStyle name="SAPBEXresDataEmph 5 11" xfId="11159" xr:uid="{00000000-0005-0000-0000-0000D1820000}"/>
    <cellStyle name="SAPBEXresDataEmph 5 12" xfId="12050" xr:uid="{00000000-0005-0000-0000-0000D2820000}"/>
    <cellStyle name="SAPBEXresDataEmph 5 13" xfId="12941" xr:uid="{00000000-0005-0000-0000-0000D3820000}"/>
    <cellStyle name="SAPBEXresDataEmph 5 14" xfId="13807" xr:uid="{00000000-0005-0000-0000-0000D4820000}"/>
    <cellStyle name="SAPBEXresDataEmph 5 15" xfId="14698" xr:uid="{00000000-0005-0000-0000-0000D5820000}"/>
    <cellStyle name="SAPBEXresDataEmph 5 16" xfId="15584" xr:uid="{00000000-0005-0000-0000-0000D6820000}"/>
    <cellStyle name="SAPBEXresDataEmph 5 17" xfId="16468" xr:uid="{00000000-0005-0000-0000-0000D7820000}"/>
    <cellStyle name="SAPBEXresDataEmph 5 18" xfId="17354" xr:uid="{00000000-0005-0000-0000-0000D8820000}"/>
    <cellStyle name="SAPBEXresDataEmph 5 19" xfId="18234" xr:uid="{00000000-0005-0000-0000-0000D9820000}"/>
    <cellStyle name="SAPBEXresDataEmph 5 2" xfId="3237" xr:uid="{00000000-0005-0000-0000-0000DA820000}"/>
    <cellStyle name="SAPBEXresDataEmph 5 2 2" xfId="25180" xr:uid="{00000000-0005-0000-0000-0000DB820000}"/>
    <cellStyle name="SAPBEXresDataEmph 5 2 2 2" xfId="38347" xr:uid="{00000000-0005-0000-0000-0000DC820000}"/>
    <cellStyle name="SAPBEXresDataEmph 5 2 2 2 2" xfId="38348" xr:uid="{00000000-0005-0000-0000-0000DD820000}"/>
    <cellStyle name="SAPBEXresDataEmph 5 2 2 2 2 2" xfId="38349" xr:uid="{00000000-0005-0000-0000-0000DE820000}"/>
    <cellStyle name="SAPBEXresDataEmph 5 2 2 2 3" xfId="38350" xr:uid="{00000000-0005-0000-0000-0000DF820000}"/>
    <cellStyle name="SAPBEXresDataEmph 5 2 2 3" xfId="38351" xr:uid="{00000000-0005-0000-0000-0000E0820000}"/>
    <cellStyle name="SAPBEXresDataEmph 5 2 2 3 2" xfId="38352" xr:uid="{00000000-0005-0000-0000-0000E1820000}"/>
    <cellStyle name="SAPBEXresDataEmph 5 2 2 3 2 2" xfId="38353" xr:uid="{00000000-0005-0000-0000-0000E2820000}"/>
    <cellStyle name="SAPBEXresDataEmph 5 2 2 4" xfId="38354" xr:uid="{00000000-0005-0000-0000-0000E3820000}"/>
    <cellStyle name="SAPBEXresDataEmph 5 2 2 4 2" xfId="38355" xr:uid="{00000000-0005-0000-0000-0000E4820000}"/>
    <cellStyle name="SAPBEXresDataEmph 5 2 3" xfId="38356" xr:uid="{00000000-0005-0000-0000-0000E5820000}"/>
    <cellStyle name="SAPBEXresDataEmph 5 2 3 2" xfId="38357" xr:uid="{00000000-0005-0000-0000-0000E6820000}"/>
    <cellStyle name="SAPBEXresDataEmph 5 2 3 2 2" xfId="38358" xr:uid="{00000000-0005-0000-0000-0000E7820000}"/>
    <cellStyle name="SAPBEXresDataEmph 5 2 3 3" xfId="38359" xr:uid="{00000000-0005-0000-0000-0000E8820000}"/>
    <cellStyle name="SAPBEXresDataEmph 5 2 4" xfId="38360" xr:uid="{00000000-0005-0000-0000-0000E9820000}"/>
    <cellStyle name="SAPBEXresDataEmph 5 2 4 2" xfId="38361" xr:uid="{00000000-0005-0000-0000-0000EA820000}"/>
    <cellStyle name="SAPBEXresDataEmph 5 2 4 2 2" xfId="38362" xr:uid="{00000000-0005-0000-0000-0000EB820000}"/>
    <cellStyle name="SAPBEXresDataEmph 5 2 5" xfId="38363" xr:uid="{00000000-0005-0000-0000-0000EC820000}"/>
    <cellStyle name="SAPBEXresDataEmph 5 2 5 2" xfId="38364" xr:uid="{00000000-0005-0000-0000-0000ED820000}"/>
    <cellStyle name="SAPBEXresDataEmph 5 20" xfId="19115" xr:uid="{00000000-0005-0000-0000-0000EE820000}"/>
    <cellStyle name="SAPBEXresDataEmph 5 21" xfId="19973" xr:uid="{00000000-0005-0000-0000-0000EF820000}"/>
    <cellStyle name="SAPBEXresDataEmph 5 22" xfId="20839" xr:uid="{00000000-0005-0000-0000-0000F0820000}"/>
    <cellStyle name="SAPBEXresDataEmph 5 23" xfId="21697" xr:uid="{00000000-0005-0000-0000-0000F1820000}"/>
    <cellStyle name="SAPBEXresDataEmph 5 24" xfId="22538" xr:uid="{00000000-0005-0000-0000-0000F2820000}"/>
    <cellStyle name="SAPBEXresDataEmph 5 25" xfId="23367" xr:uid="{00000000-0005-0000-0000-0000F3820000}"/>
    <cellStyle name="SAPBEXresDataEmph 5 26" xfId="24167" xr:uid="{00000000-0005-0000-0000-0000F4820000}"/>
    <cellStyle name="SAPBEXresDataEmph 5 3" xfId="4139" xr:uid="{00000000-0005-0000-0000-0000F5820000}"/>
    <cellStyle name="SAPBEXresDataEmph 5 4" xfId="5027" xr:uid="{00000000-0005-0000-0000-0000F6820000}"/>
    <cellStyle name="SAPBEXresDataEmph 5 5" xfId="5916" xr:uid="{00000000-0005-0000-0000-0000F7820000}"/>
    <cellStyle name="SAPBEXresDataEmph 5 6" xfId="6810" xr:uid="{00000000-0005-0000-0000-0000F8820000}"/>
    <cellStyle name="SAPBEXresDataEmph 5 7" xfId="2404" xr:uid="{00000000-0005-0000-0000-0000F9820000}"/>
    <cellStyle name="SAPBEXresDataEmph 5 8" xfId="8512" xr:uid="{00000000-0005-0000-0000-0000FA820000}"/>
    <cellStyle name="SAPBEXresDataEmph 5 9" xfId="9401" xr:uid="{00000000-0005-0000-0000-0000FB820000}"/>
    <cellStyle name="SAPBEXresDataEmph 6" xfId="1188" xr:uid="{00000000-0005-0000-0000-0000FC820000}"/>
    <cellStyle name="SAPBEXresDataEmph 6 2" xfId="25182" xr:uid="{00000000-0005-0000-0000-0000FD820000}"/>
    <cellStyle name="SAPBEXresDataEmph 6 3" xfId="25181" xr:uid="{00000000-0005-0000-0000-0000FE820000}"/>
    <cellStyle name="SAPBEXresDataEmph_20120921_SF-grote-ronde-Liesbethdump2" xfId="1189" xr:uid="{00000000-0005-0000-0000-0000FF820000}"/>
    <cellStyle name="SAPBEXresItem" xfId="1190" xr:uid="{00000000-0005-0000-0000-000000830000}"/>
    <cellStyle name="SAPBEXresItem 10" xfId="1704" xr:uid="{00000000-0005-0000-0000-000001830000}"/>
    <cellStyle name="SAPBEXresItem 11" xfId="4145" xr:uid="{00000000-0005-0000-0000-000002830000}"/>
    <cellStyle name="SAPBEXresItem 12" xfId="5033" xr:uid="{00000000-0005-0000-0000-000003830000}"/>
    <cellStyle name="SAPBEXresItem 13" xfId="5922" xr:uid="{00000000-0005-0000-0000-000004830000}"/>
    <cellStyle name="SAPBEXresItem 14" xfId="7727" xr:uid="{00000000-0005-0000-0000-000005830000}"/>
    <cellStyle name="SAPBEXresItem 15" xfId="7483" xr:uid="{00000000-0005-0000-0000-000006830000}"/>
    <cellStyle name="SAPBEXresItem 16" xfId="7854" xr:uid="{00000000-0005-0000-0000-000007830000}"/>
    <cellStyle name="SAPBEXresItem 17" xfId="8744" xr:uid="{00000000-0005-0000-0000-000008830000}"/>
    <cellStyle name="SAPBEXresItem 18" xfId="10296" xr:uid="{00000000-0005-0000-0000-000009830000}"/>
    <cellStyle name="SAPBEXresItem 19" xfId="10501" xr:uid="{00000000-0005-0000-0000-00000A830000}"/>
    <cellStyle name="SAPBEXresItem 2" xfId="1191" xr:uid="{00000000-0005-0000-0000-00000B830000}"/>
    <cellStyle name="SAPBEXresItem 2 10" xfId="5307" xr:uid="{00000000-0005-0000-0000-00000C830000}"/>
    <cellStyle name="SAPBEXresItem 2 11" xfId="6201" xr:uid="{00000000-0005-0000-0000-00000D830000}"/>
    <cellStyle name="SAPBEXresItem 2 12" xfId="7431" xr:uid="{00000000-0005-0000-0000-00000E830000}"/>
    <cellStyle name="SAPBEXresItem 2 13" xfId="7908" xr:uid="{00000000-0005-0000-0000-00000F830000}"/>
    <cellStyle name="SAPBEXresItem 2 14" xfId="8798" xr:uid="{00000000-0005-0000-0000-000010830000}"/>
    <cellStyle name="SAPBEXresItem 2 15" xfId="9687" xr:uid="{00000000-0005-0000-0000-000011830000}"/>
    <cellStyle name="SAPBEXresItem 2 16" xfId="10555" xr:uid="{00000000-0005-0000-0000-000012830000}"/>
    <cellStyle name="SAPBEXresItem 2 17" xfId="11446" xr:uid="{00000000-0005-0000-0000-000013830000}"/>
    <cellStyle name="SAPBEXresItem 2 18" xfId="12336" xr:uid="{00000000-0005-0000-0000-000014830000}"/>
    <cellStyle name="SAPBEXresItem 2 19" xfId="13206" xr:uid="{00000000-0005-0000-0000-000015830000}"/>
    <cellStyle name="SAPBEXresItem 2 2" xfId="1192" xr:uid="{00000000-0005-0000-0000-000016830000}"/>
    <cellStyle name="SAPBEXresItem 2 2 10" xfId="10304" xr:uid="{00000000-0005-0000-0000-000017830000}"/>
    <cellStyle name="SAPBEXresItem 2 2 11" xfId="11173" xr:uid="{00000000-0005-0000-0000-000018830000}"/>
    <cellStyle name="SAPBEXresItem 2 2 12" xfId="12064" xr:uid="{00000000-0005-0000-0000-000019830000}"/>
    <cellStyle name="SAPBEXresItem 2 2 13" xfId="12955" xr:uid="{00000000-0005-0000-0000-00001A830000}"/>
    <cellStyle name="SAPBEXresItem 2 2 14" xfId="13821" xr:uid="{00000000-0005-0000-0000-00001B830000}"/>
    <cellStyle name="SAPBEXresItem 2 2 15" xfId="14712" xr:uid="{00000000-0005-0000-0000-00001C830000}"/>
    <cellStyle name="SAPBEXresItem 2 2 16" xfId="15598" xr:uid="{00000000-0005-0000-0000-00001D830000}"/>
    <cellStyle name="SAPBEXresItem 2 2 17" xfId="16482" xr:uid="{00000000-0005-0000-0000-00001E830000}"/>
    <cellStyle name="SAPBEXresItem 2 2 18" xfId="17368" xr:uid="{00000000-0005-0000-0000-00001F830000}"/>
    <cellStyle name="SAPBEXresItem 2 2 19" xfId="18248" xr:uid="{00000000-0005-0000-0000-000020830000}"/>
    <cellStyle name="SAPBEXresItem 2 2 2" xfId="3251" xr:uid="{00000000-0005-0000-0000-000021830000}"/>
    <cellStyle name="SAPBEXresItem 2 2 2 2" xfId="25183" xr:uid="{00000000-0005-0000-0000-000022830000}"/>
    <cellStyle name="SAPBEXresItem 2 2 2 2 2" xfId="38365" xr:uid="{00000000-0005-0000-0000-000023830000}"/>
    <cellStyle name="SAPBEXresItem 2 2 2 2 2 2" xfId="38366" xr:uid="{00000000-0005-0000-0000-000024830000}"/>
    <cellStyle name="SAPBEXresItem 2 2 2 2 2 2 2" xfId="38367" xr:uid="{00000000-0005-0000-0000-000025830000}"/>
    <cellStyle name="SAPBEXresItem 2 2 2 2 2 3" xfId="38368" xr:uid="{00000000-0005-0000-0000-000026830000}"/>
    <cellStyle name="SAPBEXresItem 2 2 2 2 3" xfId="38369" xr:uid="{00000000-0005-0000-0000-000027830000}"/>
    <cellStyle name="SAPBEXresItem 2 2 2 2 3 2" xfId="38370" xr:uid="{00000000-0005-0000-0000-000028830000}"/>
    <cellStyle name="SAPBEXresItem 2 2 2 2 3 2 2" xfId="38371" xr:uid="{00000000-0005-0000-0000-000029830000}"/>
    <cellStyle name="SAPBEXresItem 2 2 2 2 4" xfId="38372" xr:uid="{00000000-0005-0000-0000-00002A830000}"/>
    <cellStyle name="SAPBEXresItem 2 2 2 2 4 2" xfId="38373" xr:uid="{00000000-0005-0000-0000-00002B830000}"/>
    <cellStyle name="SAPBEXresItem 2 2 2 3" xfId="38374" xr:uid="{00000000-0005-0000-0000-00002C830000}"/>
    <cellStyle name="SAPBEXresItem 2 2 2 3 2" xfId="38375" xr:uid="{00000000-0005-0000-0000-00002D830000}"/>
    <cellStyle name="SAPBEXresItem 2 2 2 3 2 2" xfId="38376" xr:uid="{00000000-0005-0000-0000-00002E830000}"/>
    <cellStyle name="SAPBEXresItem 2 2 2 3 3" xfId="38377" xr:uid="{00000000-0005-0000-0000-00002F830000}"/>
    <cellStyle name="SAPBEXresItem 2 2 2 4" xfId="38378" xr:uid="{00000000-0005-0000-0000-000030830000}"/>
    <cellStyle name="SAPBEXresItem 2 2 2 4 2" xfId="38379" xr:uid="{00000000-0005-0000-0000-000031830000}"/>
    <cellStyle name="SAPBEXresItem 2 2 2 4 2 2" xfId="38380" xr:uid="{00000000-0005-0000-0000-000032830000}"/>
    <cellStyle name="SAPBEXresItem 2 2 2 5" xfId="38381" xr:uid="{00000000-0005-0000-0000-000033830000}"/>
    <cellStyle name="SAPBEXresItem 2 2 2 5 2" xfId="38382" xr:uid="{00000000-0005-0000-0000-000034830000}"/>
    <cellStyle name="SAPBEXresItem 2 2 20" xfId="19128" xr:uid="{00000000-0005-0000-0000-000035830000}"/>
    <cellStyle name="SAPBEXresItem 2 2 21" xfId="19987" xr:uid="{00000000-0005-0000-0000-000036830000}"/>
    <cellStyle name="SAPBEXresItem 2 2 22" xfId="20853" xr:uid="{00000000-0005-0000-0000-000037830000}"/>
    <cellStyle name="SAPBEXresItem 2 2 23" xfId="21711" xr:uid="{00000000-0005-0000-0000-000038830000}"/>
    <cellStyle name="SAPBEXresItem 2 2 24" xfId="22552" xr:uid="{00000000-0005-0000-0000-000039830000}"/>
    <cellStyle name="SAPBEXresItem 2 2 25" xfId="23381" xr:uid="{00000000-0005-0000-0000-00003A830000}"/>
    <cellStyle name="SAPBEXresItem 2 2 26" xfId="24169" xr:uid="{00000000-0005-0000-0000-00003B830000}"/>
    <cellStyle name="SAPBEXresItem 2 2 3" xfId="4153" xr:uid="{00000000-0005-0000-0000-00003C830000}"/>
    <cellStyle name="SAPBEXresItem 2 2 4" xfId="5041" xr:uid="{00000000-0005-0000-0000-00003D830000}"/>
    <cellStyle name="SAPBEXresItem 2 2 5" xfId="5930" xr:uid="{00000000-0005-0000-0000-00003E830000}"/>
    <cellStyle name="SAPBEXresItem 2 2 6" xfId="6823" xr:uid="{00000000-0005-0000-0000-00003F830000}"/>
    <cellStyle name="SAPBEXresItem 2 2 7" xfId="6121" xr:uid="{00000000-0005-0000-0000-000040830000}"/>
    <cellStyle name="SAPBEXresItem 2 2 8" xfId="8526" xr:uid="{00000000-0005-0000-0000-000041830000}"/>
    <cellStyle name="SAPBEXresItem 2 2 9" xfId="9415" xr:uid="{00000000-0005-0000-0000-000042830000}"/>
    <cellStyle name="SAPBEXresItem 2 20" xfId="14096" xr:uid="{00000000-0005-0000-0000-000043830000}"/>
    <cellStyle name="SAPBEXresItem 2 21" xfId="14983" xr:uid="{00000000-0005-0000-0000-000044830000}"/>
    <cellStyle name="SAPBEXresItem 2 22" xfId="15869" xr:uid="{00000000-0005-0000-0000-000045830000}"/>
    <cellStyle name="SAPBEXresItem 2 23" xfId="16752" xr:uid="{00000000-0005-0000-0000-000046830000}"/>
    <cellStyle name="SAPBEXresItem 2 24" xfId="17637" xr:uid="{00000000-0005-0000-0000-000047830000}"/>
    <cellStyle name="SAPBEXresItem 2 25" xfId="18513" xr:uid="{00000000-0005-0000-0000-000048830000}"/>
    <cellStyle name="SAPBEXresItem 2 26" xfId="19374" xr:uid="{00000000-0005-0000-0000-000049830000}"/>
    <cellStyle name="SAPBEXresItem 2 27" xfId="20242" xr:uid="{00000000-0005-0000-0000-00004A830000}"/>
    <cellStyle name="SAPBEXresItem 2 28" xfId="21104" xr:uid="{00000000-0005-0000-0000-00004B830000}"/>
    <cellStyle name="SAPBEXresItem 2 29" xfId="21955" xr:uid="{00000000-0005-0000-0000-00004C830000}"/>
    <cellStyle name="SAPBEXresItem 2 3" xfId="1193" xr:uid="{00000000-0005-0000-0000-00004D830000}"/>
    <cellStyle name="SAPBEXresItem 2 3 10" xfId="10305" xr:uid="{00000000-0005-0000-0000-00004E830000}"/>
    <cellStyle name="SAPBEXresItem 2 3 11" xfId="11174" xr:uid="{00000000-0005-0000-0000-00004F830000}"/>
    <cellStyle name="SAPBEXresItem 2 3 12" xfId="12065" xr:uid="{00000000-0005-0000-0000-000050830000}"/>
    <cellStyle name="SAPBEXresItem 2 3 13" xfId="12956" xr:uid="{00000000-0005-0000-0000-000051830000}"/>
    <cellStyle name="SAPBEXresItem 2 3 14" xfId="13822" xr:uid="{00000000-0005-0000-0000-000052830000}"/>
    <cellStyle name="SAPBEXresItem 2 3 15" xfId="14713" xr:uid="{00000000-0005-0000-0000-000053830000}"/>
    <cellStyle name="SAPBEXresItem 2 3 16" xfId="15599" xr:uid="{00000000-0005-0000-0000-000054830000}"/>
    <cellStyle name="SAPBEXresItem 2 3 17" xfId="16483" xr:uid="{00000000-0005-0000-0000-000055830000}"/>
    <cellStyle name="SAPBEXresItem 2 3 18" xfId="17369" xr:uid="{00000000-0005-0000-0000-000056830000}"/>
    <cellStyle name="SAPBEXresItem 2 3 19" xfId="18249" xr:uid="{00000000-0005-0000-0000-000057830000}"/>
    <cellStyle name="SAPBEXresItem 2 3 2" xfId="3252" xr:uid="{00000000-0005-0000-0000-000058830000}"/>
    <cellStyle name="SAPBEXresItem 2 3 2 2" xfId="25184" xr:uid="{00000000-0005-0000-0000-000059830000}"/>
    <cellStyle name="SAPBEXresItem 2 3 2 2 2" xfId="38383" xr:uid="{00000000-0005-0000-0000-00005A830000}"/>
    <cellStyle name="SAPBEXresItem 2 3 2 2 2 2" xfId="38384" xr:uid="{00000000-0005-0000-0000-00005B830000}"/>
    <cellStyle name="SAPBEXresItem 2 3 2 2 2 2 2" xfId="38385" xr:uid="{00000000-0005-0000-0000-00005C830000}"/>
    <cellStyle name="SAPBEXresItem 2 3 2 2 2 3" xfId="38386" xr:uid="{00000000-0005-0000-0000-00005D830000}"/>
    <cellStyle name="SAPBEXresItem 2 3 2 2 3" xfId="38387" xr:uid="{00000000-0005-0000-0000-00005E830000}"/>
    <cellStyle name="SAPBEXresItem 2 3 2 2 3 2" xfId="38388" xr:uid="{00000000-0005-0000-0000-00005F830000}"/>
    <cellStyle name="SAPBEXresItem 2 3 2 2 3 2 2" xfId="38389" xr:uid="{00000000-0005-0000-0000-000060830000}"/>
    <cellStyle name="SAPBEXresItem 2 3 2 2 4" xfId="38390" xr:uid="{00000000-0005-0000-0000-000061830000}"/>
    <cellStyle name="SAPBEXresItem 2 3 2 2 4 2" xfId="38391" xr:uid="{00000000-0005-0000-0000-000062830000}"/>
    <cellStyle name="SAPBEXresItem 2 3 2 3" xfId="38392" xr:uid="{00000000-0005-0000-0000-000063830000}"/>
    <cellStyle name="SAPBEXresItem 2 3 2 3 2" xfId="38393" xr:uid="{00000000-0005-0000-0000-000064830000}"/>
    <cellStyle name="SAPBEXresItem 2 3 2 3 2 2" xfId="38394" xr:uid="{00000000-0005-0000-0000-000065830000}"/>
    <cellStyle name="SAPBEXresItem 2 3 2 3 3" xfId="38395" xr:uid="{00000000-0005-0000-0000-000066830000}"/>
    <cellStyle name="SAPBEXresItem 2 3 2 4" xfId="38396" xr:uid="{00000000-0005-0000-0000-000067830000}"/>
    <cellStyle name="SAPBEXresItem 2 3 2 4 2" xfId="38397" xr:uid="{00000000-0005-0000-0000-000068830000}"/>
    <cellStyle name="SAPBEXresItem 2 3 2 4 2 2" xfId="38398" xr:uid="{00000000-0005-0000-0000-000069830000}"/>
    <cellStyle name="SAPBEXresItem 2 3 2 5" xfId="38399" xr:uid="{00000000-0005-0000-0000-00006A830000}"/>
    <cellStyle name="SAPBEXresItem 2 3 2 5 2" xfId="38400" xr:uid="{00000000-0005-0000-0000-00006B830000}"/>
    <cellStyle name="SAPBEXresItem 2 3 20" xfId="19129" xr:uid="{00000000-0005-0000-0000-00006C830000}"/>
    <cellStyle name="SAPBEXresItem 2 3 21" xfId="19988" xr:uid="{00000000-0005-0000-0000-00006D830000}"/>
    <cellStyle name="SAPBEXresItem 2 3 22" xfId="20854" xr:uid="{00000000-0005-0000-0000-00006E830000}"/>
    <cellStyle name="SAPBEXresItem 2 3 23" xfId="21712" xr:uid="{00000000-0005-0000-0000-00006F830000}"/>
    <cellStyle name="SAPBEXresItem 2 3 24" xfId="22553" xr:uid="{00000000-0005-0000-0000-000070830000}"/>
    <cellStyle name="SAPBEXresItem 2 3 25" xfId="23382" xr:uid="{00000000-0005-0000-0000-000071830000}"/>
    <cellStyle name="SAPBEXresItem 2 3 26" xfId="24170" xr:uid="{00000000-0005-0000-0000-000072830000}"/>
    <cellStyle name="SAPBEXresItem 2 3 3" xfId="4154" xr:uid="{00000000-0005-0000-0000-000073830000}"/>
    <cellStyle name="SAPBEXresItem 2 3 4" xfId="5042" xr:uid="{00000000-0005-0000-0000-000074830000}"/>
    <cellStyle name="SAPBEXresItem 2 3 5" xfId="5931" xr:uid="{00000000-0005-0000-0000-000075830000}"/>
    <cellStyle name="SAPBEXresItem 2 3 6" xfId="6824" xr:uid="{00000000-0005-0000-0000-000076830000}"/>
    <cellStyle name="SAPBEXresItem 2 3 7" xfId="3552" xr:uid="{00000000-0005-0000-0000-000077830000}"/>
    <cellStyle name="SAPBEXresItem 2 3 8" xfId="8527" xr:uid="{00000000-0005-0000-0000-000078830000}"/>
    <cellStyle name="SAPBEXresItem 2 3 9" xfId="9416" xr:uid="{00000000-0005-0000-0000-000079830000}"/>
    <cellStyle name="SAPBEXresItem 2 30" xfId="22787" xr:uid="{00000000-0005-0000-0000-00007A830000}"/>
    <cellStyle name="SAPBEXresItem 2 31" xfId="23594" xr:uid="{00000000-0005-0000-0000-00007B830000}"/>
    <cellStyle name="SAPBEXresItem 2 4" xfId="1194" xr:uid="{00000000-0005-0000-0000-00007C830000}"/>
    <cellStyle name="SAPBEXresItem 2 4 10" xfId="10306" xr:uid="{00000000-0005-0000-0000-00007D830000}"/>
    <cellStyle name="SAPBEXresItem 2 4 11" xfId="11175" xr:uid="{00000000-0005-0000-0000-00007E830000}"/>
    <cellStyle name="SAPBEXresItem 2 4 12" xfId="12066" xr:uid="{00000000-0005-0000-0000-00007F830000}"/>
    <cellStyle name="SAPBEXresItem 2 4 13" xfId="12957" xr:uid="{00000000-0005-0000-0000-000080830000}"/>
    <cellStyle name="SAPBEXresItem 2 4 14" xfId="13823" xr:uid="{00000000-0005-0000-0000-000081830000}"/>
    <cellStyle name="SAPBEXresItem 2 4 15" xfId="14714" xr:uid="{00000000-0005-0000-0000-000082830000}"/>
    <cellStyle name="SAPBEXresItem 2 4 16" xfId="15600" xr:uid="{00000000-0005-0000-0000-000083830000}"/>
    <cellStyle name="SAPBEXresItem 2 4 17" xfId="16484" xr:uid="{00000000-0005-0000-0000-000084830000}"/>
    <cellStyle name="SAPBEXresItem 2 4 18" xfId="17370" xr:uid="{00000000-0005-0000-0000-000085830000}"/>
    <cellStyle name="SAPBEXresItem 2 4 19" xfId="18250" xr:uid="{00000000-0005-0000-0000-000086830000}"/>
    <cellStyle name="SAPBEXresItem 2 4 2" xfId="3253" xr:uid="{00000000-0005-0000-0000-000087830000}"/>
    <cellStyle name="SAPBEXresItem 2 4 2 2" xfId="25185" xr:uid="{00000000-0005-0000-0000-000088830000}"/>
    <cellStyle name="SAPBEXresItem 2 4 2 2 2" xfId="38401" xr:uid="{00000000-0005-0000-0000-000089830000}"/>
    <cellStyle name="SAPBEXresItem 2 4 2 2 2 2" xfId="38402" xr:uid="{00000000-0005-0000-0000-00008A830000}"/>
    <cellStyle name="SAPBEXresItem 2 4 2 2 2 2 2" xfId="38403" xr:uid="{00000000-0005-0000-0000-00008B830000}"/>
    <cellStyle name="SAPBEXresItem 2 4 2 2 2 3" xfId="38404" xr:uid="{00000000-0005-0000-0000-00008C830000}"/>
    <cellStyle name="SAPBEXresItem 2 4 2 2 3" xfId="38405" xr:uid="{00000000-0005-0000-0000-00008D830000}"/>
    <cellStyle name="SAPBEXresItem 2 4 2 2 3 2" xfId="38406" xr:uid="{00000000-0005-0000-0000-00008E830000}"/>
    <cellStyle name="SAPBEXresItem 2 4 2 2 3 2 2" xfId="38407" xr:uid="{00000000-0005-0000-0000-00008F830000}"/>
    <cellStyle name="SAPBEXresItem 2 4 2 2 4" xfId="38408" xr:uid="{00000000-0005-0000-0000-000090830000}"/>
    <cellStyle name="SAPBEXresItem 2 4 2 2 4 2" xfId="38409" xr:uid="{00000000-0005-0000-0000-000091830000}"/>
    <cellStyle name="SAPBEXresItem 2 4 2 3" xfId="38410" xr:uid="{00000000-0005-0000-0000-000092830000}"/>
    <cellStyle name="SAPBEXresItem 2 4 2 3 2" xfId="38411" xr:uid="{00000000-0005-0000-0000-000093830000}"/>
    <cellStyle name="SAPBEXresItem 2 4 2 3 2 2" xfId="38412" xr:uid="{00000000-0005-0000-0000-000094830000}"/>
    <cellStyle name="SAPBEXresItem 2 4 2 3 3" xfId="38413" xr:uid="{00000000-0005-0000-0000-000095830000}"/>
    <cellStyle name="SAPBEXresItem 2 4 2 4" xfId="38414" xr:uid="{00000000-0005-0000-0000-000096830000}"/>
    <cellStyle name="SAPBEXresItem 2 4 2 4 2" xfId="38415" xr:uid="{00000000-0005-0000-0000-000097830000}"/>
    <cellStyle name="SAPBEXresItem 2 4 2 4 2 2" xfId="38416" xr:uid="{00000000-0005-0000-0000-000098830000}"/>
    <cellStyle name="SAPBEXresItem 2 4 2 5" xfId="38417" xr:uid="{00000000-0005-0000-0000-000099830000}"/>
    <cellStyle name="SAPBEXresItem 2 4 2 5 2" xfId="38418" xr:uid="{00000000-0005-0000-0000-00009A830000}"/>
    <cellStyle name="SAPBEXresItem 2 4 20" xfId="19130" xr:uid="{00000000-0005-0000-0000-00009B830000}"/>
    <cellStyle name="SAPBEXresItem 2 4 21" xfId="19989" xr:uid="{00000000-0005-0000-0000-00009C830000}"/>
    <cellStyle name="SAPBEXresItem 2 4 22" xfId="20855" xr:uid="{00000000-0005-0000-0000-00009D830000}"/>
    <cellStyle name="SAPBEXresItem 2 4 23" xfId="21713" xr:uid="{00000000-0005-0000-0000-00009E830000}"/>
    <cellStyle name="SAPBEXresItem 2 4 24" xfId="22554" xr:uid="{00000000-0005-0000-0000-00009F830000}"/>
    <cellStyle name="SAPBEXresItem 2 4 25" xfId="23383" xr:uid="{00000000-0005-0000-0000-0000A0830000}"/>
    <cellStyle name="SAPBEXresItem 2 4 26" xfId="24171" xr:uid="{00000000-0005-0000-0000-0000A1830000}"/>
    <cellStyle name="SAPBEXresItem 2 4 3" xfId="4155" xr:uid="{00000000-0005-0000-0000-0000A2830000}"/>
    <cellStyle name="SAPBEXresItem 2 4 4" xfId="5043" xr:uid="{00000000-0005-0000-0000-0000A3830000}"/>
    <cellStyle name="SAPBEXresItem 2 4 5" xfId="5932" xr:uid="{00000000-0005-0000-0000-0000A4830000}"/>
    <cellStyle name="SAPBEXresItem 2 4 6" xfId="6825" xr:uid="{00000000-0005-0000-0000-0000A5830000}"/>
    <cellStyle name="SAPBEXresItem 2 4 7" xfId="1835" xr:uid="{00000000-0005-0000-0000-0000A6830000}"/>
    <cellStyle name="SAPBEXresItem 2 4 8" xfId="8528" xr:uid="{00000000-0005-0000-0000-0000A7830000}"/>
    <cellStyle name="SAPBEXresItem 2 4 9" xfId="9417" xr:uid="{00000000-0005-0000-0000-0000A8830000}"/>
    <cellStyle name="SAPBEXresItem 2 5" xfId="1195" xr:uid="{00000000-0005-0000-0000-0000A9830000}"/>
    <cellStyle name="SAPBEXresItem 2 5 10" xfId="10307" xr:uid="{00000000-0005-0000-0000-0000AA830000}"/>
    <cellStyle name="SAPBEXresItem 2 5 11" xfId="11176" xr:uid="{00000000-0005-0000-0000-0000AB830000}"/>
    <cellStyle name="SAPBEXresItem 2 5 12" xfId="12067" xr:uid="{00000000-0005-0000-0000-0000AC830000}"/>
    <cellStyle name="SAPBEXresItem 2 5 13" xfId="12958" xr:uid="{00000000-0005-0000-0000-0000AD830000}"/>
    <cellStyle name="SAPBEXresItem 2 5 14" xfId="13824" xr:uid="{00000000-0005-0000-0000-0000AE830000}"/>
    <cellStyle name="SAPBEXresItem 2 5 15" xfId="14715" xr:uid="{00000000-0005-0000-0000-0000AF830000}"/>
    <cellStyle name="SAPBEXresItem 2 5 16" xfId="15601" xr:uid="{00000000-0005-0000-0000-0000B0830000}"/>
    <cellStyle name="SAPBEXresItem 2 5 17" xfId="16485" xr:uid="{00000000-0005-0000-0000-0000B1830000}"/>
    <cellStyle name="SAPBEXresItem 2 5 18" xfId="17371" xr:uid="{00000000-0005-0000-0000-0000B2830000}"/>
    <cellStyle name="SAPBEXresItem 2 5 19" xfId="18251" xr:uid="{00000000-0005-0000-0000-0000B3830000}"/>
    <cellStyle name="SAPBEXresItem 2 5 2" xfId="3254" xr:uid="{00000000-0005-0000-0000-0000B4830000}"/>
    <cellStyle name="SAPBEXresItem 2 5 2 2" xfId="25186" xr:uid="{00000000-0005-0000-0000-0000B5830000}"/>
    <cellStyle name="SAPBEXresItem 2 5 2 2 2" xfId="38419" xr:uid="{00000000-0005-0000-0000-0000B6830000}"/>
    <cellStyle name="SAPBEXresItem 2 5 2 2 2 2" xfId="38420" xr:uid="{00000000-0005-0000-0000-0000B7830000}"/>
    <cellStyle name="SAPBEXresItem 2 5 2 2 2 2 2" xfId="38421" xr:uid="{00000000-0005-0000-0000-0000B8830000}"/>
    <cellStyle name="SAPBEXresItem 2 5 2 2 2 3" xfId="38422" xr:uid="{00000000-0005-0000-0000-0000B9830000}"/>
    <cellStyle name="SAPBEXresItem 2 5 2 2 3" xfId="38423" xr:uid="{00000000-0005-0000-0000-0000BA830000}"/>
    <cellStyle name="SAPBEXresItem 2 5 2 2 3 2" xfId="38424" xr:uid="{00000000-0005-0000-0000-0000BB830000}"/>
    <cellStyle name="SAPBEXresItem 2 5 2 2 3 2 2" xfId="38425" xr:uid="{00000000-0005-0000-0000-0000BC830000}"/>
    <cellStyle name="SAPBEXresItem 2 5 2 2 4" xfId="38426" xr:uid="{00000000-0005-0000-0000-0000BD830000}"/>
    <cellStyle name="SAPBEXresItem 2 5 2 2 4 2" xfId="38427" xr:uid="{00000000-0005-0000-0000-0000BE830000}"/>
    <cellStyle name="SAPBEXresItem 2 5 2 3" xfId="38428" xr:uid="{00000000-0005-0000-0000-0000BF830000}"/>
    <cellStyle name="SAPBEXresItem 2 5 2 3 2" xfId="38429" xr:uid="{00000000-0005-0000-0000-0000C0830000}"/>
    <cellStyle name="SAPBEXresItem 2 5 2 3 2 2" xfId="38430" xr:uid="{00000000-0005-0000-0000-0000C1830000}"/>
    <cellStyle name="SAPBEXresItem 2 5 2 3 3" xfId="38431" xr:uid="{00000000-0005-0000-0000-0000C2830000}"/>
    <cellStyle name="SAPBEXresItem 2 5 2 4" xfId="38432" xr:uid="{00000000-0005-0000-0000-0000C3830000}"/>
    <cellStyle name="SAPBEXresItem 2 5 2 4 2" xfId="38433" xr:uid="{00000000-0005-0000-0000-0000C4830000}"/>
    <cellStyle name="SAPBEXresItem 2 5 2 4 2 2" xfId="38434" xr:uid="{00000000-0005-0000-0000-0000C5830000}"/>
    <cellStyle name="SAPBEXresItem 2 5 2 5" xfId="38435" xr:uid="{00000000-0005-0000-0000-0000C6830000}"/>
    <cellStyle name="SAPBEXresItem 2 5 2 5 2" xfId="38436" xr:uid="{00000000-0005-0000-0000-0000C7830000}"/>
    <cellStyle name="SAPBEXresItem 2 5 20" xfId="19131" xr:uid="{00000000-0005-0000-0000-0000C8830000}"/>
    <cellStyle name="SAPBEXresItem 2 5 21" xfId="19990" xr:uid="{00000000-0005-0000-0000-0000C9830000}"/>
    <cellStyle name="SAPBEXresItem 2 5 22" xfId="20856" xr:uid="{00000000-0005-0000-0000-0000CA830000}"/>
    <cellStyle name="SAPBEXresItem 2 5 23" xfId="21714" xr:uid="{00000000-0005-0000-0000-0000CB830000}"/>
    <cellStyle name="SAPBEXresItem 2 5 24" xfId="22555" xr:uid="{00000000-0005-0000-0000-0000CC830000}"/>
    <cellStyle name="SAPBEXresItem 2 5 25" xfId="23384" xr:uid="{00000000-0005-0000-0000-0000CD830000}"/>
    <cellStyle name="SAPBEXresItem 2 5 26" xfId="24172" xr:uid="{00000000-0005-0000-0000-0000CE830000}"/>
    <cellStyle name="SAPBEXresItem 2 5 3" xfId="4156" xr:uid="{00000000-0005-0000-0000-0000CF830000}"/>
    <cellStyle name="SAPBEXresItem 2 5 4" xfId="5044" xr:uid="{00000000-0005-0000-0000-0000D0830000}"/>
    <cellStyle name="SAPBEXresItem 2 5 5" xfId="5933" xr:uid="{00000000-0005-0000-0000-0000D1830000}"/>
    <cellStyle name="SAPBEXresItem 2 5 6" xfId="6826" xr:uid="{00000000-0005-0000-0000-0000D2830000}"/>
    <cellStyle name="SAPBEXresItem 2 5 7" xfId="7779" xr:uid="{00000000-0005-0000-0000-0000D3830000}"/>
    <cellStyle name="SAPBEXresItem 2 5 8" xfId="8529" xr:uid="{00000000-0005-0000-0000-0000D4830000}"/>
    <cellStyle name="SAPBEXresItem 2 5 9" xfId="9418" xr:uid="{00000000-0005-0000-0000-0000D5830000}"/>
    <cellStyle name="SAPBEXresItem 2 6" xfId="1196" xr:uid="{00000000-0005-0000-0000-0000D6830000}"/>
    <cellStyle name="SAPBEXresItem 2 6 10" xfId="10308" xr:uid="{00000000-0005-0000-0000-0000D7830000}"/>
    <cellStyle name="SAPBEXresItem 2 6 11" xfId="11177" xr:uid="{00000000-0005-0000-0000-0000D8830000}"/>
    <cellStyle name="SAPBEXresItem 2 6 12" xfId="12068" xr:uid="{00000000-0005-0000-0000-0000D9830000}"/>
    <cellStyle name="SAPBEXresItem 2 6 13" xfId="12959" xr:uid="{00000000-0005-0000-0000-0000DA830000}"/>
    <cellStyle name="SAPBEXresItem 2 6 14" xfId="13825" xr:uid="{00000000-0005-0000-0000-0000DB830000}"/>
    <cellStyle name="SAPBEXresItem 2 6 15" xfId="14716" xr:uid="{00000000-0005-0000-0000-0000DC830000}"/>
    <cellStyle name="SAPBEXresItem 2 6 16" xfId="15602" xr:uid="{00000000-0005-0000-0000-0000DD830000}"/>
    <cellStyle name="SAPBEXresItem 2 6 17" xfId="16486" xr:uid="{00000000-0005-0000-0000-0000DE830000}"/>
    <cellStyle name="SAPBEXresItem 2 6 18" xfId="17372" xr:uid="{00000000-0005-0000-0000-0000DF830000}"/>
    <cellStyle name="SAPBEXresItem 2 6 19" xfId="18252" xr:uid="{00000000-0005-0000-0000-0000E0830000}"/>
    <cellStyle name="SAPBEXresItem 2 6 2" xfId="3255" xr:uid="{00000000-0005-0000-0000-0000E1830000}"/>
    <cellStyle name="SAPBEXresItem 2 6 2 2" xfId="25187" xr:uid="{00000000-0005-0000-0000-0000E2830000}"/>
    <cellStyle name="SAPBEXresItem 2 6 2 2 2" xfId="38437" xr:uid="{00000000-0005-0000-0000-0000E3830000}"/>
    <cellStyle name="SAPBEXresItem 2 6 2 2 2 2" xfId="38438" xr:uid="{00000000-0005-0000-0000-0000E4830000}"/>
    <cellStyle name="SAPBEXresItem 2 6 2 2 2 2 2" xfId="38439" xr:uid="{00000000-0005-0000-0000-0000E5830000}"/>
    <cellStyle name="SAPBEXresItem 2 6 2 2 2 3" xfId="38440" xr:uid="{00000000-0005-0000-0000-0000E6830000}"/>
    <cellStyle name="SAPBEXresItem 2 6 2 2 3" xfId="38441" xr:uid="{00000000-0005-0000-0000-0000E7830000}"/>
    <cellStyle name="SAPBEXresItem 2 6 2 2 3 2" xfId="38442" xr:uid="{00000000-0005-0000-0000-0000E8830000}"/>
    <cellStyle name="SAPBEXresItem 2 6 2 2 3 2 2" xfId="38443" xr:uid="{00000000-0005-0000-0000-0000E9830000}"/>
    <cellStyle name="SAPBEXresItem 2 6 2 2 4" xfId="38444" xr:uid="{00000000-0005-0000-0000-0000EA830000}"/>
    <cellStyle name="SAPBEXresItem 2 6 2 2 4 2" xfId="38445" xr:uid="{00000000-0005-0000-0000-0000EB830000}"/>
    <cellStyle name="SAPBEXresItem 2 6 2 3" xfId="38446" xr:uid="{00000000-0005-0000-0000-0000EC830000}"/>
    <cellStyle name="SAPBEXresItem 2 6 2 3 2" xfId="38447" xr:uid="{00000000-0005-0000-0000-0000ED830000}"/>
    <cellStyle name="SAPBEXresItem 2 6 2 3 2 2" xfId="38448" xr:uid="{00000000-0005-0000-0000-0000EE830000}"/>
    <cellStyle name="SAPBEXresItem 2 6 2 3 3" xfId="38449" xr:uid="{00000000-0005-0000-0000-0000EF830000}"/>
    <cellStyle name="SAPBEXresItem 2 6 2 4" xfId="38450" xr:uid="{00000000-0005-0000-0000-0000F0830000}"/>
    <cellStyle name="SAPBEXresItem 2 6 2 4 2" xfId="38451" xr:uid="{00000000-0005-0000-0000-0000F1830000}"/>
    <cellStyle name="SAPBEXresItem 2 6 2 4 2 2" xfId="38452" xr:uid="{00000000-0005-0000-0000-0000F2830000}"/>
    <cellStyle name="SAPBEXresItem 2 6 2 5" xfId="38453" xr:uid="{00000000-0005-0000-0000-0000F3830000}"/>
    <cellStyle name="SAPBEXresItem 2 6 2 5 2" xfId="38454" xr:uid="{00000000-0005-0000-0000-0000F4830000}"/>
    <cellStyle name="SAPBEXresItem 2 6 20" xfId="19132" xr:uid="{00000000-0005-0000-0000-0000F5830000}"/>
    <cellStyle name="SAPBEXresItem 2 6 21" xfId="19991" xr:uid="{00000000-0005-0000-0000-0000F6830000}"/>
    <cellStyle name="SAPBEXresItem 2 6 22" xfId="20857" xr:uid="{00000000-0005-0000-0000-0000F7830000}"/>
    <cellStyle name="SAPBEXresItem 2 6 23" xfId="21715" xr:uid="{00000000-0005-0000-0000-0000F8830000}"/>
    <cellStyle name="SAPBEXresItem 2 6 24" xfId="22556" xr:uid="{00000000-0005-0000-0000-0000F9830000}"/>
    <cellStyle name="SAPBEXresItem 2 6 25" xfId="23385" xr:uid="{00000000-0005-0000-0000-0000FA830000}"/>
    <cellStyle name="SAPBEXresItem 2 6 26" xfId="24173" xr:uid="{00000000-0005-0000-0000-0000FB830000}"/>
    <cellStyle name="SAPBEXresItem 2 6 3" xfId="4157" xr:uid="{00000000-0005-0000-0000-0000FC830000}"/>
    <cellStyle name="SAPBEXresItem 2 6 4" xfId="5045" xr:uid="{00000000-0005-0000-0000-0000FD830000}"/>
    <cellStyle name="SAPBEXresItem 2 6 5" xfId="5934" xr:uid="{00000000-0005-0000-0000-0000FE830000}"/>
    <cellStyle name="SAPBEXresItem 2 6 6" xfId="6827" xr:uid="{00000000-0005-0000-0000-0000FF830000}"/>
    <cellStyle name="SAPBEXresItem 2 6 7" xfId="7796" xr:uid="{00000000-0005-0000-0000-000000840000}"/>
    <cellStyle name="SAPBEXresItem 2 6 8" xfId="8530" xr:uid="{00000000-0005-0000-0000-000001840000}"/>
    <cellStyle name="SAPBEXresItem 2 6 9" xfId="9419" xr:uid="{00000000-0005-0000-0000-000002840000}"/>
    <cellStyle name="SAPBEXresItem 2 7" xfId="1638" xr:uid="{00000000-0005-0000-0000-000003840000}"/>
    <cellStyle name="SAPBEXresItem 2 7 2" xfId="25188" xr:uid="{00000000-0005-0000-0000-000004840000}"/>
    <cellStyle name="SAPBEXresItem 2 7 2 2" xfId="38455" xr:uid="{00000000-0005-0000-0000-000005840000}"/>
    <cellStyle name="SAPBEXresItem 2 7 2 2 2" xfId="38456" xr:uid="{00000000-0005-0000-0000-000006840000}"/>
    <cellStyle name="SAPBEXresItem 2 7 2 2 2 2" xfId="38457" xr:uid="{00000000-0005-0000-0000-000007840000}"/>
    <cellStyle name="SAPBEXresItem 2 7 2 2 3" xfId="38458" xr:uid="{00000000-0005-0000-0000-000008840000}"/>
    <cellStyle name="SAPBEXresItem 2 7 2 3" xfId="38459" xr:uid="{00000000-0005-0000-0000-000009840000}"/>
    <cellStyle name="SAPBEXresItem 2 7 2 3 2" xfId="38460" xr:uid="{00000000-0005-0000-0000-00000A840000}"/>
    <cellStyle name="SAPBEXresItem 2 7 2 3 2 2" xfId="38461" xr:uid="{00000000-0005-0000-0000-00000B840000}"/>
    <cellStyle name="SAPBEXresItem 2 7 2 4" xfId="38462" xr:uid="{00000000-0005-0000-0000-00000C840000}"/>
    <cellStyle name="SAPBEXresItem 2 7 2 4 2" xfId="38463" xr:uid="{00000000-0005-0000-0000-00000D840000}"/>
    <cellStyle name="SAPBEXresItem 2 7 3" xfId="38464" xr:uid="{00000000-0005-0000-0000-00000E840000}"/>
    <cellStyle name="SAPBEXresItem 2 7 3 2" xfId="38465" xr:uid="{00000000-0005-0000-0000-00000F840000}"/>
    <cellStyle name="SAPBEXresItem 2 7 3 2 2" xfId="38466" xr:uid="{00000000-0005-0000-0000-000010840000}"/>
    <cellStyle name="SAPBEXresItem 2 7 3 3" xfId="38467" xr:uid="{00000000-0005-0000-0000-000011840000}"/>
    <cellStyle name="SAPBEXresItem 2 7 4" xfId="38468" xr:uid="{00000000-0005-0000-0000-000012840000}"/>
    <cellStyle name="SAPBEXresItem 2 7 4 2" xfId="38469" xr:uid="{00000000-0005-0000-0000-000013840000}"/>
    <cellStyle name="SAPBEXresItem 2 7 4 2 2" xfId="38470" xr:uid="{00000000-0005-0000-0000-000014840000}"/>
    <cellStyle name="SAPBEXresItem 2 7 5" xfId="38471" xr:uid="{00000000-0005-0000-0000-000015840000}"/>
    <cellStyle name="SAPBEXresItem 2 7 5 2" xfId="38472" xr:uid="{00000000-0005-0000-0000-000016840000}"/>
    <cellStyle name="SAPBEXresItem 2 8" xfId="3530" xr:uid="{00000000-0005-0000-0000-000017840000}"/>
    <cellStyle name="SAPBEXresItem 2 9" xfId="4417" xr:uid="{00000000-0005-0000-0000-000018840000}"/>
    <cellStyle name="SAPBEXresItem 20" xfId="11392" xr:uid="{00000000-0005-0000-0000-000019840000}"/>
    <cellStyle name="SAPBEXresItem 21" xfId="12947" xr:uid="{00000000-0005-0000-0000-00001A840000}"/>
    <cellStyle name="SAPBEXresItem 22" xfId="13152" xr:uid="{00000000-0005-0000-0000-00001B840000}"/>
    <cellStyle name="SAPBEXresItem 23" xfId="14042" xr:uid="{00000000-0005-0000-0000-00001C840000}"/>
    <cellStyle name="SAPBEXresItem 24" xfId="14929" xr:uid="{00000000-0005-0000-0000-00001D840000}"/>
    <cellStyle name="SAPBEXresItem 25" xfId="15815" xr:uid="{00000000-0005-0000-0000-00001E840000}"/>
    <cellStyle name="SAPBEXresItem 26" xfId="16698" xr:uid="{00000000-0005-0000-0000-00001F840000}"/>
    <cellStyle name="SAPBEXresItem 27" xfId="17583" xr:uid="{00000000-0005-0000-0000-000020840000}"/>
    <cellStyle name="SAPBEXresItem 28" xfId="19121" xr:uid="{00000000-0005-0000-0000-000021840000}"/>
    <cellStyle name="SAPBEXresItem 29" xfId="19320" xr:uid="{00000000-0005-0000-0000-000022840000}"/>
    <cellStyle name="SAPBEXresItem 3" xfId="1197" xr:uid="{00000000-0005-0000-0000-000023840000}"/>
    <cellStyle name="SAPBEXresItem 3 10" xfId="10309" xr:uid="{00000000-0005-0000-0000-000024840000}"/>
    <cellStyle name="SAPBEXresItem 3 11" xfId="11178" xr:uid="{00000000-0005-0000-0000-000025840000}"/>
    <cellStyle name="SAPBEXresItem 3 12" xfId="12069" xr:uid="{00000000-0005-0000-0000-000026840000}"/>
    <cellStyle name="SAPBEXresItem 3 13" xfId="12960" xr:uid="{00000000-0005-0000-0000-000027840000}"/>
    <cellStyle name="SAPBEXresItem 3 14" xfId="13826" xr:uid="{00000000-0005-0000-0000-000028840000}"/>
    <cellStyle name="SAPBEXresItem 3 15" xfId="14717" xr:uid="{00000000-0005-0000-0000-000029840000}"/>
    <cellStyle name="SAPBEXresItem 3 16" xfId="15603" xr:uid="{00000000-0005-0000-0000-00002A840000}"/>
    <cellStyle name="SAPBEXresItem 3 17" xfId="16487" xr:uid="{00000000-0005-0000-0000-00002B840000}"/>
    <cellStyle name="SAPBEXresItem 3 18" xfId="17373" xr:uid="{00000000-0005-0000-0000-00002C840000}"/>
    <cellStyle name="SAPBEXresItem 3 19" xfId="18253" xr:uid="{00000000-0005-0000-0000-00002D840000}"/>
    <cellStyle name="SAPBEXresItem 3 2" xfId="3256" xr:uid="{00000000-0005-0000-0000-00002E840000}"/>
    <cellStyle name="SAPBEXresItem 3 2 2" xfId="25189" xr:uid="{00000000-0005-0000-0000-00002F840000}"/>
    <cellStyle name="SAPBEXresItem 3 2 2 2" xfId="38473" xr:uid="{00000000-0005-0000-0000-000030840000}"/>
    <cellStyle name="SAPBEXresItem 3 2 2 2 2" xfId="38474" xr:uid="{00000000-0005-0000-0000-000031840000}"/>
    <cellStyle name="SAPBEXresItem 3 2 2 2 2 2" xfId="38475" xr:uid="{00000000-0005-0000-0000-000032840000}"/>
    <cellStyle name="SAPBEXresItem 3 2 2 2 3" xfId="38476" xr:uid="{00000000-0005-0000-0000-000033840000}"/>
    <cellStyle name="SAPBEXresItem 3 2 2 3" xfId="38477" xr:uid="{00000000-0005-0000-0000-000034840000}"/>
    <cellStyle name="SAPBEXresItem 3 2 2 3 2" xfId="38478" xr:uid="{00000000-0005-0000-0000-000035840000}"/>
    <cellStyle name="SAPBEXresItem 3 2 2 3 2 2" xfId="38479" xr:uid="{00000000-0005-0000-0000-000036840000}"/>
    <cellStyle name="SAPBEXresItem 3 2 2 4" xfId="38480" xr:uid="{00000000-0005-0000-0000-000037840000}"/>
    <cellStyle name="SAPBEXresItem 3 2 2 4 2" xfId="38481" xr:uid="{00000000-0005-0000-0000-000038840000}"/>
    <cellStyle name="SAPBEXresItem 3 2 3" xfId="38482" xr:uid="{00000000-0005-0000-0000-000039840000}"/>
    <cellStyle name="SAPBEXresItem 3 2 3 2" xfId="38483" xr:uid="{00000000-0005-0000-0000-00003A840000}"/>
    <cellStyle name="SAPBEXresItem 3 2 3 2 2" xfId="38484" xr:uid="{00000000-0005-0000-0000-00003B840000}"/>
    <cellStyle name="SAPBEXresItem 3 2 3 3" xfId="38485" xr:uid="{00000000-0005-0000-0000-00003C840000}"/>
    <cellStyle name="SAPBEXresItem 3 2 4" xfId="38486" xr:uid="{00000000-0005-0000-0000-00003D840000}"/>
    <cellStyle name="SAPBEXresItem 3 2 4 2" xfId="38487" xr:uid="{00000000-0005-0000-0000-00003E840000}"/>
    <cellStyle name="SAPBEXresItem 3 2 4 2 2" xfId="38488" xr:uid="{00000000-0005-0000-0000-00003F840000}"/>
    <cellStyle name="SAPBEXresItem 3 2 5" xfId="38489" xr:uid="{00000000-0005-0000-0000-000040840000}"/>
    <cellStyle name="SAPBEXresItem 3 2 5 2" xfId="38490" xr:uid="{00000000-0005-0000-0000-000041840000}"/>
    <cellStyle name="SAPBEXresItem 3 20" xfId="19133" xr:uid="{00000000-0005-0000-0000-000042840000}"/>
    <cellStyle name="SAPBEXresItem 3 21" xfId="19992" xr:uid="{00000000-0005-0000-0000-000043840000}"/>
    <cellStyle name="SAPBEXresItem 3 22" xfId="20858" xr:uid="{00000000-0005-0000-0000-000044840000}"/>
    <cellStyle name="SAPBEXresItem 3 23" xfId="21716" xr:uid="{00000000-0005-0000-0000-000045840000}"/>
    <cellStyle name="SAPBEXresItem 3 24" xfId="22557" xr:uid="{00000000-0005-0000-0000-000046840000}"/>
    <cellStyle name="SAPBEXresItem 3 25" xfId="23386" xr:uid="{00000000-0005-0000-0000-000047840000}"/>
    <cellStyle name="SAPBEXresItem 3 26" xfId="24174" xr:uid="{00000000-0005-0000-0000-000048840000}"/>
    <cellStyle name="SAPBEXresItem 3 3" xfId="4158" xr:uid="{00000000-0005-0000-0000-000049840000}"/>
    <cellStyle name="SAPBEXresItem 3 4" xfId="5046" xr:uid="{00000000-0005-0000-0000-00004A840000}"/>
    <cellStyle name="SAPBEXresItem 3 5" xfId="5935" xr:uid="{00000000-0005-0000-0000-00004B840000}"/>
    <cellStyle name="SAPBEXresItem 3 6" xfId="6828" xr:uid="{00000000-0005-0000-0000-00004C840000}"/>
    <cellStyle name="SAPBEXresItem 3 7" xfId="7793" xr:uid="{00000000-0005-0000-0000-00004D840000}"/>
    <cellStyle name="SAPBEXresItem 3 8" xfId="8531" xr:uid="{00000000-0005-0000-0000-00004E840000}"/>
    <cellStyle name="SAPBEXresItem 3 9" xfId="9420" xr:uid="{00000000-0005-0000-0000-00004F840000}"/>
    <cellStyle name="SAPBEXresItem 30" xfId="20188" xr:uid="{00000000-0005-0000-0000-000050840000}"/>
    <cellStyle name="SAPBEXresItem 31" xfId="21050" xr:uid="{00000000-0005-0000-0000-000051840000}"/>
    <cellStyle name="SAPBEXresItem 32" xfId="21901" xr:uid="{00000000-0005-0000-0000-000052840000}"/>
    <cellStyle name="SAPBEXresItem 33" xfId="22733" xr:uid="{00000000-0005-0000-0000-000053840000}"/>
    <cellStyle name="SAPBEXresItem 4" xfId="1198" xr:uid="{00000000-0005-0000-0000-000054840000}"/>
    <cellStyle name="SAPBEXresItem 4 10" xfId="10310" xr:uid="{00000000-0005-0000-0000-000055840000}"/>
    <cellStyle name="SAPBEXresItem 4 11" xfId="11179" xr:uid="{00000000-0005-0000-0000-000056840000}"/>
    <cellStyle name="SAPBEXresItem 4 12" xfId="12070" xr:uid="{00000000-0005-0000-0000-000057840000}"/>
    <cellStyle name="SAPBEXresItem 4 13" xfId="12961" xr:uid="{00000000-0005-0000-0000-000058840000}"/>
    <cellStyle name="SAPBEXresItem 4 14" xfId="13827" xr:uid="{00000000-0005-0000-0000-000059840000}"/>
    <cellStyle name="SAPBEXresItem 4 15" xfId="14718" xr:uid="{00000000-0005-0000-0000-00005A840000}"/>
    <cellStyle name="SAPBEXresItem 4 16" xfId="15604" xr:uid="{00000000-0005-0000-0000-00005B840000}"/>
    <cellStyle name="SAPBEXresItem 4 17" xfId="16488" xr:uid="{00000000-0005-0000-0000-00005C840000}"/>
    <cellStyle name="SAPBEXresItem 4 18" xfId="17374" xr:uid="{00000000-0005-0000-0000-00005D840000}"/>
    <cellStyle name="SAPBEXresItem 4 19" xfId="18254" xr:uid="{00000000-0005-0000-0000-00005E840000}"/>
    <cellStyle name="SAPBEXresItem 4 2" xfId="3257" xr:uid="{00000000-0005-0000-0000-00005F840000}"/>
    <cellStyle name="SAPBEXresItem 4 2 2" xfId="25190" xr:uid="{00000000-0005-0000-0000-000060840000}"/>
    <cellStyle name="SAPBEXresItem 4 2 2 2" xfId="38491" xr:uid="{00000000-0005-0000-0000-000061840000}"/>
    <cellStyle name="SAPBEXresItem 4 2 2 2 2" xfId="38492" xr:uid="{00000000-0005-0000-0000-000062840000}"/>
    <cellStyle name="SAPBEXresItem 4 2 2 2 2 2" xfId="38493" xr:uid="{00000000-0005-0000-0000-000063840000}"/>
    <cellStyle name="SAPBEXresItem 4 2 2 2 3" xfId="38494" xr:uid="{00000000-0005-0000-0000-000064840000}"/>
    <cellStyle name="SAPBEXresItem 4 2 2 3" xfId="38495" xr:uid="{00000000-0005-0000-0000-000065840000}"/>
    <cellStyle name="SAPBEXresItem 4 2 2 3 2" xfId="38496" xr:uid="{00000000-0005-0000-0000-000066840000}"/>
    <cellStyle name="SAPBEXresItem 4 2 2 3 2 2" xfId="38497" xr:uid="{00000000-0005-0000-0000-000067840000}"/>
    <cellStyle name="SAPBEXresItem 4 2 2 4" xfId="38498" xr:uid="{00000000-0005-0000-0000-000068840000}"/>
    <cellStyle name="SAPBEXresItem 4 2 2 4 2" xfId="38499" xr:uid="{00000000-0005-0000-0000-000069840000}"/>
    <cellStyle name="SAPBEXresItem 4 2 3" xfId="38500" xr:uid="{00000000-0005-0000-0000-00006A840000}"/>
    <cellStyle name="SAPBEXresItem 4 2 3 2" xfId="38501" xr:uid="{00000000-0005-0000-0000-00006B840000}"/>
    <cellStyle name="SAPBEXresItem 4 2 3 2 2" xfId="38502" xr:uid="{00000000-0005-0000-0000-00006C840000}"/>
    <cellStyle name="SAPBEXresItem 4 2 3 3" xfId="38503" xr:uid="{00000000-0005-0000-0000-00006D840000}"/>
    <cellStyle name="SAPBEXresItem 4 2 4" xfId="38504" xr:uid="{00000000-0005-0000-0000-00006E840000}"/>
    <cellStyle name="SAPBEXresItem 4 2 4 2" xfId="38505" xr:uid="{00000000-0005-0000-0000-00006F840000}"/>
    <cellStyle name="SAPBEXresItem 4 2 4 2 2" xfId="38506" xr:uid="{00000000-0005-0000-0000-000070840000}"/>
    <cellStyle name="SAPBEXresItem 4 2 5" xfId="38507" xr:uid="{00000000-0005-0000-0000-000071840000}"/>
    <cellStyle name="SAPBEXresItem 4 2 5 2" xfId="38508" xr:uid="{00000000-0005-0000-0000-000072840000}"/>
    <cellStyle name="SAPBEXresItem 4 20" xfId="19134" xr:uid="{00000000-0005-0000-0000-000073840000}"/>
    <cellStyle name="SAPBEXresItem 4 21" xfId="19993" xr:uid="{00000000-0005-0000-0000-000074840000}"/>
    <cellStyle name="SAPBEXresItem 4 22" xfId="20859" xr:uid="{00000000-0005-0000-0000-000075840000}"/>
    <cellStyle name="SAPBEXresItem 4 23" xfId="21717" xr:uid="{00000000-0005-0000-0000-000076840000}"/>
    <cellStyle name="SAPBEXresItem 4 24" xfId="22558" xr:uid="{00000000-0005-0000-0000-000077840000}"/>
    <cellStyle name="SAPBEXresItem 4 25" xfId="23387" xr:uid="{00000000-0005-0000-0000-000078840000}"/>
    <cellStyle name="SAPBEXresItem 4 26" xfId="24175" xr:uid="{00000000-0005-0000-0000-000079840000}"/>
    <cellStyle name="SAPBEXresItem 4 3" xfId="4159" xr:uid="{00000000-0005-0000-0000-00007A840000}"/>
    <cellStyle name="SAPBEXresItem 4 4" xfId="5047" xr:uid="{00000000-0005-0000-0000-00007B840000}"/>
    <cellStyle name="SAPBEXresItem 4 5" xfId="5936" xr:uid="{00000000-0005-0000-0000-00007C840000}"/>
    <cellStyle name="SAPBEXresItem 4 6" xfId="6829" xr:uid="{00000000-0005-0000-0000-00007D840000}"/>
    <cellStyle name="SAPBEXresItem 4 7" xfId="6138" xr:uid="{00000000-0005-0000-0000-00007E840000}"/>
    <cellStyle name="SAPBEXresItem 4 8" xfId="8532" xr:uid="{00000000-0005-0000-0000-00007F840000}"/>
    <cellStyle name="SAPBEXresItem 4 9" xfId="9421" xr:uid="{00000000-0005-0000-0000-000080840000}"/>
    <cellStyle name="SAPBEXresItem 5" xfId="1199" xr:uid="{00000000-0005-0000-0000-000081840000}"/>
    <cellStyle name="SAPBEXresItem 5 10" xfId="10311" xr:uid="{00000000-0005-0000-0000-000082840000}"/>
    <cellStyle name="SAPBEXresItem 5 11" xfId="11180" xr:uid="{00000000-0005-0000-0000-000083840000}"/>
    <cellStyle name="SAPBEXresItem 5 12" xfId="12071" xr:uid="{00000000-0005-0000-0000-000084840000}"/>
    <cellStyle name="SAPBEXresItem 5 13" xfId="12962" xr:uid="{00000000-0005-0000-0000-000085840000}"/>
    <cellStyle name="SAPBEXresItem 5 14" xfId="13828" xr:uid="{00000000-0005-0000-0000-000086840000}"/>
    <cellStyle name="SAPBEXresItem 5 15" xfId="14719" xr:uid="{00000000-0005-0000-0000-000087840000}"/>
    <cellStyle name="SAPBEXresItem 5 16" xfId="15605" xr:uid="{00000000-0005-0000-0000-000088840000}"/>
    <cellStyle name="SAPBEXresItem 5 17" xfId="16489" xr:uid="{00000000-0005-0000-0000-000089840000}"/>
    <cellStyle name="SAPBEXresItem 5 18" xfId="17375" xr:uid="{00000000-0005-0000-0000-00008A840000}"/>
    <cellStyle name="SAPBEXresItem 5 19" xfId="18255" xr:uid="{00000000-0005-0000-0000-00008B840000}"/>
    <cellStyle name="SAPBEXresItem 5 2" xfId="3258" xr:uid="{00000000-0005-0000-0000-00008C840000}"/>
    <cellStyle name="SAPBEXresItem 5 2 2" xfId="25191" xr:uid="{00000000-0005-0000-0000-00008D840000}"/>
    <cellStyle name="SAPBEXresItem 5 2 2 2" xfId="38509" xr:uid="{00000000-0005-0000-0000-00008E840000}"/>
    <cellStyle name="SAPBEXresItem 5 2 2 2 2" xfId="38510" xr:uid="{00000000-0005-0000-0000-00008F840000}"/>
    <cellStyle name="SAPBEXresItem 5 2 2 2 2 2" xfId="38511" xr:uid="{00000000-0005-0000-0000-000090840000}"/>
    <cellStyle name="SAPBEXresItem 5 2 2 2 3" xfId="38512" xr:uid="{00000000-0005-0000-0000-000091840000}"/>
    <cellStyle name="SAPBEXresItem 5 2 2 3" xfId="38513" xr:uid="{00000000-0005-0000-0000-000092840000}"/>
    <cellStyle name="SAPBEXresItem 5 2 2 3 2" xfId="38514" xr:uid="{00000000-0005-0000-0000-000093840000}"/>
    <cellStyle name="SAPBEXresItem 5 2 2 3 2 2" xfId="38515" xr:uid="{00000000-0005-0000-0000-000094840000}"/>
    <cellStyle name="SAPBEXresItem 5 2 2 4" xfId="38516" xr:uid="{00000000-0005-0000-0000-000095840000}"/>
    <cellStyle name="SAPBEXresItem 5 2 2 4 2" xfId="38517" xr:uid="{00000000-0005-0000-0000-000096840000}"/>
    <cellStyle name="SAPBEXresItem 5 2 3" xfId="38518" xr:uid="{00000000-0005-0000-0000-000097840000}"/>
    <cellStyle name="SAPBEXresItem 5 2 3 2" xfId="38519" xr:uid="{00000000-0005-0000-0000-000098840000}"/>
    <cellStyle name="SAPBEXresItem 5 2 3 2 2" xfId="38520" xr:uid="{00000000-0005-0000-0000-000099840000}"/>
    <cellStyle name="SAPBEXresItem 5 2 3 3" xfId="38521" xr:uid="{00000000-0005-0000-0000-00009A840000}"/>
    <cellStyle name="SAPBEXresItem 5 2 4" xfId="38522" xr:uid="{00000000-0005-0000-0000-00009B840000}"/>
    <cellStyle name="SAPBEXresItem 5 2 4 2" xfId="38523" xr:uid="{00000000-0005-0000-0000-00009C840000}"/>
    <cellStyle name="SAPBEXresItem 5 2 4 2 2" xfId="38524" xr:uid="{00000000-0005-0000-0000-00009D840000}"/>
    <cellStyle name="SAPBEXresItem 5 2 5" xfId="38525" xr:uid="{00000000-0005-0000-0000-00009E840000}"/>
    <cellStyle name="SAPBEXresItem 5 2 5 2" xfId="38526" xr:uid="{00000000-0005-0000-0000-00009F840000}"/>
    <cellStyle name="SAPBEXresItem 5 20" xfId="19135" xr:uid="{00000000-0005-0000-0000-0000A0840000}"/>
    <cellStyle name="SAPBEXresItem 5 21" xfId="19994" xr:uid="{00000000-0005-0000-0000-0000A1840000}"/>
    <cellStyle name="SAPBEXresItem 5 22" xfId="20860" xr:uid="{00000000-0005-0000-0000-0000A2840000}"/>
    <cellStyle name="SAPBEXresItem 5 23" xfId="21718" xr:uid="{00000000-0005-0000-0000-0000A3840000}"/>
    <cellStyle name="SAPBEXresItem 5 24" xfId="22559" xr:uid="{00000000-0005-0000-0000-0000A4840000}"/>
    <cellStyle name="SAPBEXresItem 5 25" xfId="23388" xr:uid="{00000000-0005-0000-0000-0000A5840000}"/>
    <cellStyle name="SAPBEXresItem 5 26" xfId="24176" xr:uid="{00000000-0005-0000-0000-0000A6840000}"/>
    <cellStyle name="SAPBEXresItem 5 3" xfId="4160" xr:uid="{00000000-0005-0000-0000-0000A7840000}"/>
    <cellStyle name="SAPBEXresItem 5 4" xfId="5048" xr:uid="{00000000-0005-0000-0000-0000A8840000}"/>
    <cellStyle name="SAPBEXresItem 5 5" xfId="5937" xr:uid="{00000000-0005-0000-0000-0000A9840000}"/>
    <cellStyle name="SAPBEXresItem 5 6" xfId="6830" xr:uid="{00000000-0005-0000-0000-0000AA840000}"/>
    <cellStyle name="SAPBEXresItem 5 7" xfId="4461" xr:uid="{00000000-0005-0000-0000-0000AB840000}"/>
    <cellStyle name="SAPBEXresItem 5 8" xfId="8533" xr:uid="{00000000-0005-0000-0000-0000AC840000}"/>
    <cellStyle name="SAPBEXresItem 5 9" xfId="9422" xr:uid="{00000000-0005-0000-0000-0000AD840000}"/>
    <cellStyle name="SAPBEXresItem 6" xfId="1200" xr:uid="{00000000-0005-0000-0000-0000AE840000}"/>
    <cellStyle name="SAPBEXresItem 6 10" xfId="10312" xr:uid="{00000000-0005-0000-0000-0000AF840000}"/>
    <cellStyle name="SAPBEXresItem 6 11" xfId="11181" xr:uid="{00000000-0005-0000-0000-0000B0840000}"/>
    <cellStyle name="SAPBEXresItem 6 12" xfId="12072" xr:uid="{00000000-0005-0000-0000-0000B1840000}"/>
    <cellStyle name="SAPBEXresItem 6 13" xfId="12963" xr:uid="{00000000-0005-0000-0000-0000B2840000}"/>
    <cellStyle name="SAPBEXresItem 6 14" xfId="13829" xr:uid="{00000000-0005-0000-0000-0000B3840000}"/>
    <cellStyle name="SAPBEXresItem 6 15" xfId="14720" xr:uid="{00000000-0005-0000-0000-0000B4840000}"/>
    <cellStyle name="SAPBEXresItem 6 16" xfId="15606" xr:uid="{00000000-0005-0000-0000-0000B5840000}"/>
    <cellStyle name="SAPBEXresItem 6 17" xfId="16490" xr:uid="{00000000-0005-0000-0000-0000B6840000}"/>
    <cellStyle name="SAPBEXresItem 6 18" xfId="17376" xr:uid="{00000000-0005-0000-0000-0000B7840000}"/>
    <cellStyle name="SAPBEXresItem 6 19" xfId="18256" xr:uid="{00000000-0005-0000-0000-0000B8840000}"/>
    <cellStyle name="SAPBEXresItem 6 2" xfId="3259" xr:uid="{00000000-0005-0000-0000-0000B9840000}"/>
    <cellStyle name="SAPBEXresItem 6 2 2" xfId="25192" xr:uid="{00000000-0005-0000-0000-0000BA840000}"/>
    <cellStyle name="SAPBEXresItem 6 2 2 2" xfId="38527" xr:uid="{00000000-0005-0000-0000-0000BB840000}"/>
    <cellStyle name="SAPBEXresItem 6 2 2 2 2" xfId="38528" xr:uid="{00000000-0005-0000-0000-0000BC840000}"/>
    <cellStyle name="SAPBEXresItem 6 2 2 2 2 2" xfId="38529" xr:uid="{00000000-0005-0000-0000-0000BD840000}"/>
    <cellStyle name="SAPBEXresItem 6 2 2 2 3" xfId="38530" xr:uid="{00000000-0005-0000-0000-0000BE840000}"/>
    <cellStyle name="SAPBEXresItem 6 2 2 3" xfId="38531" xr:uid="{00000000-0005-0000-0000-0000BF840000}"/>
    <cellStyle name="SAPBEXresItem 6 2 2 3 2" xfId="38532" xr:uid="{00000000-0005-0000-0000-0000C0840000}"/>
    <cellStyle name="SAPBEXresItem 6 2 2 3 2 2" xfId="38533" xr:uid="{00000000-0005-0000-0000-0000C1840000}"/>
    <cellStyle name="SAPBEXresItem 6 2 2 4" xfId="38534" xr:uid="{00000000-0005-0000-0000-0000C2840000}"/>
    <cellStyle name="SAPBEXresItem 6 2 2 4 2" xfId="38535" xr:uid="{00000000-0005-0000-0000-0000C3840000}"/>
    <cellStyle name="SAPBEXresItem 6 2 3" xfId="38536" xr:uid="{00000000-0005-0000-0000-0000C4840000}"/>
    <cellStyle name="SAPBEXresItem 6 2 3 2" xfId="38537" xr:uid="{00000000-0005-0000-0000-0000C5840000}"/>
    <cellStyle name="SAPBEXresItem 6 2 3 2 2" xfId="38538" xr:uid="{00000000-0005-0000-0000-0000C6840000}"/>
    <cellStyle name="SAPBEXresItem 6 2 3 3" xfId="38539" xr:uid="{00000000-0005-0000-0000-0000C7840000}"/>
    <cellStyle name="SAPBEXresItem 6 2 4" xfId="38540" xr:uid="{00000000-0005-0000-0000-0000C8840000}"/>
    <cellStyle name="SAPBEXresItem 6 2 4 2" xfId="38541" xr:uid="{00000000-0005-0000-0000-0000C9840000}"/>
    <cellStyle name="SAPBEXresItem 6 2 4 2 2" xfId="38542" xr:uid="{00000000-0005-0000-0000-0000CA840000}"/>
    <cellStyle name="SAPBEXresItem 6 2 5" xfId="38543" xr:uid="{00000000-0005-0000-0000-0000CB840000}"/>
    <cellStyle name="SAPBEXresItem 6 2 5 2" xfId="38544" xr:uid="{00000000-0005-0000-0000-0000CC840000}"/>
    <cellStyle name="SAPBEXresItem 6 20" xfId="19136" xr:uid="{00000000-0005-0000-0000-0000CD840000}"/>
    <cellStyle name="SAPBEXresItem 6 21" xfId="19995" xr:uid="{00000000-0005-0000-0000-0000CE840000}"/>
    <cellStyle name="SAPBEXresItem 6 22" xfId="20861" xr:uid="{00000000-0005-0000-0000-0000CF840000}"/>
    <cellStyle name="SAPBEXresItem 6 23" xfId="21719" xr:uid="{00000000-0005-0000-0000-0000D0840000}"/>
    <cellStyle name="SAPBEXresItem 6 24" xfId="22560" xr:uid="{00000000-0005-0000-0000-0000D1840000}"/>
    <cellStyle name="SAPBEXresItem 6 25" xfId="23389" xr:uid="{00000000-0005-0000-0000-0000D2840000}"/>
    <cellStyle name="SAPBEXresItem 6 26" xfId="24177" xr:uid="{00000000-0005-0000-0000-0000D3840000}"/>
    <cellStyle name="SAPBEXresItem 6 3" xfId="4161" xr:uid="{00000000-0005-0000-0000-0000D4840000}"/>
    <cellStyle name="SAPBEXresItem 6 4" xfId="5049" xr:uid="{00000000-0005-0000-0000-0000D5840000}"/>
    <cellStyle name="SAPBEXresItem 6 5" xfId="5938" xr:uid="{00000000-0005-0000-0000-0000D6840000}"/>
    <cellStyle name="SAPBEXresItem 6 6" xfId="6831" xr:uid="{00000000-0005-0000-0000-0000D7840000}"/>
    <cellStyle name="SAPBEXresItem 6 7" xfId="7785" xr:uid="{00000000-0005-0000-0000-0000D8840000}"/>
    <cellStyle name="SAPBEXresItem 6 8" xfId="8534" xr:uid="{00000000-0005-0000-0000-0000D9840000}"/>
    <cellStyle name="SAPBEXresItem 6 9" xfId="9423" xr:uid="{00000000-0005-0000-0000-0000DA840000}"/>
    <cellStyle name="SAPBEXresItem 7" xfId="1201" xr:uid="{00000000-0005-0000-0000-0000DB840000}"/>
    <cellStyle name="SAPBEXresItem 7 10" xfId="10313" xr:uid="{00000000-0005-0000-0000-0000DC840000}"/>
    <cellStyle name="SAPBEXresItem 7 11" xfId="11182" xr:uid="{00000000-0005-0000-0000-0000DD840000}"/>
    <cellStyle name="SAPBEXresItem 7 12" xfId="12073" xr:uid="{00000000-0005-0000-0000-0000DE840000}"/>
    <cellStyle name="SAPBEXresItem 7 13" xfId="12964" xr:uid="{00000000-0005-0000-0000-0000DF840000}"/>
    <cellStyle name="SAPBEXresItem 7 14" xfId="13830" xr:uid="{00000000-0005-0000-0000-0000E0840000}"/>
    <cellStyle name="SAPBEXresItem 7 15" xfId="14721" xr:uid="{00000000-0005-0000-0000-0000E1840000}"/>
    <cellStyle name="SAPBEXresItem 7 16" xfId="15607" xr:uid="{00000000-0005-0000-0000-0000E2840000}"/>
    <cellStyle name="SAPBEXresItem 7 17" xfId="16491" xr:uid="{00000000-0005-0000-0000-0000E3840000}"/>
    <cellStyle name="SAPBEXresItem 7 18" xfId="17377" xr:uid="{00000000-0005-0000-0000-0000E4840000}"/>
    <cellStyle name="SAPBEXresItem 7 19" xfId="18257" xr:uid="{00000000-0005-0000-0000-0000E5840000}"/>
    <cellStyle name="SAPBEXresItem 7 2" xfId="3260" xr:uid="{00000000-0005-0000-0000-0000E6840000}"/>
    <cellStyle name="SAPBEXresItem 7 2 2" xfId="25193" xr:uid="{00000000-0005-0000-0000-0000E7840000}"/>
    <cellStyle name="SAPBEXresItem 7 2 2 2" xfId="38545" xr:uid="{00000000-0005-0000-0000-0000E8840000}"/>
    <cellStyle name="SAPBEXresItem 7 2 2 2 2" xfId="38546" xr:uid="{00000000-0005-0000-0000-0000E9840000}"/>
    <cellStyle name="SAPBEXresItem 7 2 2 2 2 2" xfId="38547" xr:uid="{00000000-0005-0000-0000-0000EA840000}"/>
    <cellStyle name="SAPBEXresItem 7 2 2 2 3" xfId="38548" xr:uid="{00000000-0005-0000-0000-0000EB840000}"/>
    <cellStyle name="SAPBEXresItem 7 2 2 3" xfId="38549" xr:uid="{00000000-0005-0000-0000-0000EC840000}"/>
    <cellStyle name="SAPBEXresItem 7 2 2 3 2" xfId="38550" xr:uid="{00000000-0005-0000-0000-0000ED840000}"/>
    <cellStyle name="SAPBEXresItem 7 2 2 3 2 2" xfId="38551" xr:uid="{00000000-0005-0000-0000-0000EE840000}"/>
    <cellStyle name="SAPBEXresItem 7 2 2 4" xfId="38552" xr:uid="{00000000-0005-0000-0000-0000EF840000}"/>
    <cellStyle name="SAPBEXresItem 7 2 2 4 2" xfId="38553" xr:uid="{00000000-0005-0000-0000-0000F0840000}"/>
    <cellStyle name="SAPBEXresItem 7 2 3" xfId="38554" xr:uid="{00000000-0005-0000-0000-0000F1840000}"/>
    <cellStyle name="SAPBEXresItem 7 2 3 2" xfId="38555" xr:uid="{00000000-0005-0000-0000-0000F2840000}"/>
    <cellStyle name="SAPBEXresItem 7 2 3 2 2" xfId="38556" xr:uid="{00000000-0005-0000-0000-0000F3840000}"/>
    <cellStyle name="SAPBEXresItem 7 2 3 3" xfId="38557" xr:uid="{00000000-0005-0000-0000-0000F4840000}"/>
    <cellStyle name="SAPBEXresItem 7 2 4" xfId="38558" xr:uid="{00000000-0005-0000-0000-0000F5840000}"/>
    <cellStyle name="SAPBEXresItem 7 2 4 2" xfId="38559" xr:uid="{00000000-0005-0000-0000-0000F6840000}"/>
    <cellStyle name="SAPBEXresItem 7 2 4 2 2" xfId="38560" xr:uid="{00000000-0005-0000-0000-0000F7840000}"/>
    <cellStyle name="SAPBEXresItem 7 2 5" xfId="38561" xr:uid="{00000000-0005-0000-0000-0000F8840000}"/>
    <cellStyle name="SAPBEXresItem 7 2 5 2" xfId="38562" xr:uid="{00000000-0005-0000-0000-0000F9840000}"/>
    <cellStyle name="SAPBEXresItem 7 20" xfId="19137" xr:uid="{00000000-0005-0000-0000-0000FA840000}"/>
    <cellStyle name="SAPBEXresItem 7 21" xfId="19996" xr:uid="{00000000-0005-0000-0000-0000FB840000}"/>
    <cellStyle name="SAPBEXresItem 7 22" xfId="20862" xr:uid="{00000000-0005-0000-0000-0000FC840000}"/>
    <cellStyle name="SAPBEXresItem 7 23" xfId="21720" xr:uid="{00000000-0005-0000-0000-0000FD840000}"/>
    <cellStyle name="SAPBEXresItem 7 24" xfId="22561" xr:uid="{00000000-0005-0000-0000-0000FE840000}"/>
    <cellStyle name="SAPBEXresItem 7 25" xfId="23390" xr:uid="{00000000-0005-0000-0000-0000FF840000}"/>
    <cellStyle name="SAPBEXresItem 7 26" xfId="24178" xr:uid="{00000000-0005-0000-0000-000000850000}"/>
    <cellStyle name="SAPBEXresItem 7 3" xfId="4162" xr:uid="{00000000-0005-0000-0000-000001850000}"/>
    <cellStyle name="SAPBEXresItem 7 4" xfId="5050" xr:uid="{00000000-0005-0000-0000-000002850000}"/>
    <cellStyle name="SAPBEXresItem 7 5" xfId="5939" xr:uid="{00000000-0005-0000-0000-000003850000}"/>
    <cellStyle name="SAPBEXresItem 7 6" xfId="6832" xr:uid="{00000000-0005-0000-0000-000004850000}"/>
    <cellStyle name="SAPBEXresItem 7 7" xfId="7787" xr:uid="{00000000-0005-0000-0000-000005850000}"/>
    <cellStyle name="SAPBEXresItem 7 8" xfId="8535" xr:uid="{00000000-0005-0000-0000-000006850000}"/>
    <cellStyle name="SAPBEXresItem 7 9" xfId="9424" xr:uid="{00000000-0005-0000-0000-000007850000}"/>
    <cellStyle name="SAPBEXresItem 8" xfId="1202" xr:uid="{00000000-0005-0000-0000-000008850000}"/>
    <cellStyle name="SAPBEXresItem 8 10" xfId="10303" xr:uid="{00000000-0005-0000-0000-000009850000}"/>
    <cellStyle name="SAPBEXresItem 8 11" xfId="11172" xr:uid="{00000000-0005-0000-0000-00000A850000}"/>
    <cellStyle name="SAPBEXresItem 8 12" xfId="12063" xr:uid="{00000000-0005-0000-0000-00000B850000}"/>
    <cellStyle name="SAPBEXresItem 8 13" xfId="12954" xr:uid="{00000000-0005-0000-0000-00000C850000}"/>
    <cellStyle name="SAPBEXresItem 8 14" xfId="13820" xr:uid="{00000000-0005-0000-0000-00000D850000}"/>
    <cellStyle name="SAPBEXresItem 8 15" xfId="14711" xr:uid="{00000000-0005-0000-0000-00000E850000}"/>
    <cellStyle name="SAPBEXresItem 8 16" xfId="15597" xr:uid="{00000000-0005-0000-0000-00000F850000}"/>
    <cellStyle name="SAPBEXresItem 8 17" xfId="16481" xr:uid="{00000000-0005-0000-0000-000010850000}"/>
    <cellStyle name="SAPBEXresItem 8 18" xfId="17367" xr:uid="{00000000-0005-0000-0000-000011850000}"/>
    <cellStyle name="SAPBEXresItem 8 19" xfId="18247" xr:uid="{00000000-0005-0000-0000-000012850000}"/>
    <cellStyle name="SAPBEXresItem 8 2" xfId="3250" xr:uid="{00000000-0005-0000-0000-000013850000}"/>
    <cellStyle name="SAPBEXresItem 8 2 2" xfId="25194" xr:uid="{00000000-0005-0000-0000-000014850000}"/>
    <cellStyle name="SAPBEXresItem 8 2 2 2" xfId="38563" xr:uid="{00000000-0005-0000-0000-000015850000}"/>
    <cellStyle name="SAPBEXresItem 8 2 2 2 2" xfId="38564" xr:uid="{00000000-0005-0000-0000-000016850000}"/>
    <cellStyle name="SAPBEXresItem 8 2 2 2 2 2" xfId="38565" xr:uid="{00000000-0005-0000-0000-000017850000}"/>
    <cellStyle name="SAPBEXresItem 8 2 2 2 3" xfId="38566" xr:uid="{00000000-0005-0000-0000-000018850000}"/>
    <cellStyle name="SAPBEXresItem 8 2 2 3" xfId="38567" xr:uid="{00000000-0005-0000-0000-000019850000}"/>
    <cellStyle name="SAPBEXresItem 8 2 2 3 2" xfId="38568" xr:uid="{00000000-0005-0000-0000-00001A850000}"/>
    <cellStyle name="SAPBEXresItem 8 2 2 3 2 2" xfId="38569" xr:uid="{00000000-0005-0000-0000-00001B850000}"/>
    <cellStyle name="SAPBEXresItem 8 2 2 4" xfId="38570" xr:uid="{00000000-0005-0000-0000-00001C850000}"/>
    <cellStyle name="SAPBEXresItem 8 2 2 4 2" xfId="38571" xr:uid="{00000000-0005-0000-0000-00001D850000}"/>
    <cellStyle name="SAPBEXresItem 8 2 3" xfId="38572" xr:uid="{00000000-0005-0000-0000-00001E850000}"/>
    <cellStyle name="SAPBEXresItem 8 2 3 2" xfId="38573" xr:uid="{00000000-0005-0000-0000-00001F850000}"/>
    <cellStyle name="SAPBEXresItem 8 2 3 2 2" xfId="38574" xr:uid="{00000000-0005-0000-0000-000020850000}"/>
    <cellStyle name="SAPBEXresItem 8 2 3 3" xfId="38575" xr:uid="{00000000-0005-0000-0000-000021850000}"/>
    <cellStyle name="SAPBEXresItem 8 2 4" xfId="38576" xr:uid="{00000000-0005-0000-0000-000022850000}"/>
    <cellStyle name="SAPBEXresItem 8 2 4 2" xfId="38577" xr:uid="{00000000-0005-0000-0000-000023850000}"/>
    <cellStyle name="SAPBEXresItem 8 2 4 2 2" xfId="38578" xr:uid="{00000000-0005-0000-0000-000024850000}"/>
    <cellStyle name="SAPBEXresItem 8 2 5" xfId="38579" xr:uid="{00000000-0005-0000-0000-000025850000}"/>
    <cellStyle name="SAPBEXresItem 8 2 5 2" xfId="38580" xr:uid="{00000000-0005-0000-0000-000026850000}"/>
    <cellStyle name="SAPBEXresItem 8 20" xfId="19127" xr:uid="{00000000-0005-0000-0000-000027850000}"/>
    <cellStyle name="SAPBEXresItem 8 21" xfId="19986" xr:uid="{00000000-0005-0000-0000-000028850000}"/>
    <cellStyle name="SAPBEXresItem 8 22" xfId="20852" xr:uid="{00000000-0005-0000-0000-000029850000}"/>
    <cellStyle name="SAPBEXresItem 8 23" xfId="21710" xr:uid="{00000000-0005-0000-0000-00002A850000}"/>
    <cellStyle name="SAPBEXresItem 8 24" xfId="22551" xr:uid="{00000000-0005-0000-0000-00002B850000}"/>
    <cellStyle name="SAPBEXresItem 8 25" xfId="23380" xr:uid="{00000000-0005-0000-0000-00002C850000}"/>
    <cellStyle name="SAPBEXresItem 8 26" xfId="24168" xr:uid="{00000000-0005-0000-0000-00002D850000}"/>
    <cellStyle name="SAPBEXresItem 8 3" xfId="4152" xr:uid="{00000000-0005-0000-0000-00002E850000}"/>
    <cellStyle name="SAPBEXresItem 8 4" xfId="5040" xr:uid="{00000000-0005-0000-0000-00002F850000}"/>
    <cellStyle name="SAPBEXresItem 8 5" xfId="5929" xr:uid="{00000000-0005-0000-0000-000030850000}"/>
    <cellStyle name="SAPBEXresItem 8 6" xfId="6822" xr:uid="{00000000-0005-0000-0000-000031850000}"/>
    <cellStyle name="SAPBEXresItem 8 7" xfId="6100" xr:uid="{00000000-0005-0000-0000-000032850000}"/>
    <cellStyle name="SAPBEXresItem 8 8" xfId="8525" xr:uid="{00000000-0005-0000-0000-000033850000}"/>
    <cellStyle name="SAPBEXresItem 8 9" xfId="9414" xr:uid="{00000000-0005-0000-0000-000034850000}"/>
    <cellStyle name="SAPBEXresItem 9" xfId="2623" xr:uid="{00000000-0005-0000-0000-000035850000}"/>
    <cellStyle name="SAPBEXresItem 9 2" xfId="25196" xr:uid="{00000000-0005-0000-0000-000036850000}"/>
    <cellStyle name="SAPBEXresItem 9 2 2" xfId="38581" xr:uid="{00000000-0005-0000-0000-000037850000}"/>
    <cellStyle name="SAPBEXresItem 9 2 2 2" xfId="38582" xr:uid="{00000000-0005-0000-0000-000038850000}"/>
    <cellStyle name="SAPBEXresItem 9 2 2 2 2" xfId="38583" xr:uid="{00000000-0005-0000-0000-000039850000}"/>
    <cellStyle name="SAPBEXresItem 9 2 2 3" xfId="38584" xr:uid="{00000000-0005-0000-0000-00003A850000}"/>
    <cellStyle name="SAPBEXresItem 9 2 3" xfId="38585" xr:uid="{00000000-0005-0000-0000-00003B850000}"/>
    <cellStyle name="SAPBEXresItem 9 2 3 2" xfId="38586" xr:uid="{00000000-0005-0000-0000-00003C850000}"/>
    <cellStyle name="SAPBEXresItem 9 2 3 2 2" xfId="38587" xr:uid="{00000000-0005-0000-0000-00003D850000}"/>
    <cellStyle name="SAPBEXresItem 9 2 4" xfId="38588" xr:uid="{00000000-0005-0000-0000-00003E850000}"/>
    <cellStyle name="SAPBEXresItem 9 2 4 2" xfId="38589" xr:uid="{00000000-0005-0000-0000-00003F850000}"/>
    <cellStyle name="SAPBEXresItem 9 3" xfId="25195" xr:uid="{00000000-0005-0000-0000-000040850000}"/>
    <cellStyle name="SAPBEXresItem 9 3 2" xfId="38590" xr:uid="{00000000-0005-0000-0000-000041850000}"/>
    <cellStyle name="SAPBEXresItem 9 3 2 2" xfId="38591" xr:uid="{00000000-0005-0000-0000-000042850000}"/>
    <cellStyle name="SAPBEXresItem 9 3 2 2 2" xfId="38592" xr:uid="{00000000-0005-0000-0000-000043850000}"/>
    <cellStyle name="SAPBEXresItem 9 3 2 3" xfId="38593" xr:uid="{00000000-0005-0000-0000-000044850000}"/>
    <cellStyle name="SAPBEXresItem 9 3 3" xfId="38594" xr:uid="{00000000-0005-0000-0000-000045850000}"/>
    <cellStyle name="SAPBEXresItem 9 3 3 2" xfId="38595" xr:uid="{00000000-0005-0000-0000-000046850000}"/>
    <cellStyle name="SAPBEXresItem 9 3 3 2 2" xfId="38596" xr:uid="{00000000-0005-0000-0000-000047850000}"/>
    <cellStyle name="SAPBEXresItem 9 3 4" xfId="38597" xr:uid="{00000000-0005-0000-0000-000048850000}"/>
    <cellStyle name="SAPBEXresItem 9 3 4 2" xfId="38598" xr:uid="{00000000-0005-0000-0000-000049850000}"/>
    <cellStyle name="SAPBEXresItem 9 4" xfId="38599" xr:uid="{00000000-0005-0000-0000-00004A850000}"/>
    <cellStyle name="SAPBEXresItem 9 4 2" xfId="38600" xr:uid="{00000000-0005-0000-0000-00004B850000}"/>
    <cellStyle name="SAPBEXresItem 9 4 2 2" xfId="38601" xr:uid="{00000000-0005-0000-0000-00004C850000}"/>
    <cellStyle name="SAPBEXresItem 9 4 2 2 2" xfId="38602" xr:uid="{00000000-0005-0000-0000-00004D850000}"/>
    <cellStyle name="SAPBEXresItem 9 4 3" xfId="38603" xr:uid="{00000000-0005-0000-0000-00004E850000}"/>
    <cellStyle name="SAPBEXresItem 9 4 3 2" xfId="38604" xr:uid="{00000000-0005-0000-0000-00004F850000}"/>
    <cellStyle name="SAPBEXresItem 9 5" xfId="38605" xr:uid="{00000000-0005-0000-0000-000050850000}"/>
    <cellStyle name="SAPBEXresItem 9 5 2" xfId="38606" xr:uid="{00000000-0005-0000-0000-000051850000}"/>
    <cellStyle name="SAPBEXresItem 9 5 2 2" xfId="38607" xr:uid="{00000000-0005-0000-0000-000052850000}"/>
    <cellStyle name="SAPBEXresItem 9 5 3" xfId="38608" xr:uid="{00000000-0005-0000-0000-000053850000}"/>
    <cellStyle name="SAPBEXresItem 9 6" xfId="38609" xr:uid="{00000000-0005-0000-0000-000054850000}"/>
    <cellStyle name="SAPBEXresItem 9 6 2" xfId="38610" xr:uid="{00000000-0005-0000-0000-000055850000}"/>
    <cellStyle name="SAPBEXresItem 9 6 2 2" xfId="38611" xr:uid="{00000000-0005-0000-0000-000056850000}"/>
    <cellStyle name="SAPBEXresItem 9 7" xfId="38612" xr:uid="{00000000-0005-0000-0000-000057850000}"/>
    <cellStyle name="SAPBEXresItem 9 7 2" xfId="38613" xr:uid="{00000000-0005-0000-0000-000058850000}"/>
    <cellStyle name="SAPBEXresItemX" xfId="1203" xr:uid="{00000000-0005-0000-0000-000059850000}"/>
    <cellStyle name="SAPBEXresItemX 10" xfId="1474" xr:uid="{00000000-0005-0000-0000-00005A850000}"/>
    <cellStyle name="SAPBEXresItemX 11" xfId="4144" xr:uid="{00000000-0005-0000-0000-00005B850000}"/>
    <cellStyle name="SAPBEXresItemX 12" xfId="5032" xr:uid="{00000000-0005-0000-0000-00005C850000}"/>
    <cellStyle name="SAPBEXresItemX 13" xfId="5921" xr:uid="{00000000-0005-0000-0000-00005D850000}"/>
    <cellStyle name="SAPBEXresItemX 14" xfId="7726" xr:uid="{00000000-0005-0000-0000-00005E850000}"/>
    <cellStyle name="SAPBEXresItemX 15" xfId="7531" xr:uid="{00000000-0005-0000-0000-00005F850000}"/>
    <cellStyle name="SAPBEXresItemX 16" xfId="7767" xr:uid="{00000000-0005-0000-0000-000060850000}"/>
    <cellStyle name="SAPBEXresItemX 17" xfId="7621" xr:uid="{00000000-0005-0000-0000-000061850000}"/>
    <cellStyle name="SAPBEXresItemX 18" xfId="10295" xr:uid="{00000000-0005-0000-0000-000062850000}"/>
    <cellStyle name="SAPBEXresItemX 19" xfId="7966" xr:uid="{00000000-0005-0000-0000-000063850000}"/>
    <cellStyle name="SAPBEXresItemX 2" xfId="1204" xr:uid="{00000000-0005-0000-0000-000064850000}"/>
    <cellStyle name="SAPBEXresItemX 2 10" xfId="5308" xr:uid="{00000000-0005-0000-0000-000065850000}"/>
    <cellStyle name="SAPBEXresItemX 2 11" xfId="6202" xr:uid="{00000000-0005-0000-0000-000066850000}"/>
    <cellStyle name="SAPBEXresItemX 2 12" xfId="7445" xr:uid="{00000000-0005-0000-0000-000067850000}"/>
    <cellStyle name="SAPBEXresItemX 2 13" xfId="7909" xr:uid="{00000000-0005-0000-0000-000068850000}"/>
    <cellStyle name="SAPBEXresItemX 2 14" xfId="8799" xr:uid="{00000000-0005-0000-0000-000069850000}"/>
    <cellStyle name="SAPBEXresItemX 2 15" xfId="9688" xr:uid="{00000000-0005-0000-0000-00006A850000}"/>
    <cellStyle name="SAPBEXresItemX 2 16" xfId="10556" xr:uid="{00000000-0005-0000-0000-00006B850000}"/>
    <cellStyle name="SAPBEXresItemX 2 17" xfId="11447" xr:uid="{00000000-0005-0000-0000-00006C850000}"/>
    <cellStyle name="SAPBEXresItemX 2 18" xfId="12337" xr:uid="{00000000-0005-0000-0000-00006D850000}"/>
    <cellStyle name="SAPBEXresItemX 2 19" xfId="13207" xr:uid="{00000000-0005-0000-0000-00006E850000}"/>
    <cellStyle name="SAPBEXresItemX 2 2" xfId="1205" xr:uid="{00000000-0005-0000-0000-00006F850000}"/>
    <cellStyle name="SAPBEXresItemX 2 2 10" xfId="10315" xr:uid="{00000000-0005-0000-0000-000070850000}"/>
    <cellStyle name="SAPBEXresItemX 2 2 11" xfId="11184" xr:uid="{00000000-0005-0000-0000-000071850000}"/>
    <cellStyle name="SAPBEXresItemX 2 2 12" xfId="12075" xr:uid="{00000000-0005-0000-0000-000072850000}"/>
    <cellStyle name="SAPBEXresItemX 2 2 13" xfId="12966" xr:uid="{00000000-0005-0000-0000-000073850000}"/>
    <cellStyle name="SAPBEXresItemX 2 2 14" xfId="13832" xr:uid="{00000000-0005-0000-0000-000074850000}"/>
    <cellStyle name="SAPBEXresItemX 2 2 15" xfId="14723" xr:uid="{00000000-0005-0000-0000-000075850000}"/>
    <cellStyle name="SAPBEXresItemX 2 2 16" xfId="15609" xr:uid="{00000000-0005-0000-0000-000076850000}"/>
    <cellStyle name="SAPBEXresItemX 2 2 17" xfId="16493" xr:uid="{00000000-0005-0000-0000-000077850000}"/>
    <cellStyle name="SAPBEXresItemX 2 2 18" xfId="17379" xr:uid="{00000000-0005-0000-0000-000078850000}"/>
    <cellStyle name="SAPBEXresItemX 2 2 19" xfId="18259" xr:uid="{00000000-0005-0000-0000-000079850000}"/>
    <cellStyle name="SAPBEXresItemX 2 2 2" xfId="3262" xr:uid="{00000000-0005-0000-0000-00007A850000}"/>
    <cellStyle name="SAPBEXresItemX 2 2 2 2" xfId="25197" xr:uid="{00000000-0005-0000-0000-00007B850000}"/>
    <cellStyle name="SAPBEXresItemX 2 2 2 2 2" xfId="38614" xr:uid="{00000000-0005-0000-0000-00007C850000}"/>
    <cellStyle name="SAPBEXresItemX 2 2 2 2 2 2" xfId="38615" xr:uid="{00000000-0005-0000-0000-00007D850000}"/>
    <cellStyle name="SAPBEXresItemX 2 2 2 2 2 2 2" xfId="38616" xr:uid="{00000000-0005-0000-0000-00007E850000}"/>
    <cellStyle name="SAPBEXresItemX 2 2 2 2 2 3" xfId="38617" xr:uid="{00000000-0005-0000-0000-00007F850000}"/>
    <cellStyle name="SAPBEXresItemX 2 2 2 2 3" xfId="38618" xr:uid="{00000000-0005-0000-0000-000080850000}"/>
    <cellStyle name="SAPBEXresItemX 2 2 2 2 3 2" xfId="38619" xr:uid="{00000000-0005-0000-0000-000081850000}"/>
    <cellStyle name="SAPBEXresItemX 2 2 2 2 3 2 2" xfId="38620" xr:uid="{00000000-0005-0000-0000-000082850000}"/>
    <cellStyle name="SAPBEXresItemX 2 2 2 2 4" xfId="38621" xr:uid="{00000000-0005-0000-0000-000083850000}"/>
    <cellStyle name="SAPBEXresItemX 2 2 2 2 4 2" xfId="38622" xr:uid="{00000000-0005-0000-0000-000084850000}"/>
    <cellStyle name="SAPBEXresItemX 2 2 2 3" xfId="38623" xr:uid="{00000000-0005-0000-0000-000085850000}"/>
    <cellStyle name="SAPBEXresItemX 2 2 2 3 2" xfId="38624" xr:uid="{00000000-0005-0000-0000-000086850000}"/>
    <cellStyle name="SAPBEXresItemX 2 2 2 3 2 2" xfId="38625" xr:uid="{00000000-0005-0000-0000-000087850000}"/>
    <cellStyle name="SAPBEXresItemX 2 2 2 3 3" xfId="38626" xr:uid="{00000000-0005-0000-0000-000088850000}"/>
    <cellStyle name="SAPBEXresItemX 2 2 2 4" xfId="38627" xr:uid="{00000000-0005-0000-0000-000089850000}"/>
    <cellStyle name="SAPBEXresItemX 2 2 2 4 2" xfId="38628" xr:uid="{00000000-0005-0000-0000-00008A850000}"/>
    <cellStyle name="SAPBEXresItemX 2 2 2 4 2 2" xfId="38629" xr:uid="{00000000-0005-0000-0000-00008B850000}"/>
    <cellStyle name="SAPBEXresItemX 2 2 2 5" xfId="38630" xr:uid="{00000000-0005-0000-0000-00008C850000}"/>
    <cellStyle name="SAPBEXresItemX 2 2 2 5 2" xfId="38631" xr:uid="{00000000-0005-0000-0000-00008D850000}"/>
    <cellStyle name="SAPBEXresItemX 2 2 20" xfId="19139" xr:uid="{00000000-0005-0000-0000-00008E850000}"/>
    <cellStyle name="SAPBEXresItemX 2 2 21" xfId="19998" xr:uid="{00000000-0005-0000-0000-00008F850000}"/>
    <cellStyle name="SAPBEXresItemX 2 2 22" xfId="20864" xr:uid="{00000000-0005-0000-0000-000090850000}"/>
    <cellStyle name="SAPBEXresItemX 2 2 23" xfId="21722" xr:uid="{00000000-0005-0000-0000-000091850000}"/>
    <cellStyle name="SAPBEXresItemX 2 2 24" xfId="22563" xr:uid="{00000000-0005-0000-0000-000092850000}"/>
    <cellStyle name="SAPBEXresItemX 2 2 25" xfId="23392" xr:uid="{00000000-0005-0000-0000-000093850000}"/>
    <cellStyle name="SAPBEXresItemX 2 2 26" xfId="24180" xr:uid="{00000000-0005-0000-0000-000094850000}"/>
    <cellStyle name="SAPBEXresItemX 2 2 3" xfId="4164" xr:uid="{00000000-0005-0000-0000-000095850000}"/>
    <cellStyle name="SAPBEXresItemX 2 2 4" xfId="5052" xr:uid="{00000000-0005-0000-0000-000096850000}"/>
    <cellStyle name="SAPBEXresItemX 2 2 5" xfId="5941" xr:uid="{00000000-0005-0000-0000-000097850000}"/>
    <cellStyle name="SAPBEXresItemX 2 2 6" xfId="6834" xr:uid="{00000000-0005-0000-0000-000098850000}"/>
    <cellStyle name="SAPBEXresItemX 2 2 7" xfId="5328" xr:uid="{00000000-0005-0000-0000-000099850000}"/>
    <cellStyle name="SAPBEXresItemX 2 2 8" xfId="8537" xr:uid="{00000000-0005-0000-0000-00009A850000}"/>
    <cellStyle name="SAPBEXresItemX 2 2 9" xfId="9426" xr:uid="{00000000-0005-0000-0000-00009B850000}"/>
    <cellStyle name="SAPBEXresItemX 2 20" xfId="14097" xr:uid="{00000000-0005-0000-0000-00009C850000}"/>
    <cellStyle name="SAPBEXresItemX 2 21" xfId="14984" xr:uid="{00000000-0005-0000-0000-00009D850000}"/>
    <cellStyle name="SAPBEXresItemX 2 22" xfId="15870" xr:uid="{00000000-0005-0000-0000-00009E850000}"/>
    <cellStyle name="SAPBEXresItemX 2 23" xfId="16753" xr:uid="{00000000-0005-0000-0000-00009F850000}"/>
    <cellStyle name="SAPBEXresItemX 2 24" xfId="17638" xr:uid="{00000000-0005-0000-0000-0000A0850000}"/>
    <cellStyle name="SAPBEXresItemX 2 25" xfId="18514" xr:uid="{00000000-0005-0000-0000-0000A1850000}"/>
    <cellStyle name="SAPBEXresItemX 2 26" xfId="19375" xr:uid="{00000000-0005-0000-0000-0000A2850000}"/>
    <cellStyle name="SAPBEXresItemX 2 27" xfId="20243" xr:uid="{00000000-0005-0000-0000-0000A3850000}"/>
    <cellStyle name="SAPBEXresItemX 2 28" xfId="21105" xr:uid="{00000000-0005-0000-0000-0000A4850000}"/>
    <cellStyle name="SAPBEXresItemX 2 29" xfId="21956" xr:uid="{00000000-0005-0000-0000-0000A5850000}"/>
    <cellStyle name="SAPBEXresItemX 2 3" xfId="1206" xr:uid="{00000000-0005-0000-0000-0000A6850000}"/>
    <cellStyle name="SAPBEXresItemX 2 3 10" xfId="10316" xr:uid="{00000000-0005-0000-0000-0000A7850000}"/>
    <cellStyle name="SAPBEXresItemX 2 3 11" xfId="11185" xr:uid="{00000000-0005-0000-0000-0000A8850000}"/>
    <cellStyle name="SAPBEXresItemX 2 3 12" xfId="12076" xr:uid="{00000000-0005-0000-0000-0000A9850000}"/>
    <cellStyle name="SAPBEXresItemX 2 3 13" xfId="12967" xr:uid="{00000000-0005-0000-0000-0000AA850000}"/>
    <cellStyle name="SAPBEXresItemX 2 3 14" xfId="13833" xr:uid="{00000000-0005-0000-0000-0000AB850000}"/>
    <cellStyle name="SAPBEXresItemX 2 3 15" xfId="14724" xr:uid="{00000000-0005-0000-0000-0000AC850000}"/>
    <cellStyle name="SAPBEXresItemX 2 3 16" xfId="15610" xr:uid="{00000000-0005-0000-0000-0000AD850000}"/>
    <cellStyle name="SAPBEXresItemX 2 3 17" xfId="16494" xr:uid="{00000000-0005-0000-0000-0000AE850000}"/>
    <cellStyle name="SAPBEXresItemX 2 3 18" xfId="17380" xr:uid="{00000000-0005-0000-0000-0000AF850000}"/>
    <cellStyle name="SAPBEXresItemX 2 3 19" xfId="18260" xr:uid="{00000000-0005-0000-0000-0000B0850000}"/>
    <cellStyle name="SAPBEXresItemX 2 3 2" xfId="3263" xr:uid="{00000000-0005-0000-0000-0000B1850000}"/>
    <cellStyle name="SAPBEXresItemX 2 3 2 2" xfId="25198" xr:uid="{00000000-0005-0000-0000-0000B2850000}"/>
    <cellStyle name="SAPBEXresItemX 2 3 2 2 2" xfId="38632" xr:uid="{00000000-0005-0000-0000-0000B3850000}"/>
    <cellStyle name="SAPBEXresItemX 2 3 2 2 2 2" xfId="38633" xr:uid="{00000000-0005-0000-0000-0000B4850000}"/>
    <cellStyle name="SAPBEXresItemX 2 3 2 2 2 2 2" xfId="38634" xr:uid="{00000000-0005-0000-0000-0000B5850000}"/>
    <cellStyle name="SAPBEXresItemX 2 3 2 2 2 3" xfId="38635" xr:uid="{00000000-0005-0000-0000-0000B6850000}"/>
    <cellStyle name="SAPBEXresItemX 2 3 2 2 3" xfId="38636" xr:uid="{00000000-0005-0000-0000-0000B7850000}"/>
    <cellStyle name="SAPBEXresItemX 2 3 2 2 3 2" xfId="38637" xr:uid="{00000000-0005-0000-0000-0000B8850000}"/>
    <cellStyle name="SAPBEXresItemX 2 3 2 2 3 2 2" xfId="38638" xr:uid="{00000000-0005-0000-0000-0000B9850000}"/>
    <cellStyle name="SAPBEXresItemX 2 3 2 2 4" xfId="38639" xr:uid="{00000000-0005-0000-0000-0000BA850000}"/>
    <cellStyle name="SAPBEXresItemX 2 3 2 2 4 2" xfId="38640" xr:uid="{00000000-0005-0000-0000-0000BB850000}"/>
    <cellStyle name="SAPBEXresItemX 2 3 2 3" xfId="38641" xr:uid="{00000000-0005-0000-0000-0000BC850000}"/>
    <cellStyle name="SAPBEXresItemX 2 3 2 3 2" xfId="38642" xr:uid="{00000000-0005-0000-0000-0000BD850000}"/>
    <cellStyle name="SAPBEXresItemX 2 3 2 3 2 2" xfId="38643" xr:uid="{00000000-0005-0000-0000-0000BE850000}"/>
    <cellStyle name="SAPBEXresItemX 2 3 2 3 3" xfId="38644" xr:uid="{00000000-0005-0000-0000-0000BF850000}"/>
    <cellStyle name="SAPBEXresItemX 2 3 2 4" xfId="38645" xr:uid="{00000000-0005-0000-0000-0000C0850000}"/>
    <cellStyle name="SAPBEXresItemX 2 3 2 4 2" xfId="38646" xr:uid="{00000000-0005-0000-0000-0000C1850000}"/>
    <cellStyle name="SAPBEXresItemX 2 3 2 4 2 2" xfId="38647" xr:uid="{00000000-0005-0000-0000-0000C2850000}"/>
    <cellStyle name="SAPBEXresItemX 2 3 2 5" xfId="38648" xr:uid="{00000000-0005-0000-0000-0000C3850000}"/>
    <cellStyle name="SAPBEXresItemX 2 3 2 5 2" xfId="38649" xr:uid="{00000000-0005-0000-0000-0000C4850000}"/>
    <cellStyle name="SAPBEXresItemX 2 3 20" xfId="19140" xr:uid="{00000000-0005-0000-0000-0000C5850000}"/>
    <cellStyle name="SAPBEXresItemX 2 3 21" xfId="19999" xr:uid="{00000000-0005-0000-0000-0000C6850000}"/>
    <cellStyle name="SAPBEXresItemX 2 3 22" xfId="20865" xr:uid="{00000000-0005-0000-0000-0000C7850000}"/>
    <cellStyle name="SAPBEXresItemX 2 3 23" xfId="21723" xr:uid="{00000000-0005-0000-0000-0000C8850000}"/>
    <cellStyle name="SAPBEXresItemX 2 3 24" xfId="22564" xr:uid="{00000000-0005-0000-0000-0000C9850000}"/>
    <cellStyle name="SAPBEXresItemX 2 3 25" xfId="23393" xr:uid="{00000000-0005-0000-0000-0000CA850000}"/>
    <cellStyle name="SAPBEXresItemX 2 3 26" xfId="24181" xr:uid="{00000000-0005-0000-0000-0000CB850000}"/>
    <cellStyle name="SAPBEXresItemX 2 3 3" xfId="4165" xr:uid="{00000000-0005-0000-0000-0000CC850000}"/>
    <cellStyle name="SAPBEXresItemX 2 3 4" xfId="5053" xr:uid="{00000000-0005-0000-0000-0000CD850000}"/>
    <cellStyle name="SAPBEXresItemX 2 3 5" xfId="5942" xr:uid="{00000000-0005-0000-0000-0000CE850000}"/>
    <cellStyle name="SAPBEXresItemX 2 3 6" xfId="6835" xr:uid="{00000000-0005-0000-0000-0000CF850000}"/>
    <cellStyle name="SAPBEXresItemX 2 3 7" xfId="4455" xr:uid="{00000000-0005-0000-0000-0000D0850000}"/>
    <cellStyle name="SAPBEXresItemX 2 3 8" xfId="8538" xr:uid="{00000000-0005-0000-0000-0000D1850000}"/>
    <cellStyle name="SAPBEXresItemX 2 3 9" xfId="9427" xr:uid="{00000000-0005-0000-0000-0000D2850000}"/>
    <cellStyle name="SAPBEXresItemX 2 30" xfId="22788" xr:uid="{00000000-0005-0000-0000-0000D3850000}"/>
    <cellStyle name="SAPBEXresItemX 2 31" xfId="23595" xr:uid="{00000000-0005-0000-0000-0000D4850000}"/>
    <cellStyle name="SAPBEXresItemX 2 4" xfId="1207" xr:uid="{00000000-0005-0000-0000-0000D5850000}"/>
    <cellStyle name="SAPBEXresItemX 2 4 10" xfId="10317" xr:uid="{00000000-0005-0000-0000-0000D6850000}"/>
    <cellStyle name="SAPBEXresItemX 2 4 11" xfId="11186" xr:uid="{00000000-0005-0000-0000-0000D7850000}"/>
    <cellStyle name="SAPBEXresItemX 2 4 12" xfId="12077" xr:uid="{00000000-0005-0000-0000-0000D8850000}"/>
    <cellStyle name="SAPBEXresItemX 2 4 13" xfId="12968" xr:uid="{00000000-0005-0000-0000-0000D9850000}"/>
    <cellStyle name="SAPBEXresItemX 2 4 14" xfId="13834" xr:uid="{00000000-0005-0000-0000-0000DA850000}"/>
    <cellStyle name="SAPBEXresItemX 2 4 15" xfId="14725" xr:uid="{00000000-0005-0000-0000-0000DB850000}"/>
    <cellStyle name="SAPBEXresItemX 2 4 16" xfId="15611" xr:uid="{00000000-0005-0000-0000-0000DC850000}"/>
    <cellStyle name="SAPBEXresItemX 2 4 17" xfId="16495" xr:uid="{00000000-0005-0000-0000-0000DD850000}"/>
    <cellStyle name="SAPBEXresItemX 2 4 18" xfId="17381" xr:uid="{00000000-0005-0000-0000-0000DE850000}"/>
    <cellStyle name="SAPBEXresItemX 2 4 19" xfId="18261" xr:uid="{00000000-0005-0000-0000-0000DF850000}"/>
    <cellStyle name="SAPBEXresItemX 2 4 2" xfId="3264" xr:uid="{00000000-0005-0000-0000-0000E0850000}"/>
    <cellStyle name="SAPBEXresItemX 2 4 2 2" xfId="25199" xr:uid="{00000000-0005-0000-0000-0000E1850000}"/>
    <cellStyle name="SAPBEXresItemX 2 4 2 2 2" xfId="38650" xr:uid="{00000000-0005-0000-0000-0000E2850000}"/>
    <cellStyle name="SAPBEXresItemX 2 4 2 2 2 2" xfId="38651" xr:uid="{00000000-0005-0000-0000-0000E3850000}"/>
    <cellStyle name="SAPBEXresItemX 2 4 2 2 2 2 2" xfId="38652" xr:uid="{00000000-0005-0000-0000-0000E4850000}"/>
    <cellStyle name="SAPBEXresItemX 2 4 2 2 2 3" xfId="38653" xr:uid="{00000000-0005-0000-0000-0000E5850000}"/>
    <cellStyle name="SAPBEXresItemX 2 4 2 2 3" xfId="38654" xr:uid="{00000000-0005-0000-0000-0000E6850000}"/>
    <cellStyle name="SAPBEXresItemX 2 4 2 2 3 2" xfId="38655" xr:uid="{00000000-0005-0000-0000-0000E7850000}"/>
    <cellStyle name="SAPBEXresItemX 2 4 2 2 3 2 2" xfId="38656" xr:uid="{00000000-0005-0000-0000-0000E8850000}"/>
    <cellStyle name="SAPBEXresItemX 2 4 2 2 4" xfId="38657" xr:uid="{00000000-0005-0000-0000-0000E9850000}"/>
    <cellStyle name="SAPBEXresItemX 2 4 2 2 4 2" xfId="38658" xr:uid="{00000000-0005-0000-0000-0000EA850000}"/>
    <cellStyle name="SAPBEXresItemX 2 4 2 3" xfId="38659" xr:uid="{00000000-0005-0000-0000-0000EB850000}"/>
    <cellStyle name="SAPBEXresItemX 2 4 2 3 2" xfId="38660" xr:uid="{00000000-0005-0000-0000-0000EC850000}"/>
    <cellStyle name="SAPBEXresItemX 2 4 2 3 2 2" xfId="38661" xr:uid="{00000000-0005-0000-0000-0000ED850000}"/>
    <cellStyle name="SAPBEXresItemX 2 4 2 3 3" xfId="38662" xr:uid="{00000000-0005-0000-0000-0000EE850000}"/>
    <cellStyle name="SAPBEXresItemX 2 4 2 4" xfId="38663" xr:uid="{00000000-0005-0000-0000-0000EF850000}"/>
    <cellStyle name="SAPBEXresItemX 2 4 2 4 2" xfId="38664" xr:uid="{00000000-0005-0000-0000-0000F0850000}"/>
    <cellStyle name="SAPBEXresItemX 2 4 2 4 2 2" xfId="38665" xr:uid="{00000000-0005-0000-0000-0000F1850000}"/>
    <cellStyle name="SAPBEXresItemX 2 4 2 5" xfId="38666" xr:uid="{00000000-0005-0000-0000-0000F2850000}"/>
    <cellStyle name="SAPBEXresItemX 2 4 2 5 2" xfId="38667" xr:uid="{00000000-0005-0000-0000-0000F3850000}"/>
    <cellStyle name="SAPBEXresItemX 2 4 20" xfId="19141" xr:uid="{00000000-0005-0000-0000-0000F4850000}"/>
    <cellStyle name="SAPBEXresItemX 2 4 21" xfId="20000" xr:uid="{00000000-0005-0000-0000-0000F5850000}"/>
    <cellStyle name="SAPBEXresItemX 2 4 22" xfId="20866" xr:uid="{00000000-0005-0000-0000-0000F6850000}"/>
    <cellStyle name="SAPBEXresItemX 2 4 23" xfId="21724" xr:uid="{00000000-0005-0000-0000-0000F7850000}"/>
    <cellStyle name="SAPBEXresItemX 2 4 24" xfId="22565" xr:uid="{00000000-0005-0000-0000-0000F8850000}"/>
    <cellStyle name="SAPBEXresItemX 2 4 25" xfId="23394" xr:uid="{00000000-0005-0000-0000-0000F9850000}"/>
    <cellStyle name="SAPBEXresItemX 2 4 26" xfId="24182" xr:uid="{00000000-0005-0000-0000-0000FA850000}"/>
    <cellStyle name="SAPBEXresItemX 2 4 3" xfId="4166" xr:uid="{00000000-0005-0000-0000-0000FB850000}"/>
    <cellStyle name="SAPBEXresItemX 2 4 4" xfId="5054" xr:uid="{00000000-0005-0000-0000-0000FC850000}"/>
    <cellStyle name="SAPBEXresItemX 2 4 5" xfId="5943" xr:uid="{00000000-0005-0000-0000-0000FD850000}"/>
    <cellStyle name="SAPBEXresItemX 2 4 6" xfId="6836" xr:uid="{00000000-0005-0000-0000-0000FE850000}"/>
    <cellStyle name="SAPBEXresItemX 2 4 7" xfId="2646" xr:uid="{00000000-0005-0000-0000-0000FF850000}"/>
    <cellStyle name="SAPBEXresItemX 2 4 8" xfId="8539" xr:uid="{00000000-0005-0000-0000-000000860000}"/>
    <cellStyle name="SAPBEXresItemX 2 4 9" xfId="9428" xr:uid="{00000000-0005-0000-0000-000001860000}"/>
    <cellStyle name="SAPBEXresItemX 2 5" xfId="1208" xr:uid="{00000000-0005-0000-0000-000002860000}"/>
    <cellStyle name="SAPBEXresItemX 2 5 10" xfId="10318" xr:uid="{00000000-0005-0000-0000-000003860000}"/>
    <cellStyle name="SAPBEXresItemX 2 5 11" xfId="11187" xr:uid="{00000000-0005-0000-0000-000004860000}"/>
    <cellStyle name="SAPBEXresItemX 2 5 12" xfId="12078" xr:uid="{00000000-0005-0000-0000-000005860000}"/>
    <cellStyle name="SAPBEXresItemX 2 5 13" xfId="12969" xr:uid="{00000000-0005-0000-0000-000006860000}"/>
    <cellStyle name="SAPBEXresItemX 2 5 14" xfId="13835" xr:uid="{00000000-0005-0000-0000-000007860000}"/>
    <cellStyle name="SAPBEXresItemX 2 5 15" xfId="14726" xr:uid="{00000000-0005-0000-0000-000008860000}"/>
    <cellStyle name="SAPBEXresItemX 2 5 16" xfId="15612" xr:uid="{00000000-0005-0000-0000-000009860000}"/>
    <cellStyle name="SAPBEXresItemX 2 5 17" xfId="16496" xr:uid="{00000000-0005-0000-0000-00000A860000}"/>
    <cellStyle name="SAPBEXresItemX 2 5 18" xfId="17382" xr:uid="{00000000-0005-0000-0000-00000B860000}"/>
    <cellStyle name="SAPBEXresItemX 2 5 19" xfId="18262" xr:uid="{00000000-0005-0000-0000-00000C860000}"/>
    <cellStyle name="SAPBEXresItemX 2 5 2" xfId="3265" xr:uid="{00000000-0005-0000-0000-00000D860000}"/>
    <cellStyle name="SAPBEXresItemX 2 5 2 2" xfId="25200" xr:uid="{00000000-0005-0000-0000-00000E860000}"/>
    <cellStyle name="SAPBEXresItemX 2 5 2 2 2" xfId="38668" xr:uid="{00000000-0005-0000-0000-00000F860000}"/>
    <cellStyle name="SAPBEXresItemX 2 5 2 2 2 2" xfId="38669" xr:uid="{00000000-0005-0000-0000-000010860000}"/>
    <cellStyle name="SAPBEXresItemX 2 5 2 2 2 2 2" xfId="38670" xr:uid="{00000000-0005-0000-0000-000011860000}"/>
    <cellStyle name="SAPBEXresItemX 2 5 2 2 2 3" xfId="38671" xr:uid="{00000000-0005-0000-0000-000012860000}"/>
    <cellStyle name="SAPBEXresItemX 2 5 2 2 3" xfId="38672" xr:uid="{00000000-0005-0000-0000-000013860000}"/>
    <cellStyle name="SAPBEXresItemX 2 5 2 2 3 2" xfId="38673" xr:uid="{00000000-0005-0000-0000-000014860000}"/>
    <cellStyle name="SAPBEXresItemX 2 5 2 2 3 2 2" xfId="38674" xr:uid="{00000000-0005-0000-0000-000015860000}"/>
    <cellStyle name="SAPBEXresItemX 2 5 2 2 4" xfId="38675" xr:uid="{00000000-0005-0000-0000-000016860000}"/>
    <cellStyle name="SAPBEXresItemX 2 5 2 2 4 2" xfId="38676" xr:uid="{00000000-0005-0000-0000-000017860000}"/>
    <cellStyle name="SAPBEXresItemX 2 5 2 3" xfId="38677" xr:uid="{00000000-0005-0000-0000-000018860000}"/>
    <cellStyle name="SAPBEXresItemX 2 5 2 3 2" xfId="38678" xr:uid="{00000000-0005-0000-0000-000019860000}"/>
    <cellStyle name="SAPBEXresItemX 2 5 2 3 2 2" xfId="38679" xr:uid="{00000000-0005-0000-0000-00001A860000}"/>
    <cellStyle name="SAPBEXresItemX 2 5 2 3 3" xfId="38680" xr:uid="{00000000-0005-0000-0000-00001B860000}"/>
    <cellStyle name="SAPBEXresItemX 2 5 2 4" xfId="38681" xr:uid="{00000000-0005-0000-0000-00001C860000}"/>
    <cellStyle name="SAPBEXresItemX 2 5 2 4 2" xfId="38682" xr:uid="{00000000-0005-0000-0000-00001D860000}"/>
    <cellStyle name="SAPBEXresItemX 2 5 2 4 2 2" xfId="38683" xr:uid="{00000000-0005-0000-0000-00001E860000}"/>
    <cellStyle name="SAPBEXresItemX 2 5 2 5" xfId="38684" xr:uid="{00000000-0005-0000-0000-00001F860000}"/>
    <cellStyle name="SAPBEXresItemX 2 5 2 5 2" xfId="38685" xr:uid="{00000000-0005-0000-0000-000020860000}"/>
    <cellStyle name="SAPBEXresItemX 2 5 20" xfId="19142" xr:uid="{00000000-0005-0000-0000-000021860000}"/>
    <cellStyle name="SAPBEXresItemX 2 5 21" xfId="20001" xr:uid="{00000000-0005-0000-0000-000022860000}"/>
    <cellStyle name="SAPBEXresItemX 2 5 22" xfId="20867" xr:uid="{00000000-0005-0000-0000-000023860000}"/>
    <cellStyle name="SAPBEXresItemX 2 5 23" xfId="21725" xr:uid="{00000000-0005-0000-0000-000024860000}"/>
    <cellStyle name="SAPBEXresItemX 2 5 24" xfId="22566" xr:uid="{00000000-0005-0000-0000-000025860000}"/>
    <cellStyle name="SAPBEXresItemX 2 5 25" xfId="23395" xr:uid="{00000000-0005-0000-0000-000026860000}"/>
    <cellStyle name="SAPBEXresItemX 2 5 26" xfId="24183" xr:uid="{00000000-0005-0000-0000-000027860000}"/>
    <cellStyle name="SAPBEXresItemX 2 5 3" xfId="4167" xr:uid="{00000000-0005-0000-0000-000028860000}"/>
    <cellStyle name="SAPBEXresItemX 2 5 4" xfId="5055" xr:uid="{00000000-0005-0000-0000-000029860000}"/>
    <cellStyle name="SAPBEXresItemX 2 5 5" xfId="5944" xr:uid="{00000000-0005-0000-0000-00002A860000}"/>
    <cellStyle name="SAPBEXresItemX 2 5 6" xfId="6837" xr:uid="{00000000-0005-0000-0000-00002B860000}"/>
    <cellStyle name="SAPBEXresItemX 2 5 7" xfId="2645" xr:uid="{00000000-0005-0000-0000-00002C860000}"/>
    <cellStyle name="SAPBEXresItemX 2 5 8" xfId="8540" xr:uid="{00000000-0005-0000-0000-00002D860000}"/>
    <cellStyle name="SAPBEXresItemX 2 5 9" xfId="9429" xr:uid="{00000000-0005-0000-0000-00002E860000}"/>
    <cellStyle name="SAPBEXresItemX 2 6" xfId="1209" xr:uid="{00000000-0005-0000-0000-00002F860000}"/>
    <cellStyle name="SAPBEXresItemX 2 6 10" xfId="10319" xr:uid="{00000000-0005-0000-0000-000030860000}"/>
    <cellStyle name="SAPBEXresItemX 2 6 11" xfId="11188" xr:uid="{00000000-0005-0000-0000-000031860000}"/>
    <cellStyle name="SAPBEXresItemX 2 6 12" xfId="12079" xr:uid="{00000000-0005-0000-0000-000032860000}"/>
    <cellStyle name="SAPBEXresItemX 2 6 13" xfId="12970" xr:uid="{00000000-0005-0000-0000-000033860000}"/>
    <cellStyle name="SAPBEXresItemX 2 6 14" xfId="13836" xr:uid="{00000000-0005-0000-0000-000034860000}"/>
    <cellStyle name="SAPBEXresItemX 2 6 15" xfId="14727" xr:uid="{00000000-0005-0000-0000-000035860000}"/>
    <cellStyle name="SAPBEXresItemX 2 6 16" xfId="15613" xr:uid="{00000000-0005-0000-0000-000036860000}"/>
    <cellStyle name="SAPBEXresItemX 2 6 17" xfId="16497" xr:uid="{00000000-0005-0000-0000-000037860000}"/>
    <cellStyle name="SAPBEXresItemX 2 6 18" xfId="17383" xr:uid="{00000000-0005-0000-0000-000038860000}"/>
    <cellStyle name="SAPBEXresItemX 2 6 19" xfId="18263" xr:uid="{00000000-0005-0000-0000-000039860000}"/>
    <cellStyle name="SAPBEXresItemX 2 6 2" xfId="3266" xr:uid="{00000000-0005-0000-0000-00003A860000}"/>
    <cellStyle name="SAPBEXresItemX 2 6 2 2" xfId="25201" xr:uid="{00000000-0005-0000-0000-00003B860000}"/>
    <cellStyle name="SAPBEXresItemX 2 6 2 2 2" xfId="38686" xr:uid="{00000000-0005-0000-0000-00003C860000}"/>
    <cellStyle name="SAPBEXresItemX 2 6 2 2 2 2" xfId="38687" xr:uid="{00000000-0005-0000-0000-00003D860000}"/>
    <cellStyle name="SAPBEXresItemX 2 6 2 2 2 2 2" xfId="38688" xr:uid="{00000000-0005-0000-0000-00003E860000}"/>
    <cellStyle name="SAPBEXresItemX 2 6 2 2 2 3" xfId="38689" xr:uid="{00000000-0005-0000-0000-00003F860000}"/>
    <cellStyle name="SAPBEXresItemX 2 6 2 2 3" xfId="38690" xr:uid="{00000000-0005-0000-0000-000040860000}"/>
    <cellStyle name="SAPBEXresItemX 2 6 2 2 3 2" xfId="38691" xr:uid="{00000000-0005-0000-0000-000041860000}"/>
    <cellStyle name="SAPBEXresItemX 2 6 2 2 3 2 2" xfId="38692" xr:uid="{00000000-0005-0000-0000-000042860000}"/>
    <cellStyle name="SAPBEXresItemX 2 6 2 2 4" xfId="38693" xr:uid="{00000000-0005-0000-0000-000043860000}"/>
    <cellStyle name="SAPBEXresItemX 2 6 2 2 4 2" xfId="38694" xr:uid="{00000000-0005-0000-0000-000044860000}"/>
    <cellStyle name="SAPBEXresItemX 2 6 2 3" xfId="38695" xr:uid="{00000000-0005-0000-0000-000045860000}"/>
    <cellStyle name="SAPBEXresItemX 2 6 2 3 2" xfId="38696" xr:uid="{00000000-0005-0000-0000-000046860000}"/>
    <cellStyle name="SAPBEXresItemX 2 6 2 3 2 2" xfId="38697" xr:uid="{00000000-0005-0000-0000-000047860000}"/>
    <cellStyle name="SAPBEXresItemX 2 6 2 3 3" xfId="38698" xr:uid="{00000000-0005-0000-0000-000048860000}"/>
    <cellStyle name="SAPBEXresItemX 2 6 2 4" xfId="38699" xr:uid="{00000000-0005-0000-0000-000049860000}"/>
    <cellStyle name="SAPBEXresItemX 2 6 2 4 2" xfId="38700" xr:uid="{00000000-0005-0000-0000-00004A860000}"/>
    <cellStyle name="SAPBEXresItemX 2 6 2 4 2 2" xfId="38701" xr:uid="{00000000-0005-0000-0000-00004B860000}"/>
    <cellStyle name="SAPBEXresItemX 2 6 2 5" xfId="38702" xr:uid="{00000000-0005-0000-0000-00004C860000}"/>
    <cellStyle name="SAPBEXresItemX 2 6 2 5 2" xfId="38703" xr:uid="{00000000-0005-0000-0000-00004D860000}"/>
    <cellStyle name="SAPBEXresItemX 2 6 20" xfId="19143" xr:uid="{00000000-0005-0000-0000-00004E860000}"/>
    <cellStyle name="SAPBEXresItemX 2 6 21" xfId="20002" xr:uid="{00000000-0005-0000-0000-00004F860000}"/>
    <cellStyle name="SAPBEXresItemX 2 6 22" xfId="20868" xr:uid="{00000000-0005-0000-0000-000050860000}"/>
    <cellStyle name="SAPBEXresItemX 2 6 23" xfId="21726" xr:uid="{00000000-0005-0000-0000-000051860000}"/>
    <cellStyle name="SAPBEXresItemX 2 6 24" xfId="22567" xr:uid="{00000000-0005-0000-0000-000052860000}"/>
    <cellStyle name="SAPBEXresItemX 2 6 25" xfId="23396" xr:uid="{00000000-0005-0000-0000-000053860000}"/>
    <cellStyle name="SAPBEXresItemX 2 6 26" xfId="24184" xr:uid="{00000000-0005-0000-0000-000054860000}"/>
    <cellStyle name="SAPBEXresItemX 2 6 3" xfId="4168" xr:uid="{00000000-0005-0000-0000-000055860000}"/>
    <cellStyle name="SAPBEXresItemX 2 6 4" xfId="5056" xr:uid="{00000000-0005-0000-0000-000056860000}"/>
    <cellStyle name="SAPBEXresItemX 2 6 5" xfId="5945" xr:uid="{00000000-0005-0000-0000-000057860000}"/>
    <cellStyle name="SAPBEXresItemX 2 6 6" xfId="6838" xr:uid="{00000000-0005-0000-0000-000058860000}"/>
    <cellStyle name="SAPBEXresItemX 2 6 7" xfId="2644" xr:uid="{00000000-0005-0000-0000-000059860000}"/>
    <cellStyle name="SAPBEXresItemX 2 6 8" xfId="8541" xr:uid="{00000000-0005-0000-0000-00005A860000}"/>
    <cellStyle name="SAPBEXresItemX 2 6 9" xfId="9430" xr:uid="{00000000-0005-0000-0000-00005B860000}"/>
    <cellStyle name="SAPBEXresItemX 2 7" xfId="1637" xr:uid="{00000000-0005-0000-0000-00005C860000}"/>
    <cellStyle name="SAPBEXresItemX 2 7 2" xfId="25202" xr:uid="{00000000-0005-0000-0000-00005D860000}"/>
    <cellStyle name="SAPBEXresItemX 2 7 2 2" xfId="38704" xr:uid="{00000000-0005-0000-0000-00005E860000}"/>
    <cellStyle name="SAPBEXresItemX 2 7 2 2 2" xfId="38705" xr:uid="{00000000-0005-0000-0000-00005F860000}"/>
    <cellStyle name="SAPBEXresItemX 2 7 2 2 2 2" xfId="38706" xr:uid="{00000000-0005-0000-0000-000060860000}"/>
    <cellStyle name="SAPBEXresItemX 2 7 2 2 3" xfId="38707" xr:uid="{00000000-0005-0000-0000-000061860000}"/>
    <cellStyle name="SAPBEXresItemX 2 7 2 3" xfId="38708" xr:uid="{00000000-0005-0000-0000-000062860000}"/>
    <cellStyle name="SAPBEXresItemX 2 7 2 3 2" xfId="38709" xr:uid="{00000000-0005-0000-0000-000063860000}"/>
    <cellStyle name="SAPBEXresItemX 2 7 2 3 2 2" xfId="38710" xr:uid="{00000000-0005-0000-0000-000064860000}"/>
    <cellStyle name="SAPBEXresItemX 2 7 2 4" xfId="38711" xr:uid="{00000000-0005-0000-0000-000065860000}"/>
    <cellStyle name="SAPBEXresItemX 2 7 2 4 2" xfId="38712" xr:uid="{00000000-0005-0000-0000-000066860000}"/>
    <cellStyle name="SAPBEXresItemX 2 7 3" xfId="38713" xr:uid="{00000000-0005-0000-0000-000067860000}"/>
    <cellStyle name="SAPBEXresItemX 2 7 3 2" xfId="38714" xr:uid="{00000000-0005-0000-0000-000068860000}"/>
    <cellStyle name="SAPBEXresItemX 2 7 3 2 2" xfId="38715" xr:uid="{00000000-0005-0000-0000-000069860000}"/>
    <cellStyle name="SAPBEXresItemX 2 7 3 3" xfId="38716" xr:uid="{00000000-0005-0000-0000-00006A860000}"/>
    <cellStyle name="SAPBEXresItemX 2 7 4" xfId="38717" xr:uid="{00000000-0005-0000-0000-00006B860000}"/>
    <cellStyle name="SAPBEXresItemX 2 7 4 2" xfId="38718" xr:uid="{00000000-0005-0000-0000-00006C860000}"/>
    <cellStyle name="SAPBEXresItemX 2 7 4 2 2" xfId="38719" xr:uid="{00000000-0005-0000-0000-00006D860000}"/>
    <cellStyle name="SAPBEXresItemX 2 7 5" xfId="38720" xr:uid="{00000000-0005-0000-0000-00006E860000}"/>
    <cellStyle name="SAPBEXresItemX 2 7 5 2" xfId="38721" xr:uid="{00000000-0005-0000-0000-00006F860000}"/>
    <cellStyle name="SAPBEXresItemX 2 8" xfId="3531" xr:uid="{00000000-0005-0000-0000-000070860000}"/>
    <cellStyle name="SAPBEXresItemX 2 9" xfId="4418" xr:uid="{00000000-0005-0000-0000-000071860000}"/>
    <cellStyle name="SAPBEXresItemX 20" xfId="7825" xr:uid="{00000000-0005-0000-0000-000072860000}"/>
    <cellStyle name="SAPBEXresItemX 21" xfId="12946" xr:uid="{00000000-0005-0000-0000-000073860000}"/>
    <cellStyle name="SAPBEXresItemX 22" xfId="10613" xr:uid="{00000000-0005-0000-0000-000074860000}"/>
    <cellStyle name="SAPBEXresItemX 23" xfId="8732" xr:uid="{00000000-0005-0000-0000-000075860000}"/>
    <cellStyle name="SAPBEXresItemX 24" xfId="7756" xr:uid="{00000000-0005-0000-0000-000076860000}"/>
    <cellStyle name="SAPBEXresItemX 25" xfId="13106" xr:uid="{00000000-0005-0000-0000-000077860000}"/>
    <cellStyle name="SAPBEXresItemX 26" xfId="11380" xr:uid="{00000000-0005-0000-0000-000078860000}"/>
    <cellStyle name="SAPBEXresItemX 27" xfId="14014" xr:uid="{00000000-0005-0000-0000-000079860000}"/>
    <cellStyle name="SAPBEXresItemX 28" xfId="19120" xr:uid="{00000000-0005-0000-0000-00007A860000}"/>
    <cellStyle name="SAPBEXresItemX 29" xfId="16809" xr:uid="{00000000-0005-0000-0000-00007B860000}"/>
    <cellStyle name="SAPBEXresItemX 3" xfId="1210" xr:uid="{00000000-0005-0000-0000-00007C860000}"/>
    <cellStyle name="SAPBEXresItemX 3 10" xfId="10320" xr:uid="{00000000-0005-0000-0000-00007D860000}"/>
    <cellStyle name="SAPBEXresItemX 3 11" xfId="11189" xr:uid="{00000000-0005-0000-0000-00007E860000}"/>
    <cellStyle name="SAPBEXresItemX 3 12" xfId="12080" xr:uid="{00000000-0005-0000-0000-00007F860000}"/>
    <cellStyle name="SAPBEXresItemX 3 13" xfId="12971" xr:uid="{00000000-0005-0000-0000-000080860000}"/>
    <cellStyle name="SAPBEXresItemX 3 14" xfId="13837" xr:uid="{00000000-0005-0000-0000-000081860000}"/>
    <cellStyle name="SAPBEXresItemX 3 15" xfId="14728" xr:uid="{00000000-0005-0000-0000-000082860000}"/>
    <cellStyle name="SAPBEXresItemX 3 16" xfId="15614" xr:uid="{00000000-0005-0000-0000-000083860000}"/>
    <cellStyle name="SAPBEXresItemX 3 17" xfId="16498" xr:uid="{00000000-0005-0000-0000-000084860000}"/>
    <cellStyle name="SAPBEXresItemX 3 18" xfId="17384" xr:uid="{00000000-0005-0000-0000-000085860000}"/>
    <cellStyle name="SAPBEXresItemX 3 19" xfId="18264" xr:uid="{00000000-0005-0000-0000-000086860000}"/>
    <cellStyle name="SAPBEXresItemX 3 2" xfId="3267" xr:uid="{00000000-0005-0000-0000-000087860000}"/>
    <cellStyle name="SAPBEXresItemX 3 2 2" xfId="25203" xr:uid="{00000000-0005-0000-0000-000088860000}"/>
    <cellStyle name="SAPBEXresItemX 3 2 2 2" xfId="38722" xr:uid="{00000000-0005-0000-0000-000089860000}"/>
    <cellStyle name="SAPBEXresItemX 3 2 2 2 2" xfId="38723" xr:uid="{00000000-0005-0000-0000-00008A860000}"/>
    <cellStyle name="SAPBEXresItemX 3 2 2 2 2 2" xfId="38724" xr:uid="{00000000-0005-0000-0000-00008B860000}"/>
    <cellStyle name="SAPBEXresItemX 3 2 2 2 3" xfId="38725" xr:uid="{00000000-0005-0000-0000-00008C860000}"/>
    <cellStyle name="SAPBEXresItemX 3 2 2 3" xfId="38726" xr:uid="{00000000-0005-0000-0000-00008D860000}"/>
    <cellStyle name="SAPBEXresItemX 3 2 2 3 2" xfId="38727" xr:uid="{00000000-0005-0000-0000-00008E860000}"/>
    <cellStyle name="SAPBEXresItemX 3 2 2 3 2 2" xfId="38728" xr:uid="{00000000-0005-0000-0000-00008F860000}"/>
    <cellStyle name="SAPBEXresItemX 3 2 2 4" xfId="38729" xr:uid="{00000000-0005-0000-0000-000090860000}"/>
    <cellStyle name="SAPBEXresItemX 3 2 2 4 2" xfId="38730" xr:uid="{00000000-0005-0000-0000-000091860000}"/>
    <cellStyle name="SAPBEXresItemX 3 2 3" xfId="38731" xr:uid="{00000000-0005-0000-0000-000092860000}"/>
    <cellStyle name="SAPBEXresItemX 3 2 3 2" xfId="38732" xr:uid="{00000000-0005-0000-0000-000093860000}"/>
    <cellStyle name="SAPBEXresItemX 3 2 3 2 2" xfId="38733" xr:uid="{00000000-0005-0000-0000-000094860000}"/>
    <cellStyle name="SAPBEXresItemX 3 2 3 3" xfId="38734" xr:uid="{00000000-0005-0000-0000-000095860000}"/>
    <cellStyle name="SAPBEXresItemX 3 2 4" xfId="38735" xr:uid="{00000000-0005-0000-0000-000096860000}"/>
    <cellStyle name="SAPBEXresItemX 3 2 4 2" xfId="38736" xr:uid="{00000000-0005-0000-0000-000097860000}"/>
    <cellStyle name="SAPBEXresItemX 3 2 4 2 2" xfId="38737" xr:uid="{00000000-0005-0000-0000-000098860000}"/>
    <cellStyle name="SAPBEXresItemX 3 2 5" xfId="38738" xr:uid="{00000000-0005-0000-0000-000099860000}"/>
    <cellStyle name="SAPBEXresItemX 3 2 5 2" xfId="38739" xr:uid="{00000000-0005-0000-0000-00009A860000}"/>
    <cellStyle name="SAPBEXresItemX 3 20" xfId="19144" xr:uid="{00000000-0005-0000-0000-00009B860000}"/>
    <cellStyle name="SAPBEXresItemX 3 21" xfId="20003" xr:uid="{00000000-0005-0000-0000-00009C860000}"/>
    <cellStyle name="SAPBEXresItemX 3 22" xfId="20869" xr:uid="{00000000-0005-0000-0000-00009D860000}"/>
    <cellStyle name="SAPBEXresItemX 3 23" xfId="21727" xr:uid="{00000000-0005-0000-0000-00009E860000}"/>
    <cellStyle name="SAPBEXresItemX 3 24" xfId="22568" xr:uid="{00000000-0005-0000-0000-00009F860000}"/>
    <cellStyle name="SAPBEXresItemX 3 25" xfId="23397" xr:uid="{00000000-0005-0000-0000-0000A0860000}"/>
    <cellStyle name="SAPBEXresItemX 3 26" xfId="24185" xr:uid="{00000000-0005-0000-0000-0000A1860000}"/>
    <cellStyle name="SAPBEXresItemX 3 3" xfId="4169" xr:uid="{00000000-0005-0000-0000-0000A2860000}"/>
    <cellStyle name="SAPBEXresItemX 3 4" xfId="5057" xr:uid="{00000000-0005-0000-0000-0000A3860000}"/>
    <cellStyle name="SAPBEXresItemX 3 5" xfId="5946" xr:uid="{00000000-0005-0000-0000-0000A4860000}"/>
    <cellStyle name="SAPBEXresItemX 3 6" xfId="6839" xr:uid="{00000000-0005-0000-0000-0000A5860000}"/>
    <cellStyle name="SAPBEXresItemX 3 7" xfId="1565" xr:uid="{00000000-0005-0000-0000-0000A6860000}"/>
    <cellStyle name="SAPBEXresItemX 3 8" xfId="8542" xr:uid="{00000000-0005-0000-0000-0000A7860000}"/>
    <cellStyle name="SAPBEXresItemX 3 9" xfId="9431" xr:uid="{00000000-0005-0000-0000-0000A8860000}"/>
    <cellStyle name="SAPBEXresItemX 30" xfId="16670" xr:uid="{00000000-0005-0000-0000-0000A9860000}"/>
    <cellStyle name="SAPBEXresItemX 31" xfId="15783" xr:uid="{00000000-0005-0000-0000-0000AA860000}"/>
    <cellStyle name="SAPBEXresItemX 32" xfId="19279" xr:uid="{00000000-0005-0000-0000-0000AB860000}"/>
    <cellStyle name="SAPBEXresItemX 33" xfId="17571" xr:uid="{00000000-0005-0000-0000-0000AC860000}"/>
    <cellStyle name="SAPBEXresItemX 4" xfId="1211" xr:uid="{00000000-0005-0000-0000-0000AD860000}"/>
    <cellStyle name="SAPBEXresItemX 4 10" xfId="10321" xr:uid="{00000000-0005-0000-0000-0000AE860000}"/>
    <cellStyle name="SAPBEXresItemX 4 11" xfId="11190" xr:uid="{00000000-0005-0000-0000-0000AF860000}"/>
    <cellStyle name="SAPBEXresItemX 4 12" xfId="12081" xr:uid="{00000000-0005-0000-0000-0000B0860000}"/>
    <cellStyle name="SAPBEXresItemX 4 13" xfId="12972" xr:uid="{00000000-0005-0000-0000-0000B1860000}"/>
    <cellStyle name="SAPBEXresItemX 4 14" xfId="13838" xr:uid="{00000000-0005-0000-0000-0000B2860000}"/>
    <cellStyle name="SAPBEXresItemX 4 15" xfId="14729" xr:uid="{00000000-0005-0000-0000-0000B3860000}"/>
    <cellStyle name="SAPBEXresItemX 4 16" xfId="15615" xr:uid="{00000000-0005-0000-0000-0000B4860000}"/>
    <cellStyle name="SAPBEXresItemX 4 17" xfId="16499" xr:uid="{00000000-0005-0000-0000-0000B5860000}"/>
    <cellStyle name="SAPBEXresItemX 4 18" xfId="17385" xr:uid="{00000000-0005-0000-0000-0000B6860000}"/>
    <cellStyle name="SAPBEXresItemX 4 19" xfId="18265" xr:uid="{00000000-0005-0000-0000-0000B7860000}"/>
    <cellStyle name="SAPBEXresItemX 4 2" xfId="3268" xr:uid="{00000000-0005-0000-0000-0000B8860000}"/>
    <cellStyle name="SAPBEXresItemX 4 2 2" xfId="25204" xr:uid="{00000000-0005-0000-0000-0000B9860000}"/>
    <cellStyle name="SAPBEXresItemX 4 2 2 2" xfId="38740" xr:uid="{00000000-0005-0000-0000-0000BA860000}"/>
    <cellStyle name="SAPBEXresItemX 4 2 2 2 2" xfId="38741" xr:uid="{00000000-0005-0000-0000-0000BB860000}"/>
    <cellStyle name="SAPBEXresItemX 4 2 2 2 2 2" xfId="38742" xr:uid="{00000000-0005-0000-0000-0000BC860000}"/>
    <cellStyle name="SAPBEXresItemX 4 2 2 2 3" xfId="38743" xr:uid="{00000000-0005-0000-0000-0000BD860000}"/>
    <cellStyle name="SAPBEXresItemX 4 2 2 3" xfId="38744" xr:uid="{00000000-0005-0000-0000-0000BE860000}"/>
    <cellStyle name="SAPBEXresItemX 4 2 2 3 2" xfId="38745" xr:uid="{00000000-0005-0000-0000-0000BF860000}"/>
    <cellStyle name="SAPBEXresItemX 4 2 2 3 2 2" xfId="38746" xr:uid="{00000000-0005-0000-0000-0000C0860000}"/>
    <cellStyle name="SAPBEXresItemX 4 2 2 4" xfId="38747" xr:uid="{00000000-0005-0000-0000-0000C1860000}"/>
    <cellStyle name="SAPBEXresItemX 4 2 2 4 2" xfId="38748" xr:uid="{00000000-0005-0000-0000-0000C2860000}"/>
    <cellStyle name="SAPBEXresItemX 4 2 3" xfId="38749" xr:uid="{00000000-0005-0000-0000-0000C3860000}"/>
    <cellStyle name="SAPBEXresItemX 4 2 3 2" xfId="38750" xr:uid="{00000000-0005-0000-0000-0000C4860000}"/>
    <cellStyle name="SAPBEXresItemX 4 2 3 2 2" xfId="38751" xr:uid="{00000000-0005-0000-0000-0000C5860000}"/>
    <cellStyle name="SAPBEXresItemX 4 2 3 3" xfId="38752" xr:uid="{00000000-0005-0000-0000-0000C6860000}"/>
    <cellStyle name="SAPBEXresItemX 4 2 4" xfId="38753" xr:uid="{00000000-0005-0000-0000-0000C7860000}"/>
    <cellStyle name="SAPBEXresItemX 4 2 4 2" xfId="38754" xr:uid="{00000000-0005-0000-0000-0000C8860000}"/>
    <cellStyle name="SAPBEXresItemX 4 2 4 2 2" xfId="38755" xr:uid="{00000000-0005-0000-0000-0000C9860000}"/>
    <cellStyle name="SAPBEXresItemX 4 2 5" xfId="38756" xr:uid="{00000000-0005-0000-0000-0000CA860000}"/>
    <cellStyle name="SAPBEXresItemX 4 2 5 2" xfId="38757" xr:uid="{00000000-0005-0000-0000-0000CB860000}"/>
    <cellStyle name="SAPBEXresItemX 4 20" xfId="19145" xr:uid="{00000000-0005-0000-0000-0000CC860000}"/>
    <cellStyle name="SAPBEXresItemX 4 21" xfId="20004" xr:uid="{00000000-0005-0000-0000-0000CD860000}"/>
    <cellStyle name="SAPBEXresItemX 4 22" xfId="20870" xr:uid="{00000000-0005-0000-0000-0000CE860000}"/>
    <cellStyle name="SAPBEXresItemX 4 23" xfId="21728" xr:uid="{00000000-0005-0000-0000-0000CF860000}"/>
    <cellStyle name="SAPBEXresItemX 4 24" xfId="22569" xr:uid="{00000000-0005-0000-0000-0000D0860000}"/>
    <cellStyle name="SAPBEXresItemX 4 25" xfId="23398" xr:uid="{00000000-0005-0000-0000-0000D1860000}"/>
    <cellStyle name="SAPBEXresItemX 4 26" xfId="24186" xr:uid="{00000000-0005-0000-0000-0000D2860000}"/>
    <cellStyle name="SAPBEXresItemX 4 3" xfId="4170" xr:uid="{00000000-0005-0000-0000-0000D3860000}"/>
    <cellStyle name="SAPBEXresItemX 4 4" xfId="5058" xr:uid="{00000000-0005-0000-0000-0000D4860000}"/>
    <cellStyle name="SAPBEXresItemX 4 5" xfId="5947" xr:uid="{00000000-0005-0000-0000-0000D5860000}"/>
    <cellStyle name="SAPBEXresItemX 4 6" xfId="6840" xr:uid="{00000000-0005-0000-0000-0000D6860000}"/>
    <cellStyle name="SAPBEXresItemX 4 7" xfId="1485" xr:uid="{00000000-0005-0000-0000-0000D7860000}"/>
    <cellStyle name="SAPBEXresItemX 4 8" xfId="8543" xr:uid="{00000000-0005-0000-0000-0000D8860000}"/>
    <cellStyle name="SAPBEXresItemX 4 9" xfId="9432" xr:uid="{00000000-0005-0000-0000-0000D9860000}"/>
    <cellStyle name="SAPBEXresItemX 5" xfId="1212" xr:uid="{00000000-0005-0000-0000-0000DA860000}"/>
    <cellStyle name="SAPBEXresItemX 5 10" xfId="10322" xr:uid="{00000000-0005-0000-0000-0000DB860000}"/>
    <cellStyle name="SAPBEXresItemX 5 11" xfId="11191" xr:uid="{00000000-0005-0000-0000-0000DC860000}"/>
    <cellStyle name="SAPBEXresItemX 5 12" xfId="12082" xr:uid="{00000000-0005-0000-0000-0000DD860000}"/>
    <cellStyle name="SAPBEXresItemX 5 13" xfId="12973" xr:uid="{00000000-0005-0000-0000-0000DE860000}"/>
    <cellStyle name="SAPBEXresItemX 5 14" xfId="13839" xr:uid="{00000000-0005-0000-0000-0000DF860000}"/>
    <cellStyle name="SAPBEXresItemX 5 15" xfId="14730" xr:uid="{00000000-0005-0000-0000-0000E0860000}"/>
    <cellStyle name="SAPBEXresItemX 5 16" xfId="15616" xr:uid="{00000000-0005-0000-0000-0000E1860000}"/>
    <cellStyle name="SAPBEXresItemX 5 17" xfId="16500" xr:uid="{00000000-0005-0000-0000-0000E2860000}"/>
    <cellStyle name="SAPBEXresItemX 5 18" xfId="17386" xr:uid="{00000000-0005-0000-0000-0000E3860000}"/>
    <cellStyle name="SAPBEXresItemX 5 19" xfId="18266" xr:uid="{00000000-0005-0000-0000-0000E4860000}"/>
    <cellStyle name="SAPBEXresItemX 5 2" xfId="3269" xr:uid="{00000000-0005-0000-0000-0000E5860000}"/>
    <cellStyle name="SAPBEXresItemX 5 2 2" xfId="25205" xr:uid="{00000000-0005-0000-0000-0000E6860000}"/>
    <cellStyle name="SAPBEXresItemX 5 2 2 2" xfId="38758" xr:uid="{00000000-0005-0000-0000-0000E7860000}"/>
    <cellStyle name="SAPBEXresItemX 5 2 2 2 2" xfId="38759" xr:uid="{00000000-0005-0000-0000-0000E8860000}"/>
    <cellStyle name="SAPBEXresItemX 5 2 2 2 2 2" xfId="38760" xr:uid="{00000000-0005-0000-0000-0000E9860000}"/>
    <cellStyle name="SAPBEXresItemX 5 2 2 2 3" xfId="38761" xr:uid="{00000000-0005-0000-0000-0000EA860000}"/>
    <cellStyle name="SAPBEXresItemX 5 2 2 3" xfId="38762" xr:uid="{00000000-0005-0000-0000-0000EB860000}"/>
    <cellStyle name="SAPBEXresItemX 5 2 2 3 2" xfId="38763" xr:uid="{00000000-0005-0000-0000-0000EC860000}"/>
    <cellStyle name="SAPBEXresItemX 5 2 2 3 2 2" xfId="38764" xr:uid="{00000000-0005-0000-0000-0000ED860000}"/>
    <cellStyle name="SAPBEXresItemX 5 2 2 4" xfId="38765" xr:uid="{00000000-0005-0000-0000-0000EE860000}"/>
    <cellStyle name="SAPBEXresItemX 5 2 2 4 2" xfId="38766" xr:uid="{00000000-0005-0000-0000-0000EF860000}"/>
    <cellStyle name="SAPBEXresItemX 5 2 3" xfId="38767" xr:uid="{00000000-0005-0000-0000-0000F0860000}"/>
    <cellStyle name="SAPBEXresItemX 5 2 3 2" xfId="38768" xr:uid="{00000000-0005-0000-0000-0000F1860000}"/>
    <cellStyle name="SAPBEXresItemX 5 2 3 2 2" xfId="38769" xr:uid="{00000000-0005-0000-0000-0000F2860000}"/>
    <cellStyle name="SAPBEXresItemX 5 2 3 3" xfId="38770" xr:uid="{00000000-0005-0000-0000-0000F3860000}"/>
    <cellStyle name="SAPBEXresItemX 5 2 4" xfId="38771" xr:uid="{00000000-0005-0000-0000-0000F4860000}"/>
    <cellStyle name="SAPBEXresItemX 5 2 4 2" xfId="38772" xr:uid="{00000000-0005-0000-0000-0000F5860000}"/>
    <cellStyle name="SAPBEXresItemX 5 2 4 2 2" xfId="38773" xr:uid="{00000000-0005-0000-0000-0000F6860000}"/>
    <cellStyle name="SAPBEXresItemX 5 2 5" xfId="38774" xr:uid="{00000000-0005-0000-0000-0000F7860000}"/>
    <cellStyle name="SAPBEXresItemX 5 2 5 2" xfId="38775" xr:uid="{00000000-0005-0000-0000-0000F8860000}"/>
    <cellStyle name="SAPBEXresItemX 5 20" xfId="19146" xr:uid="{00000000-0005-0000-0000-0000F9860000}"/>
    <cellStyle name="SAPBEXresItemX 5 21" xfId="20005" xr:uid="{00000000-0005-0000-0000-0000FA860000}"/>
    <cellStyle name="SAPBEXresItemX 5 22" xfId="20871" xr:uid="{00000000-0005-0000-0000-0000FB860000}"/>
    <cellStyle name="SAPBEXresItemX 5 23" xfId="21729" xr:uid="{00000000-0005-0000-0000-0000FC860000}"/>
    <cellStyle name="SAPBEXresItemX 5 24" xfId="22570" xr:uid="{00000000-0005-0000-0000-0000FD860000}"/>
    <cellStyle name="SAPBEXresItemX 5 25" xfId="23399" xr:uid="{00000000-0005-0000-0000-0000FE860000}"/>
    <cellStyle name="SAPBEXresItemX 5 26" xfId="24187" xr:uid="{00000000-0005-0000-0000-0000FF860000}"/>
    <cellStyle name="SAPBEXresItemX 5 3" xfId="4171" xr:uid="{00000000-0005-0000-0000-000000870000}"/>
    <cellStyle name="SAPBEXresItemX 5 4" xfId="5059" xr:uid="{00000000-0005-0000-0000-000001870000}"/>
    <cellStyle name="SAPBEXresItemX 5 5" xfId="5948" xr:uid="{00000000-0005-0000-0000-000002870000}"/>
    <cellStyle name="SAPBEXresItemX 5 6" xfId="6841" xr:uid="{00000000-0005-0000-0000-000003870000}"/>
    <cellStyle name="SAPBEXresItemX 5 7" xfId="5351" xr:uid="{00000000-0005-0000-0000-000004870000}"/>
    <cellStyle name="SAPBEXresItemX 5 8" xfId="8544" xr:uid="{00000000-0005-0000-0000-000005870000}"/>
    <cellStyle name="SAPBEXresItemX 5 9" xfId="9433" xr:uid="{00000000-0005-0000-0000-000006870000}"/>
    <cellStyle name="SAPBEXresItemX 6" xfId="1213" xr:uid="{00000000-0005-0000-0000-000007870000}"/>
    <cellStyle name="SAPBEXresItemX 6 10" xfId="10323" xr:uid="{00000000-0005-0000-0000-000008870000}"/>
    <cellStyle name="SAPBEXresItemX 6 11" xfId="11192" xr:uid="{00000000-0005-0000-0000-000009870000}"/>
    <cellStyle name="SAPBEXresItemX 6 12" xfId="12083" xr:uid="{00000000-0005-0000-0000-00000A870000}"/>
    <cellStyle name="SAPBEXresItemX 6 13" xfId="12974" xr:uid="{00000000-0005-0000-0000-00000B870000}"/>
    <cellStyle name="SAPBEXresItemX 6 14" xfId="13840" xr:uid="{00000000-0005-0000-0000-00000C870000}"/>
    <cellStyle name="SAPBEXresItemX 6 15" xfId="14731" xr:uid="{00000000-0005-0000-0000-00000D870000}"/>
    <cellStyle name="SAPBEXresItemX 6 16" xfId="15617" xr:uid="{00000000-0005-0000-0000-00000E870000}"/>
    <cellStyle name="SAPBEXresItemX 6 17" xfId="16501" xr:uid="{00000000-0005-0000-0000-00000F870000}"/>
    <cellStyle name="SAPBEXresItemX 6 18" xfId="17387" xr:uid="{00000000-0005-0000-0000-000010870000}"/>
    <cellStyle name="SAPBEXresItemX 6 19" xfId="18267" xr:uid="{00000000-0005-0000-0000-000011870000}"/>
    <cellStyle name="SAPBEXresItemX 6 2" xfId="3270" xr:uid="{00000000-0005-0000-0000-000012870000}"/>
    <cellStyle name="SAPBEXresItemX 6 2 2" xfId="25206" xr:uid="{00000000-0005-0000-0000-000013870000}"/>
    <cellStyle name="SAPBEXresItemX 6 2 2 2" xfId="38776" xr:uid="{00000000-0005-0000-0000-000014870000}"/>
    <cellStyle name="SAPBEXresItemX 6 2 2 2 2" xfId="38777" xr:uid="{00000000-0005-0000-0000-000015870000}"/>
    <cellStyle name="SAPBEXresItemX 6 2 2 2 2 2" xfId="38778" xr:uid="{00000000-0005-0000-0000-000016870000}"/>
    <cellStyle name="SAPBEXresItemX 6 2 2 2 3" xfId="38779" xr:uid="{00000000-0005-0000-0000-000017870000}"/>
    <cellStyle name="SAPBEXresItemX 6 2 2 3" xfId="38780" xr:uid="{00000000-0005-0000-0000-000018870000}"/>
    <cellStyle name="SAPBEXresItemX 6 2 2 3 2" xfId="38781" xr:uid="{00000000-0005-0000-0000-000019870000}"/>
    <cellStyle name="SAPBEXresItemX 6 2 2 3 2 2" xfId="38782" xr:uid="{00000000-0005-0000-0000-00001A870000}"/>
    <cellStyle name="SAPBEXresItemX 6 2 2 4" xfId="38783" xr:uid="{00000000-0005-0000-0000-00001B870000}"/>
    <cellStyle name="SAPBEXresItemX 6 2 2 4 2" xfId="38784" xr:uid="{00000000-0005-0000-0000-00001C870000}"/>
    <cellStyle name="SAPBEXresItemX 6 2 3" xfId="38785" xr:uid="{00000000-0005-0000-0000-00001D870000}"/>
    <cellStyle name="SAPBEXresItemX 6 2 3 2" xfId="38786" xr:uid="{00000000-0005-0000-0000-00001E870000}"/>
    <cellStyle name="SAPBEXresItemX 6 2 3 2 2" xfId="38787" xr:uid="{00000000-0005-0000-0000-00001F870000}"/>
    <cellStyle name="SAPBEXresItemX 6 2 3 3" xfId="38788" xr:uid="{00000000-0005-0000-0000-000020870000}"/>
    <cellStyle name="SAPBEXresItemX 6 2 4" xfId="38789" xr:uid="{00000000-0005-0000-0000-000021870000}"/>
    <cellStyle name="SAPBEXresItemX 6 2 4 2" xfId="38790" xr:uid="{00000000-0005-0000-0000-000022870000}"/>
    <cellStyle name="SAPBEXresItemX 6 2 4 2 2" xfId="38791" xr:uid="{00000000-0005-0000-0000-000023870000}"/>
    <cellStyle name="SAPBEXresItemX 6 2 5" xfId="38792" xr:uid="{00000000-0005-0000-0000-000024870000}"/>
    <cellStyle name="SAPBEXresItemX 6 2 5 2" xfId="38793" xr:uid="{00000000-0005-0000-0000-000025870000}"/>
    <cellStyle name="SAPBEXresItemX 6 20" xfId="19147" xr:uid="{00000000-0005-0000-0000-000026870000}"/>
    <cellStyle name="SAPBEXresItemX 6 21" xfId="20006" xr:uid="{00000000-0005-0000-0000-000027870000}"/>
    <cellStyle name="SAPBEXresItemX 6 22" xfId="20872" xr:uid="{00000000-0005-0000-0000-000028870000}"/>
    <cellStyle name="SAPBEXresItemX 6 23" xfId="21730" xr:uid="{00000000-0005-0000-0000-000029870000}"/>
    <cellStyle name="SAPBEXresItemX 6 24" xfId="22571" xr:uid="{00000000-0005-0000-0000-00002A870000}"/>
    <cellStyle name="SAPBEXresItemX 6 25" xfId="23400" xr:uid="{00000000-0005-0000-0000-00002B870000}"/>
    <cellStyle name="SAPBEXresItemX 6 26" xfId="24188" xr:uid="{00000000-0005-0000-0000-00002C870000}"/>
    <cellStyle name="SAPBEXresItemX 6 3" xfId="4172" xr:uid="{00000000-0005-0000-0000-00002D870000}"/>
    <cellStyle name="SAPBEXresItemX 6 4" xfId="5060" xr:uid="{00000000-0005-0000-0000-00002E870000}"/>
    <cellStyle name="SAPBEXresItemX 6 5" xfId="5949" xr:uid="{00000000-0005-0000-0000-00002F870000}"/>
    <cellStyle name="SAPBEXresItemX 6 6" xfId="6842" xr:uid="{00000000-0005-0000-0000-000030870000}"/>
    <cellStyle name="SAPBEXresItemX 6 7" xfId="3568" xr:uid="{00000000-0005-0000-0000-000031870000}"/>
    <cellStyle name="SAPBEXresItemX 6 8" xfId="8545" xr:uid="{00000000-0005-0000-0000-000032870000}"/>
    <cellStyle name="SAPBEXresItemX 6 9" xfId="9434" xr:uid="{00000000-0005-0000-0000-000033870000}"/>
    <cellStyle name="SAPBEXresItemX 7" xfId="1214" xr:uid="{00000000-0005-0000-0000-000034870000}"/>
    <cellStyle name="SAPBEXresItemX 7 10" xfId="10324" xr:uid="{00000000-0005-0000-0000-000035870000}"/>
    <cellStyle name="SAPBEXresItemX 7 11" xfId="11193" xr:uid="{00000000-0005-0000-0000-000036870000}"/>
    <cellStyle name="SAPBEXresItemX 7 12" xfId="12084" xr:uid="{00000000-0005-0000-0000-000037870000}"/>
    <cellStyle name="SAPBEXresItemX 7 13" xfId="12975" xr:uid="{00000000-0005-0000-0000-000038870000}"/>
    <cellStyle name="SAPBEXresItemX 7 14" xfId="13841" xr:uid="{00000000-0005-0000-0000-000039870000}"/>
    <cellStyle name="SAPBEXresItemX 7 15" xfId="14732" xr:uid="{00000000-0005-0000-0000-00003A870000}"/>
    <cellStyle name="SAPBEXresItemX 7 16" xfId="15618" xr:uid="{00000000-0005-0000-0000-00003B870000}"/>
    <cellStyle name="SAPBEXresItemX 7 17" xfId="16502" xr:uid="{00000000-0005-0000-0000-00003C870000}"/>
    <cellStyle name="SAPBEXresItemX 7 18" xfId="17388" xr:uid="{00000000-0005-0000-0000-00003D870000}"/>
    <cellStyle name="SAPBEXresItemX 7 19" xfId="18268" xr:uid="{00000000-0005-0000-0000-00003E870000}"/>
    <cellStyle name="SAPBEXresItemX 7 2" xfId="3271" xr:uid="{00000000-0005-0000-0000-00003F870000}"/>
    <cellStyle name="SAPBEXresItemX 7 2 2" xfId="25207" xr:uid="{00000000-0005-0000-0000-000040870000}"/>
    <cellStyle name="SAPBEXresItemX 7 2 2 2" xfId="38794" xr:uid="{00000000-0005-0000-0000-000041870000}"/>
    <cellStyle name="SAPBEXresItemX 7 2 2 2 2" xfId="38795" xr:uid="{00000000-0005-0000-0000-000042870000}"/>
    <cellStyle name="SAPBEXresItemX 7 2 2 2 2 2" xfId="38796" xr:uid="{00000000-0005-0000-0000-000043870000}"/>
    <cellStyle name="SAPBEXresItemX 7 2 2 2 3" xfId="38797" xr:uid="{00000000-0005-0000-0000-000044870000}"/>
    <cellStyle name="SAPBEXresItemX 7 2 2 3" xfId="38798" xr:uid="{00000000-0005-0000-0000-000045870000}"/>
    <cellStyle name="SAPBEXresItemX 7 2 2 3 2" xfId="38799" xr:uid="{00000000-0005-0000-0000-000046870000}"/>
    <cellStyle name="SAPBEXresItemX 7 2 2 3 2 2" xfId="38800" xr:uid="{00000000-0005-0000-0000-000047870000}"/>
    <cellStyle name="SAPBEXresItemX 7 2 2 4" xfId="38801" xr:uid="{00000000-0005-0000-0000-000048870000}"/>
    <cellStyle name="SAPBEXresItemX 7 2 2 4 2" xfId="38802" xr:uid="{00000000-0005-0000-0000-000049870000}"/>
    <cellStyle name="SAPBEXresItemX 7 2 3" xfId="38803" xr:uid="{00000000-0005-0000-0000-00004A870000}"/>
    <cellStyle name="SAPBEXresItemX 7 2 3 2" xfId="38804" xr:uid="{00000000-0005-0000-0000-00004B870000}"/>
    <cellStyle name="SAPBEXresItemX 7 2 3 2 2" xfId="38805" xr:uid="{00000000-0005-0000-0000-00004C870000}"/>
    <cellStyle name="SAPBEXresItemX 7 2 3 3" xfId="38806" xr:uid="{00000000-0005-0000-0000-00004D870000}"/>
    <cellStyle name="SAPBEXresItemX 7 2 4" xfId="38807" xr:uid="{00000000-0005-0000-0000-00004E870000}"/>
    <cellStyle name="SAPBEXresItemX 7 2 4 2" xfId="38808" xr:uid="{00000000-0005-0000-0000-00004F870000}"/>
    <cellStyle name="SAPBEXresItemX 7 2 4 2 2" xfId="38809" xr:uid="{00000000-0005-0000-0000-000050870000}"/>
    <cellStyle name="SAPBEXresItemX 7 2 5" xfId="38810" xr:uid="{00000000-0005-0000-0000-000051870000}"/>
    <cellStyle name="SAPBEXresItemX 7 2 5 2" xfId="38811" xr:uid="{00000000-0005-0000-0000-000052870000}"/>
    <cellStyle name="SAPBEXresItemX 7 20" xfId="19148" xr:uid="{00000000-0005-0000-0000-000053870000}"/>
    <cellStyle name="SAPBEXresItemX 7 21" xfId="20007" xr:uid="{00000000-0005-0000-0000-000054870000}"/>
    <cellStyle name="SAPBEXresItemX 7 22" xfId="20873" xr:uid="{00000000-0005-0000-0000-000055870000}"/>
    <cellStyle name="SAPBEXresItemX 7 23" xfId="21731" xr:uid="{00000000-0005-0000-0000-000056870000}"/>
    <cellStyle name="SAPBEXresItemX 7 24" xfId="22572" xr:uid="{00000000-0005-0000-0000-000057870000}"/>
    <cellStyle name="SAPBEXresItemX 7 25" xfId="23401" xr:uid="{00000000-0005-0000-0000-000058870000}"/>
    <cellStyle name="SAPBEXresItemX 7 26" xfId="24189" xr:uid="{00000000-0005-0000-0000-000059870000}"/>
    <cellStyle name="SAPBEXresItemX 7 3" xfId="4173" xr:uid="{00000000-0005-0000-0000-00005A870000}"/>
    <cellStyle name="SAPBEXresItemX 7 4" xfId="5061" xr:uid="{00000000-0005-0000-0000-00005B870000}"/>
    <cellStyle name="SAPBEXresItemX 7 5" xfId="5950" xr:uid="{00000000-0005-0000-0000-00005C870000}"/>
    <cellStyle name="SAPBEXresItemX 7 6" xfId="6843" xr:uid="{00000000-0005-0000-0000-00005D870000}"/>
    <cellStyle name="SAPBEXresItemX 7 7" xfId="4439" xr:uid="{00000000-0005-0000-0000-00005E870000}"/>
    <cellStyle name="SAPBEXresItemX 7 8" xfId="8546" xr:uid="{00000000-0005-0000-0000-00005F870000}"/>
    <cellStyle name="SAPBEXresItemX 7 9" xfId="9435" xr:uid="{00000000-0005-0000-0000-000060870000}"/>
    <cellStyle name="SAPBEXresItemX 8" xfId="1215" xr:uid="{00000000-0005-0000-0000-000061870000}"/>
    <cellStyle name="SAPBEXresItemX 8 10" xfId="10314" xr:uid="{00000000-0005-0000-0000-000062870000}"/>
    <cellStyle name="SAPBEXresItemX 8 11" xfId="11183" xr:uid="{00000000-0005-0000-0000-000063870000}"/>
    <cellStyle name="SAPBEXresItemX 8 12" xfId="12074" xr:uid="{00000000-0005-0000-0000-000064870000}"/>
    <cellStyle name="SAPBEXresItemX 8 13" xfId="12965" xr:uid="{00000000-0005-0000-0000-000065870000}"/>
    <cellStyle name="SAPBEXresItemX 8 14" xfId="13831" xr:uid="{00000000-0005-0000-0000-000066870000}"/>
    <cellStyle name="SAPBEXresItemX 8 15" xfId="14722" xr:uid="{00000000-0005-0000-0000-000067870000}"/>
    <cellStyle name="SAPBEXresItemX 8 16" xfId="15608" xr:uid="{00000000-0005-0000-0000-000068870000}"/>
    <cellStyle name="SAPBEXresItemX 8 17" xfId="16492" xr:uid="{00000000-0005-0000-0000-000069870000}"/>
    <cellStyle name="SAPBEXresItemX 8 18" xfId="17378" xr:uid="{00000000-0005-0000-0000-00006A870000}"/>
    <cellStyle name="SAPBEXresItemX 8 19" xfId="18258" xr:uid="{00000000-0005-0000-0000-00006B870000}"/>
    <cellStyle name="SAPBEXresItemX 8 2" xfId="3261" xr:uid="{00000000-0005-0000-0000-00006C870000}"/>
    <cellStyle name="SAPBEXresItemX 8 2 2" xfId="25208" xr:uid="{00000000-0005-0000-0000-00006D870000}"/>
    <cellStyle name="SAPBEXresItemX 8 2 2 2" xfId="38812" xr:uid="{00000000-0005-0000-0000-00006E870000}"/>
    <cellStyle name="SAPBEXresItemX 8 2 2 2 2" xfId="38813" xr:uid="{00000000-0005-0000-0000-00006F870000}"/>
    <cellStyle name="SAPBEXresItemX 8 2 2 2 2 2" xfId="38814" xr:uid="{00000000-0005-0000-0000-000070870000}"/>
    <cellStyle name="SAPBEXresItemX 8 2 2 2 3" xfId="38815" xr:uid="{00000000-0005-0000-0000-000071870000}"/>
    <cellStyle name="SAPBEXresItemX 8 2 2 3" xfId="38816" xr:uid="{00000000-0005-0000-0000-000072870000}"/>
    <cellStyle name="SAPBEXresItemX 8 2 2 3 2" xfId="38817" xr:uid="{00000000-0005-0000-0000-000073870000}"/>
    <cellStyle name="SAPBEXresItemX 8 2 2 3 2 2" xfId="38818" xr:uid="{00000000-0005-0000-0000-000074870000}"/>
    <cellStyle name="SAPBEXresItemX 8 2 2 4" xfId="38819" xr:uid="{00000000-0005-0000-0000-000075870000}"/>
    <cellStyle name="SAPBEXresItemX 8 2 2 4 2" xfId="38820" xr:uid="{00000000-0005-0000-0000-000076870000}"/>
    <cellStyle name="SAPBEXresItemX 8 2 3" xfId="38821" xr:uid="{00000000-0005-0000-0000-000077870000}"/>
    <cellStyle name="SAPBEXresItemX 8 2 3 2" xfId="38822" xr:uid="{00000000-0005-0000-0000-000078870000}"/>
    <cellStyle name="SAPBEXresItemX 8 2 3 2 2" xfId="38823" xr:uid="{00000000-0005-0000-0000-000079870000}"/>
    <cellStyle name="SAPBEXresItemX 8 2 3 3" xfId="38824" xr:uid="{00000000-0005-0000-0000-00007A870000}"/>
    <cellStyle name="SAPBEXresItemX 8 2 4" xfId="38825" xr:uid="{00000000-0005-0000-0000-00007B870000}"/>
    <cellStyle name="SAPBEXresItemX 8 2 4 2" xfId="38826" xr:uid="{00000000-0005-0000-0000-00007C870000}"/>
    <cellStyle name="SAPBEXresItemX 8 2 4 2 2" xfId="38827" xr:uid="{00000000-0005-0000-0000-00007D870000}"/>
    <cellStyle name="SAPBEXresItemX 8 2 5" xfId="38828" xr:uid="{00000000-0005-0000-0000-00007E870000}"/>
    <cellStyle name="SAPBEXresItemX 8 2 5 2" xfId="38829" xr:uid="{00000000-0005-0000-0000-00007F870000}"/>
    <cellStyle name="SAPBEXresItemX 8 20" xfId="19138" xr:uid="{00000000-0005-0000-0000-000080870000}"/>
    <cellStyle name="SAPBEXresItemX 8 21" xfId="19997" xr:uid="{00000000-0005-0000-0000-000081870000}"/>
    <cellStyle name="SAPBEXresItemX 8 22" xfId="20863" xr:uid="{00000000-0005-0000-0000-000082870000}"/>
    <cellStyle name="SAPBEXresItemX 8 23" xfId="21721" xr:uid="{00000000-0005-0000-0000-000083870000}"/>
    <cellStyle name="SAPBEXresItemX 8 24" xfId="22562" xr:uid="{00000000-0005-0000-0000-000084870000}"/>
    <cellStyle name="SAPBEXresItemX 8 25" xfId="23391" xr:uid="{00000000-0005-0000-0000-000085870000}"/>
    <cellStyle name="SAPBEXresItemX 8 26" xfId="24179" xr:uid="{00000000-0005-0000-0000-000086870000}"/>
    <cellStyle name="SAPBEXresItemX 8 3" xfId="4163" xr:uid="{00000000-0005-0000-0000-000087870000}"/>
    <cellStyle name="SAPBEXresItemX 8 4" xfId="5051" xr:uid="{00000000-0005-0000-0000-000088870000}"/>
    <cellStyle name="SAPBEXresItemX 8 5" xfId="5940" xr:uid="{00000000-0005-0000-0000-000089870000}"/>
    <cellStyle name="SAPBEXresItemX 8 6" xfId="6833" xr:uid="{00000000-0005-0000-0000-00008A870000}"/>
    <cellStyle name="SAPBEXresItemX 8 7" xfId="7809" xr:uid="{00000000-0005-0000-0000-00008B870000}"/>
    <cellStyle name="SAPBEXresItemX 8 8" xfId="8536" xr:uid="{00000000-0005-0000-0000-00008C870000}"/>
    <cellStyle name="SAPBEXresItemX 8 9" xfId="9425" xr:uid="{00000000-0005-0000-0000-00008D870000}"/>
    <cellStyle name="SAPBEXresItemX 9" xfId="2622" xr:uid="{00000000-0005-0000-0000-00008E870000}"/>
    <cellStyle name="SAPBEXresItemX 9 2" xfId="25209" xr:uid="{00000000-0005-0000-0000-00008F870000}"/>
    <cellStyle name="SAPBEXresItemX 9 2 2" xfId="38830" xr:uid="{00000000-0005-0000-0000-000090870000}"/>
    <cellStyle name="SAPBEXresItemX 9 2 2 2" xfId="38831" xr:uid="{00000000-0005-0000-0000-000091870000}"/>
    <cellStyle name="SAPBEXresItemX 9 2 2 2 2" xfId="38832" xr:uid="{00000000-0005-0000-0000-000092870000}"/>
    <cellStyle name="SAPBEXresItemX 9 2 2 3" xfId="38833" xr:uid="{00000000-0005-0000-0000-000093870000}"/>
    <cellStyle name="SAPBEXresItemX 9 2 3" xfId="38834" xr:uid="{00000000-0005-0000-0000-000094870000}"/>
    <cellStyle name="SAPBEXresItemX 9 2 3 2" xfId="38835" xr:uid="{00000000-0005-0000-0000-000095870000}"/>
    <cellStyle name="SAPBEXresItemX 9 2 3 2 2" xfId="38836" xr:uid="{00000000-0005-0000-0000-000096870000}"/>
    <cellStyle name="SAPBEXresItemX 9 2 4" xfId="38837" xr:uid="{00000000-0005-0000-0000-000097870000}"/>
    <cellStyle name="SAPBEXresItemX 9 2 4 2" xfId="38838" xr:uid="{00000000-0005-0000-0000-000098870000}"/>
    <cellStyle name="SAPBEXresItemX 9 3" xfId="38839" xr:uid="{00000000-0005-0000-0000-000099870000}"/>
    <cellStyle name="SAPBEXresItemX 9 3 2" xfId="38840" xr:uid="{00000000-0005-0000-0000-00009A870000}"/>
    <cellStyle name="SAPBEXresItemX 9 3 2 2" xfId="38841" xr:uid="{00000000-0005-0000-0000-00009B870000}"/>
    <cellStyle name="SAPBEXresItemX 9 3 3" xfId="38842" xr:uid="{00000000-0005-0000-0000-00009C870000}"/>
    <cellStyle name="SAPBEXresItemX 9 4" xfId="38843" xr:uid="{00000000-0005-0000-0000-00009D870000}"/>
    <cellStyle name="SAPBEXresItemX 9 4 2" xfId="38844" xr:uid="{00000000-0005-0000-0000-00009E870000}"/>
    <cellStyle name="SAPBEXresItemX 9 4 2 2" xfId="38845" xr:uid="{00000000-0005-0000-0000-00009F870000}"/>
    <cellStyle name="SAPBEXresItemX 9 5" xfId="38846" xr:uid="{00000000-0005-0000-0000-0000A0870000}"/>
    <cellStyle name="SAPBEXresItemX 9 5 2" xfId="38847" xr:uid="{00000000-0005-0000-0000-0000A1870000}"/>
    <cellStyle name="SAPBEXstdData" xfId="1216" xr:uid="{00000000-0005-0000-0000-0000A2870000}"/>
    <cellStyle name="SAPBEXstdData 10" xfId="1525" xr:uid="{00000000-0005-0000-0000-0000A3870000}"/>
    <cellStyle name="SAPBEXstdData 10 2" xfId="38848" xr:uid="{00000000-0005-0000-0000-0000A4870000}"/>
    <cellStyle name="SAPBEXstdData 10 2 2" xfId="38849" xr:uid="{00000000-0005-0000-0000-0000A5870000}"/>
    <cellStyle name="SAPBEXstdData 10 2 2 2" xfId="38850" xr:uid="{00000000-0005-0000-0000-0000A6870000}"/>
    <cellStyle name="SAPBEXstdData 10 2 3" xfId="38851" xr:uid="{00000000-0005-0000-0000-0000A7870000}"/>
    <cellStyle name="SAPBEXstdData 10 3" xfId="38852" xr:uid="{00000000-0005-0000-0000-0000A8870000}"/>
    <cellStyle name="SAPBEXstdData 10 3 2" xfId="38853" xr:uid="{00000000-0005-0000-0000-0000A9870000}"/>
    <cellStyle name="SAPBEXstdData 10 3 2 2" xfId="38854" xr:uid="{00000000-0005-0000-0000-0000AA870000}"/>
    <cellStyle name="SAPBEXstdData 10 4" xfId="38855" xr:uid="{00000000-0005-0000-0000-0000AB870000}"/>
    <cellStyle name="SAPBEXstdData 10 4 2" xfId="38856" xr:uid="{00000000-0005-0000-0000-0000AC870000}"/>
    <cellStyle name="SAPBEXstdData 11" xfId="2621" xr:uid="{00000000-0005-0000-0000-0000AD870000}"/>
    <cellStyle name="SAPBEXstdData 12" xfId="2399" xr:uid="{00000000-0005-0000-0000-0000AE870000}"/>
    <cellStyle name="SAPBEXstdData 13" xfId="4143" xr:uid="{00000000-0005-0000-0000-0000AF870000}"/>
    <cellStyle name="SAPBEXstdData 14" xfId="5031" xr:uid="{00000000-0005-0000-0000-0000B0870000}"/>
    <cellStyle name="SAPBEXstdData 15" xfId="5920" xr:uid="{00000000-0005-0000-0000-0000B1870000}"/>
    <cellStyle name="SAPBEXstdData 16" xfId="7725" xr:uid="{00000000-0005-0000-0000-0000B2870000}"/>
    <cellStyle name="SAPBEXstdData 17" xfId="7083" xr:uid="{00000000-0005-0000-0000-0000B3870000}"/>
    <cellStyle name="SAPBEXstdData 18" xfId="2454" xr:uid="{00000000-0005-0000-0000-0000B4870000}"/>
    <cellStyle name="SAPBEXstdData 19" xfId="7757" xr:uid="{00000000-0005-0000-0000-0000B5870000}"/>
    <cellStyle name="SAPBEXstdData 2" xfId="1217" xr:uid="{00000000-0005-0000-0000-0000B6870000}"/>
    <cellStyle name="SAPBEXstdData 2 10" xfId="3456" xr:uid="{00000000-0005-0000-0000-0000B7870000}"/>
    <cellStyle name="SAPBEXstdData 2 11" xfId="4342" xr:uid="{00000000-0005-0000-0000-0000B8870000}"/>
    <cellStyle name="SAPBEXstdData 2 12" xfId="5233" xr:uid="{00000000-0005-0000-0000-0000B9870000}"/>
    <cellStyle name="SAPBEXstdData 2 13" xfId="6213" xr:uid="{00000000-0005-0000-0000-0000BA870000}"/>
    <cellStyle name="SAPBEXstdData 2 14" xfId="7504" xr:uid="{00000000-0005-0000-0000-0000BB870000}"/>
    <cellStyle name="SAPBEXstdData 2 15" xfId="7821" xr:uid="{00000000-0005-0000-0000-0000BC870000}"/>
    <cellStyle name="SAPBEXstdData 2 16" xfId="8711" xr:uid="{00000000-0005-0000-0000-0000BD870000}"/>
    <cellStyle name="SAPBEXstdData 2 17" xfId="9613" xr:uid="{00000000-0005-0000-0000-0000BE870000}"/>
    <cellStyle name="SAPBEXstdData 2 18" xfId="7078" xr:uid="{00000000-0005-0000-0000-0000BF870000}"/>
    <cellStyle name="SAPBEXstdData 2 19" xfId="11359" xr:uid="{00000000-0005-0000-0000-0000C0870000}"/>
    <cellStyle name="SAPBEXstdData 2 2" xfId="1218" xr:uid="{00000000-0005-0000-0000-0000C1870000}"/>
    <cellStyle name="SAPBEXstdData 2 2 10" xfId="4419" xr:uid="{00000000-0005-0000-0000-0000C2870000}"/>
    <cellStyle name="SAPBEXstdData 2 2 11" xfId="5309" xr:uid="{00000000-0005-0000-0000-0000C3870000}"/>
    <cellStyle name="SAPBEXstdData 2 2 12" xfId="6203" xr:uid="{00000000-0005-0000-0000-0000C4870000}"/>
    <cellStyle name="SAPBEXstdData 2 2 13" xfId="7444" xr:uid="{00000000-0005-0000-0000-0000C5870000}"/>
    <cellStyle name="SAPBEXstdData 2 2 14" xfId="7910" xr:uid="{00000000-0005-0000-0000-0000C6870000}"/>
    <cellStyle name="SAPBEXstdData 2 2 15" xfId="8800" xr:uid="{00000000-0005-0000-0000-0000C7870000}"/>
    <cellStyle name="SAPBEXstdData 2 2 16" xfId="9689" xr:uid="{00000000-0005-0000-0000-0000C8870000}"/>
    <cellStyle name="SAPBEXstdData 2 2 17" xfId="10557" xr:uid="{00000000-0005-0000-0000-0000C9870000}"/>
    <cellStyle name="SAPBEXstdData 2 2 18" xfId="11448" xr:uid="{00000000-0005-0000-0000-0000CA870000}"/>
    <cellStyle name="SAPBEXstdData 2 2 19" xfId="12338" xr:uid="{00000000-0005-0000-0000-0000CB870000}"/>
    <cellStyle name="SAPBEXstdData 2 2 2" xfId="1219" xr:uid="{00000000-0005-0000-0000-0000CC870000}"/>
    <cellStyle name="SAPBEXstdData 2 2 2 10" xfId="9437" xr:uid="{00000000-0005-0000-0000-0000CD870000}"/>
    <cellStyle name="SAPBEXstdData 2 2 2 11" xfId="10326" xr:uid="{00000000-0005-0000-0000-0000CE870000}"/>
    <cellStyle name="SAPBEXstdData 2 2 2 12" xfId="11195" xr:uid="{00000000-0005-0000-0000-0000CF870000}"/>
    <cellStyle name="SAPBEXstdData 2 2 2 13" xfId="12086" xr:uid="{00000000-0005-0000-0000-0000D0870000}"/>
    <cellStyle name="SAPBEXstdData 2 2 2 14" xfId="12977" xr:uid="{00000000-0005-0000-0000-0000D1870000}"/>
    <cellStyle name="SAPBEXstdData 2 2 2 15" xfId="13843" xr:uid="{00000000-0005-0000-0000-0000D2870000}"/>
    <cellStyle name="SAPBEXstdData 2 2 2 16" xfId="14734" xr:uid="{00000000-0005-0000-0000-0000D3870000}"/>
    <cellStyle name="SAPBEXstdData 2 2 2 17" xfId="15620" xr:uid="{00000000-0005-0000-0000-0000D4870000}"/>
    <cellStyle name="SAPBEXstdData 2 2 2 18" xfId="16504" xr:uid="{00000000-0005-0000-0000-0000D5870000}"/>
    <cellStyle name="SAPBEXstdData 2 2 2 19" xfId="17390" xr:uid="{00000000-0005-0000-0000-0000D6870000}"/>
    <cellStyle name="SAPBEXstdData 2 2 2 2" xfId="2541" xr:uid="{00000000-0005-0000-0000-0000D7870000}"/>
    <cellStyle name="SAPBEXstdData 2 2 2 2 2" xfId="25210" xr:uid="{00000000-0005-0000-0000-0000D8870000}"/>
    <cellStyle name="SAPBEXstdData 2 2 2 2 2 2" xfId="38857" xr:uid="{00000000-0005-0000-0000-0000D9870000}"/>
    <cellStyle name="SAPBEXstdData 2 2 2 2 2 2 2" xfId="38858" xr:uid="{00000000-0005-0000-0000-0000DA870000}"/>
    <cellStyle name="SAPBEXstdData 2 2 2 2 2 2 2 2" xfId="38859" xr:uid="{00000000-0005-0000-0000-0000DB870000}"/>
    <cellStyle name="SAPBEXstdData 2 2 2 2 2 2 3" xfId="38860" xr:uid="{00000000-0005-0000-0000-0000DC870000}"/>
    <cellStyle name="SAPBEXstdData 2 2 2 2 2 3" xfId="38861" xr:uid="{00000000-0005-0000-0000-0000DD870000}"/>
    <cellStyle name="SAPBEXstdData 2 2 2 2 2 3 2" xfId="38862" xr:uid="{00000000-0005-0000-0000-0000DE870000}"/>
    <cellStyle name="SAPBEXstdData 2 2 2 2 2 3 2 2" xfId="38863" xr:uid="{00000000-0005-0000-0000-0000DF870000}"/>
    <cellStyle name="SAPBEXstdData 2 2 2 2 2 4" xfId="38864" xr:uid="{00000000-0005-0000-0000-0000E0870000}"/>
    <cellStyle name="SAPBEXstdData 2 2 2 2 2 4 2" xfId="38865" xr:uid="{00000000-0005-0000-0000-0000E1870000}"/>
    <cellStyle name="SAPBEXstdData 2 2 2 2 3" xfId="38866" xr:uid="{00000000-0005-0000-0000-0000E2870000}"/>
    <cellStyle name="SAPBEXstdData 2 2 2 2 3 2" xfId="38867" xr:uid="{00000000-0005-0000-0000-0000E3870000}"/>
    <cellStyle name="SAPBEXstdData 2 2 2 2 3 2 2" xfId="38868" xr:uid="{00000000-0005-0000-0000-0000E4870000}"/>
    <cellStyle name="SAPBEXstdData 2 2 2 2 3 3" xfId="38869" xr:uid="{00000000-0005-0000-0000-0000E5870000}"/>
    <cellStyle name="SAPBEXstdData 2 2 2 2 4" xfId="38870" xr:uid="{00000000-0005-0000-0000-0000E6870000}"/>
    <cellStyle name="SAPBEXstdData 2 2 2 2 4 2" xfId="38871" xr:uid="{00000000-0005-0000-0000-0000E7870000}"/>
    <cellStyle name="SAPBEXstdData 2 2 2 2 4 2 2" xfId="38872" xr:uid="{00000000-0005-0000-0000-0000E8870000}"/>
    <cellStyle name="SAPBEXstdData 2 2 2 2 5" xfId="38873" xr:uid="{00000000-0005-0000-0000-0000E9870000}"/>
    <cellStyle name="SAPBEXstdData 2 2 2 2 5 2" xfId="38874" xr:uid="{00000000-0005-0000-0000-0000EA870000}"/>
    <cellStyle name="SAPBEXstdData 2 2 2 20" xfId="18270" xr:uid="{00000000-0005-0000-0000-0000EB870000}"/>
    <cellStyle name="SAPBEXstdData 2 2 2 21" xfId="19150" xr:uid="{00000000-0005-0000-0000-0000EC870000}"/>
    <cellStyle name="SAPBEXstdData 2 2 2 22" xfId="20009" xr:uid="{00000000-0005-0000-0000-0000ED870000}"/>
    <cellStyle name="SAPBEXstdData 2 2 2 23" xfId="20875" xr:uid="{00000000-0005-0000-0000-0000EE870000}"/>
    <cellStyle name="SAPBEXstdData 2 2 2 24" xfId="21733" xr:uid="{00000000-0005-0000-0000-0000EF870000}"/>
    <cellStyle name="SAPBEXstdData 2 2 2 25" xfId="22574" xr:uid="{00000000-0005-0000-0000-0000F0870000}"/>
    <cellStyle name="SAPBEXstdData 2 2 2 26" xfId="23403" xr:uid="{00000000-0005-0000-0000-0000F1870000}"/>
    <cellStyle name="SAPBEXstdData 2 2 2 27" xfId="24191" xr:uid="{00000000-0005-0000-0000-0000F2870000}"/>
    <cellStyle name="SAPBEXstdData 2 2 2 3" xfId="3273" xr:uid="{00000000-0005-0000-0000-0000F3870000}"/>
    <cellStyle name="SAPBEXstdData 2 2 2 4" xfId="4175" xr:uid="{00000000-0005-0000-0000-0000F4870000}"/>
    <cellStyle name="SAPBEXstdData 2 2 2 5" xfId="5063" xr:uid="{00000000-0005-0000-0000-0000F5870000}"/>
    <cellStyle name="SAPBEXstdData 2 2 2 6" xfId="5952" xr:uid="{00000000-0005-0000-0000-0000F6870000}"/>
    <cellStyle name="SAPBEXstdData 2 2 2 7" xfId="6845" xr:uid="{00000000-0005-0000-0000-0000F7870000}"/>
    <cellStyle name="SAPBEXstdData 2 2 2 8" xfId="6992" xr:uid="{00000000-0005-0000-0000-0000F8870000}"/>
    <cellStyle name="SAPBEXstdData 2 2 2 9" xfId="8548" xr:uid="{00000000-0005-0000-0000-0000F9870000}"/>
    <cellStyle name="SAPBEXstdData 2 2 20" xfId="13208" xr:uid="{00000000-0005-0000-0000-0000FA870000}"/>
    <cellStyle name="SAPBEXstdData 2 2 21" xfId="14098" xr:uid="{00000000-0005-0000-0000-0000FB870000}"/>
    <cellStyle name="SAPBEXstdData 2 2 22" xfId="14985" xr:uid="{00000000-0005-0000-0000-0000FC870000}"/>
    <cellStyle name="SAPBEXstdData 2 2 23" xfId="15871" xr:uid="{00000000-0005-0000-0000-0000FD870000}"/>
    <cellStyle name="SAPBEXstdData 2 2 24" xfId="16754" xr:uid="{00000000-0005-0000-0000-0000FE870000}"/>
    <cellStyle name="SAPBEXstdData 2 2 25" xfId="17639" xr:uid="{00000000-0005-0000-0000-0000FF870000}"/>
    <cellStyle name="SAPBEXstdData 2 2 26" xfId="18515" xr:uid="{00000000-0005-0000-0000-000000880000}"/>
    <cellStyle name="SAPBEXstdData 2 2 27" xfId="19376" xr:uid="{00000000-0005-0000-0000-000001880000}"/>
    <cellStyle name="SAPBEXstdData 2 2 28" xfId="20244" xr:uid="{00000000-0005-0000-0000-000002880000}"/>
    <cellStyle name="SAPBEXstdData 2 2 29" xfId="21106" xr:uid="{00000000-0005-0000-0000-000003880000}"/>
    <cellStyle name="SAPBEXstdData 2 2 3" xfId="1220" xr:uid="{00000000-0005-0000-0000-000004880000}"/>
    <cellStyle name="SAPBEXstdData 2 2 3 10" xfId="9438" xr:uid="{00000000-0005-0000-0000-000005880000}"/>
    <cellStyle name="SAPBEXstdData 2 2 3 11" xfId="10327" xr:uid="{00000000-0005-0000-0000-000006880000}"/>
    <cellStyle name="SAPBEXstdData 2 2 3 12" xfId="11196" xr:uid="{00000000-0005-0000-0000-000007880000}"/>
    <cellStyle name="SAPBEXstdData 2 2 3 13" xfId="12087" xr:uid="{00000000-0005-0000-0000-000008880000}"/>
    <cellStyle name="SAPBEXstdData 2 2 3 14" xfId="12978" xr:uid="{00000000-0005-0000-0000-000009880000}"/>
    <cellStyle name="SAPBEXstdData 2 2 3 15" xfId="13844" xr:uid="{00000000-0005-0000-0000-00000A880000}"/>
    <cellStyle name="SAPBEXstdData 2 2 3 16" xfId="14735" xr:uid="{00000000-0005-0000-0000-00000B880000}"/>
    <cellStyle name="SAPBEXstdData 2 2 3 17" xfId="15621" xr:uid="{00000000-0005-0000-0000-00000C880000}"/>
    <cellStyle name="SAPBEXstdData 2 2 3 18" xfId="16505" xr:uid="{00000000-0005-0000-0000-00000D880000}"/>
    <cellStyle name="SAPBEXstdData 2 2 3 19" xfId="17391" xr:uid="{00000000-0005-0000-0000-00000E880000}"/>
    <cellStyle name="SAPBEXstdData 2 2 3 2" xfId="2542" xr:uid="{00000000-0005-0000-0000-00000F880000}"/>
    <cellStyle name="SAPBEXstdData 2 2 3 2 2" xfId="25211" xr:uid="{00000000-0005-0000-0000-000010880000}"/>
    <cellStyle name="SAPBEXstdData 2 2 3 2 2 2" xfId="38875" xr:uid="{00000000-0005-0000-0000-000011880000}"/>
    <cellStyle name="SAPBEXstdData 2 2 3 2 2 2 2" xfId="38876" xr:uid="{00000000-0005-0000-0000-000012880000}"/>
    <cellStyle name="SAPBEXstdData 2 2 3 2 2 2 2 2" xfId="38877" xr:uid="{00000000-0005-0000-0000-000013880000}"/>
    <cellStyle name="SAPBEXstdData 2 2 3 2 2 2 3" xfId="38878" xr:uid="{00000000-0005-0000-0000-000014880000}"/>
    <cellStyle name="SAPBEXstdData 2 2 3 2 2 3" xfId="38879" xr:uid="{00000000-0005-0000-0000-000015880000}"/>
    <cellStyle name="SAPBEXstdData 2 2 3 2 2 3 2" xfId="38880" xr:uid="{00000000-0005-0000-0000-000016880000}"/>
    <cellStyle name="SAPBEXstdData 2 2 3 2 2 3 2 2" xfId="38881" xr:uid="{00000000-0005-0000-0000-000017880000}"/>
    <cellStyle name="SAPBEXstdData 2 2 3 2 2 4" xfId="38882" xr:uid="{00000000-0005-0000-0000-000018880000}"/>
    <cellStyle name="SAPBEXstdData 2 2 3 2 2 4 2" xfId="38883" xr:uid="{00000000-0005-0000-0000-000019880000}"/>
    <cellStyle name="SAPBEXstdData 2 2 3 2 3" xfId="38884" xr:uid="{00000000-0005-0000-0000-00001A880000}"/>
    <cellStyle name="SAPBEXstdData 2 2 3 2 3 2" xfId="38885" xr:uid="{00000000-0005-0000-0000-00001B880000}"/>
    <cellStyle name="SAPBEXstdData 2 2 3 2 3 2 2" xfId="38886" xr:uid="{00000000-0005-0000-0000-00001C880000}"/>
    <cellStyle name="SAPBEXstdData 2 2 3 2 3 3" xfId="38887" xr:uid="{00000000-0005-0000-0000-00001D880000}"/>
    <cellStyle name="SAPBEXstdData 2 2 3 2 4" xfId="38888" xr:uid="{00000000-0005-0000-0000-00001E880000}"/>
    <cellStyle name="SAPBEXstdData 2 2 3 2 4 2" xfId="38889" xr:uid="{00000000-0005-0000-0000-00001F880000}"/>
    <cellStyle name="SAPBEXstdData 2 2 3 2 4 2 2" xfId="38890" xr:uid="{00000000-0005-0000-0000-000020880000}"/>
    <cellStyle name="SAPBEXstdData 2 2 3 2 5" xfId="38891" xr:uid="{00000000-0005-0000-0000-000021880000}"/>
    <cellStyle name="SAPBEXstdData 2 2 3 2 5 2" xfId="38892" xr:uid="{00000000-0005-0000-0000-000022880000}"/>
    <cellStyle name="SAPBEXstdData 2 2 3 20" xfId="18271" xr:uid="{00000000-0005-0000-0000-000023880000}"/>
    <cellStyle name="SAPBEXstdData 2 2 3 21" xfId="19151" xr:uid="{00000000-0005-0000-0000-000024880000}"/>
    <cellStyle name="SAPBEXstdData 2 2 3 22" xfId="20010" xr:uid="{00000000-0005-0000-0000-000025880000}"/>
    <cellStyle name="SAPBEXstdData 2 2 3 23" xfId="20876" xr:uid="{00000000-0005-0000-0000-000026880000}"/>
    <cellStyle name="SAPBEXstdData 2 2 3 24" xfId="21734" xr:uid="{00000000-0005-0000-0000-000027880000}"/>
    <cellStyle name="SAPBEXstdData 2 2 3 25" xfId="22575" xr:uid="{00000000-0005-0000-0000-000028880000}"/>
    <cellStyle name="SAPBEXstdData 2 2 3 26" xfId="23404" xr:uid="{00000000-0005-0000-0000-000029880000}"/>
    <cellStyle name="SAPBEXstdData 2 2 3 27" xfId="24192" xr:uid="{00000000-0005-0000-0000-00002A880000}"/>
    <cellStyle name="SAPBEXstdData 2 2 3 3" xfId="3274" xr:uid="{00000000-0005-0000-0000-00002B880000}"/>
    <cellStyle name="SAPBEXstdData 2 2 3 4" xfId="4176" xr:uid="{00000000-0005-0000-0000-00002C880000}"/>
    <cellStyle name="SAPBEXstdData 2 2 3 5" xfId="5064" xr:uid="{00000000-0005-0000-0000-00002D880000}"/>
    <cellStyle name="SAPBEXstdData 2 2 3 6" xfId="5953" xr:uid="{00000000-0005-0000-0000-00002E880000}"/>
    <cellStyle name="SAPBEXstdData 2 2 3 7" xfId="6846" xr:uid="{00000000-0005-0000-0000-00002F880000}"/>
    <cellStyle name="SAPBEXstdData 2 2 3 8" xfId="6990" xr:uid="{00000000-0005-0000-0000-000030880000}"/>
    <cellStyle name="SAPBEXstdData 2 2 3 9" xfId="8549" xr:uid="{00000000-0005-0000-0000-000031880000}"/>
    <cellStyle name="SAPBEXstdData 2 2 30" xfId="21957" xr:uid="{00000000-0005-0000-0000-000032880000}"/>
    <cellStyle name="SAPBEXstdData 2 2 31" xfId="22789" xr:uid="{00000000-0005-0000-0000-000033880000}"/>
    <cellStyle name="SAPBEXstdData 2 2 32" xfId="23596" xr:uid="{00000000-0005-0000-0000-000034880000}"/>
    <cellStyle name="SAPBEXstdData 2 2 4" xfId="1221" xr:uid="{00000000-0005-0000-0000-000035880000}"/>
    <cellStyle name="SAPBEXstdData 2 2 4 10" xfId="9439" xr:uid="{00000000-0005-0000-0000-000036880000}"/>
    <cellStyle name="SAPBEXstdData 2 2 4 11" xfId="10328" xr:uid="{00000000-0005-0000-0000-000037880000}"/>
    <cellStyle name="SAPBEXstdData 2 2 4 12" xfId="11197" xr:uid="{00000000-0005-0000-0000-000038880000}"/>
    <cellStyle name="SAPBEXstdData 2 2 4 13" xfId="12088" xr:uid="{00000000-0005-0000-0000-000039880000}"/>
    <cellStyle name="SAPBEXstdData 2 2 4 14" xfId="12979" xr:uid="{00000000-0005-0000-0000-00003A880000}"/>
    <cellStyle name="SAPBEXstdData 2 2 4 15" xfId="13845" xr:uid="{00000000-0005-0000-0000-00003B880000}"/>
    <cellStyle name="SAPBEXstdData 2 2 4 16" xfId="14736" xr:uid="{00000000-0005-0000-0000-00003C880000}"/>
    <cellStyle name="SAPBEXstdData 2 2 4 17" xfId="15622" xr:uid="{00000000-0005-0000-0000-00003D880000}"/>
    <cellStyle name="SAPBEXstdData 2 2 4 18" xfId="16506" xr:uid="{00000000-0005-0000-0000-00003E880000}"/>
    <cellStyle name="SAPBEXstdData 2 2 4 19" xfId="17392" xr:uid="{00000000-0005-0000-0000-00003F880000}"/>
    <cellStyle name="SAPBEXstdData 2 2 4 2" xfId="2543" xr:uid="{00000000-0005-0000-0000-000040880000}"/>
    <cellStyle name="SAPBEXstdData 2 2 4 2 2" xfId="25212" xr:uid="{00000000-0005-0000-0000-000041880000}"/>
    <cellStyle name="SAPBEXstdData 2 2 4 2 2 2" xfId="38893" xr:uid="{00000000-0005-0000-0000-000042880000}"/>
    <cellStyle name="SAPBEXstdData 2 2 4 2 2 2 2" xfId="38894" xr:uid="{00000000-0005-0000-0000-000043880000}"/>
    <cellStyle name="SAPBEXstdData 2 2 4 2 2 2 2 2" xfId="38895" xr:uid="{00000000-0005-0000-0000-000044880000}"/>
    <cellStyle name="SAPBEXstdData 2 2 4 2 2 2 3" xfId="38896" xr:uid="{00000000-0005-0000-0000-000045880000}"/>
    <cellStyle name="SAPBEXstdData 2 2 4 2 2 3" xfId="38897" xr:uid="{00000000-0005-0000-0000-000046880000}"/>
    <cellStyle name="SAPBEXstdData 2 2 4 2 2 3 2" xfId="38898" xr:uid="{00000000-0005-0000-0000-000047880000}"/>
    <cellStyle name="SAPBEXstdData 2 2 4 2 2 3 2 2" xfId="38899" xr:uid="{00000000-0005-0000-0000-000048880000}"/>
    <cellStyle name="SAPBEXstdData 2 2 4 2 2 4" xfId="38900" xr:uid="{00000000-0005-0000-0000-000049880000}"/>
    <cellStyle name="SAPBEXstdData 2 2 4 2 2 4 2" xfId="38901" xr:uid="{00000000-0005-0000-0000-00004A880000}"/>
    <cellStyle name="SAPBEXstdData 2 2 4 2 3" xfId="38902" xr:uid="{00000000-0005-0000-0000-00004B880000}"/>
    <cellStyle name="SAPBEXstdData 2 2 4 2 3 2" xfId="38903" xr:uid="{00000000-0005-0000-0000-00004C880000}"/>
    <cellStyle name="SAPBEXstdData 2 2 4 2 3 2 2" xfId="38904" xr:uid="{00000000-0005-0000-0000-00004D880000}"/>
    <cellStyle name="SAPBEXstdData 2 2 4 2 3 3" xfId="38905" xr:uid="{00000000-0005-0000-0000-00004E880000}"/>
    <cellStyle name="SAPBEXstdData 2 2 4 2 4" xfId="38906" xr:uid="{00000000-0005-0000-0000-00004F880000}"/>
    <cellStyle name="SAPBEXstdData 2 2 4 2 4 2" xfId="38907" xr:uid="{00000000-0005-0000-0000-000050880000}"/>
    <cellStyle name="SAPBEXstdData 2 2 4 2 4 2 2" xfId="38908" xr:uid="{00000000-0005-0000-0000-000051880000}"/>
    <cellStyle name="SAPBEXstdData 2 2 4 2 5" xfId="38909" xr:uid="{00000000-0005-0000-0000-000052880000}"/>
    <cellStyle name="SAPBEXstdData 2 2 4 2 5 2" xfId="38910" xr:uid="{00000000-0005-0000-0000-000053880000}"/>
    <cellStyle name="SAPBEXstdData 2 2 4 20" xfId="18272" xr:uid="{00000000-0005-0000-0000-000054880000}"/>
    <cellStyle name="SAPBEXstdData 2 2 4 21" xfId="19152" xr:uid="{00000000-0005-0000-0000-000055880000}"/>
    <cellStyle name="SAPBEXstdData 2 2 4 22" xfId="20011" xr:uid="{00000000-0005-0000-0000-000056880000}"/>
    <cellStyle name="SAPBEXstdData 2 2 4 23" xfId="20877" xr:uid="{00000000-0005-0000-0000-000057880000}"/>
    <cellStyle name="SAPBEXstdData 2 2 4 24" xfId="21735" xr:uid="{00000000-0005-0000-0000-000058880000}"/>
    <cellStyle name="SAPBEXstdData 2 2 4 25" xfId="22576" xr:uid="{00000000-0005-0000-0000-000059880000}"/>
    <cellStyle name="SAPBEXstdData 2 2 4 26" xfId="23405" xr:uid="{00000000-0005-0000-0000-00005A880000}"/>
    <cellStyle name="SAPBEXstdData 2 2 4 27" xfId="24193" xr:uid="{00000000-0005-0000-0000-00005B880000}"/>
    <cellStyle name="SAPBEXstdData 2 2 4 3" xfId="3275" xr:uid="{00000000-0005-0000-0000-00005C880000}"/>
    <cellStyle name="SAPBEXstdData 2 2 4 4" xfId="4177" xr:uid="{00000000-0005-0000-0000-00005D880000}"/>
    <cellStyle name="SAPBEXstdData 2 2 4 5" xfId="5065" xr:uid="{00000000-0005-0000-0000-00005E880000}"/>
    <cellStyle name="SAPBEXstdData 2 2 4 6" xfId="5954" xr:uid="{00000000-0005-0000-0000-00005F880000}"/>
    <cellStyle name="SAPBEXstdData 2 2 4 7" xfId="6847" xr:uid="{00000000-0005-0000-0000-000060880000}"/>
    <cellStyle name="SAPBEXstdData 2 2 4 8" xfId="3573" xr:uid="{00000000-0005-0000-0000-000061880000}"/>
    <cellStyle name="SAPBEXstdData 2 2 4 9" xfId="8550" xr:uid="{00000000-0005-0000-0000-000062880000}"/>
    <cellStyle name="SAPBEXstdData 2 2 5" xfId="1222" xr:uid="{00000000-0005-0000-0000-000063880000}"/>
    <cellStyle name="SAPBEXstdData 2 2 5 10" xfId="9440" xr:uid="{00000000-0005-0000-0000-000064880000}"/>
    <cellStyle name="SAPBEXstdData 2 2 5 11" xfId="10329" xr:uid="{00000000-0005-0000-0000-000065880000}"/>
    <cellStyle name="SAPBEXstdData 2 2 5 12" xfId="11198" xr:uid="{00000000-0005-0000-0000-000066880000}"/>
    <cellStyle name="SAPBEXstdData 2 2 5 13" xfId="12089" xr:uid="{00000000-0005-0000-0000-000067880000}"/>
    <cellStyle name="SAPBEXstdData 2 2 5 14" xfId="12980" xr:uid="{00000000-0005-0000-0000-000068880000}"/>
    <cellStyle name="SAPBEXstdData 2 2 5 15" xfId="13846" xr:uid="{00000000-0005-0000-0000-000069880000}"/>
    <cellStyle name="SAPBEXstdData 2 2 5 16" xfId="14737" xr:uid="{00000000-0005-0000-0000-00006A880000}"/>
    <cellStyle name="SAPBEXstdData 2 2 5 17" xfId="15623" xr:uid="{00000000-0005-0000-0000-00006B880000}"/>
    <cellStyle name="SAPBEXstdData 2 2 5 18" xfId="16507" xr:uid="{00000000-0005-0000-0000-00006C880000}"/>
    <cellStyle name="SAPBEXstdData 2 2 5 19" xfId="17393" xr:uid="{00000000-0005-0000-0000-00006D880000}"/>
    <cellStyle name="SAPBEXstdData 2 2 5 2" xfId="2544" xr:uid="{00000000-0005-0000-0000-00006E880000}"/>
    <cellStyle name="SAPBEXstdData 2 2 5 2 2" xfId="25213" xr:uid="{00000000-0005-0000-0000-00006F880000}"/>
    <cellStyle name="SAPBEXstdData 2 2 5 2 2 2" xfId="38911" xr:uid="{00000000-0005-0000-0000-000070880000}"/>
    <cellStyle name="SAPBEXstdData 2 2 5 2 2 2 2" xfId="38912" xr:uid="{00000000-0005-0000-0000-000071880000}"/>
    <cellStyle name="SAPBEXstdData 2 2 5 2 2 2 2 2" xfId="38913" xr:uid="{00000000-0005-0000-0000-000072880000}"/>
    <cellStyle name="SAPBEXstdData 2 2 5 2 2 2 3" xfId="38914" xr:uid="{00000000-0005-0000-0000-000073880000}"/>
    <cellStyle name="SAPBEXstdData 2 2 5 2 2 3" xfId="38915" xr:uid="{00000000-0005-0000-0000-000074880000}"/>
    <cellStyle name="SAPBEXstdData 2 2 5 2 2 3 2" xfId="38916" xr:uid="{00000000-0005-0000-0000-000075880000}"/>
    <cellStyle name="SAPBEXstdData 2 2 5 2 2 3 2 2" xfId="38917" xr:uid="{00000000-0005-0000-0000-000076880000}"/>
    <cellStyle name="SAPBEXstdData 2 2 5 2 2 4" xfId="38918" xr:uid="{00000000-0005-0000-0000-000077880000}"/>
    <cellStyle name="SAPBEXstdData 2 2 5 2 2 4 2" xfId="38919" xr:uid="{00000000-0005-0000-0000-000078880000}"/>
    <cellStyle name="SAPBEXstdData 2 2 5 2 3" xfId="38920" xr:uid="{00000000-0005-0000-0000-000079880000}"/>
    <cellStyle name="SAPBEXstdData 2 2 5 2 3 2" xfId="38921" xr:uid="{00000000-0005-0000-0000-00007A880000}"/>
    <cellStyle name="SAPBEXstdData 2 2 5 2 3 2 2" xfId="38922" xr:uid="{00000000-0005-0000-0000-00007B880000}"/>
    <cellStyle name="SAPBEXstdData 2 2 5 2 3 3" xfId="38923" xr:uid="{00000000-0005-0000-0000-00007C880000}"/>
    <cellStyle name="SAPBEXstdData 2 2 5 2 4" xfId="38924" xr:uid="{00000000-0005-0000-0000-00007D880000}"/>
    <cellStyle name="SAPBEXstdData 2 2 5 2 4 2" xfId="38925" xr:uid="{00000000-0005-0000-0000-00007E880000}"/>
    <cellStyle name="SAPBEXstdData 2 2 5 2 4 2 2" xfId="38926" xr:uid="{00000000-0005-0000-0000-00007F880000}"/>
    <cellStyle name="SAPBEXstdData 2 2 5 2 5" xfId="38927" xr:uid="{00000000-0005-0000-0000-000080880000}"/>
    <cellStyle name="SAPBEXstdData 2 2 5 2 5 2" xfId="38928" xr:uid="{00000000-0005-0000-0000-000081880000}"/>
    <cellStyle name="SAPBEXstdData 2 2 5 20" xfId="18273" xr:uid="{00000000-0005-0000-0000-000082880000}"/>
    <cellStyle name="SAPBEXstdData 2 2 5 21" xfId="19153" xr:uid="{00000000-0005-0000-0000-000083880000}"/>
    <cellStyle name="SAPBEXstdData 2 2 5 22" xfId="20012" xr:uid="{00000000-0005-0000-0000-000084880000}"/>
    <cellStyle name="SAPBEXstdData 2 2 5 23" xfId="20878" xr:uid="{00000000-0005-0000-0000-000085880000}"/>
    <cellStyle name="SAPBEXstdData 2 2 5 24" xfId="21736" xr:uid="{00000000-0005-0000-0000-000086880000}"/>
    <cellStyle name="SAPBEXstdData 2 2 5 25" xfId="22577" xr:uid="{00000000-0005-0000-0000-000087880000}"/>
    <cellStyle name="SAPBEXstdData 2 2 5 26" xfId="23406" xr:uid="{00000000-0005-0000-0000-000088880000}"/>
    <cellStyle name="SAPBEXstdData 2 2 5 27" xfId="24194" xr:uid="{00000000-0005-0000-0000-000089880000}"/>
    <cellStyle name="SAPBEXstdData 2 2 5 3" xfId="3276" xr:uid="{00000000-0005-0000-0000-00008A880000}"/>
    <cellStyle name="SAPBEXstdData 2 2 5 4" xfId="4178" xr:uid="{00000000-0005-0000-0000-00008B880000}"/>
    <cellStyle name="SAPBEXstdData 2 2 5 5" xfId="5066" xr:uid="{00000000-0005-0000-0000-00008C880000}"/>
    <cellStyle name="SAPBEXstdData 2 2 5 6" xfId="5955" xr:uid="{00000000-0005-0000-0000-00008D880000}"/>
    <cellStyle name="SAPBEXstdData 2 2 5 7" xfId="6848" xr:uid="{00000000-0005-0000-0000-00008E880000}"/>
    <cellStyle name="SAPBEXstdData 2 2 5 8" xfId="5244" xr:uid="{00000000-0005-0000-0000-00008F880000}"/>
    <cellStyle name="SAPBEXstdData 2 2 5 9" xfId="8551" xr:uid="{00000000-0005-0000-0000-000090880000}"/>
    <cellStyle name="SAPBEXstdData 2 2 6" xfId="1223" xr:uid="{00000000-0005-0000-0000-000091880000}"/>
    <cellStyle name="SAPBEXstdData 2 2 6 10" xfId="9441" xr:uid="{00000000-0005-0000-0000-000092880000}"/>
    <cellStyle name="SAPBEXstdData 2 2 6 11" xfId="10330" xr:uid="{00000000-0005-0000-0000-000093880000}"/>
    <cellStyle name="SAPBEXstdData 2 2 6 12" xfId="11199" xr:uid="{00000000-0005-0000-0000-000094880000}"/>
    <cellStyle name="SAPBEXstdData 2 2 6 13" xfId="12090" xr:uid="{00000000-0005-0000-0000-000095880000}"/>
    <cellStyle name="SAPBEXstdData 2 2 6 14" xfId="12981" xr:uid="{00000000-0005-0000-0000-000096880000}"/>
    <cellStyle name="SAPBEXstdData 2 2 6 15" xfId="13847" xr:uid="{00000000-0005-0000-0000-000097880000}"/>
    <cellStyle name="SAPBEXstdData 2 2 6 16" xfId="14738" xr:uid="{00000000-0005-0000-0000-000098880000}"/>
    <cellStyle name="SAPBEXstdData 2 2 6 17" xfId="15624" xr:uid="{00000000-0005-0000-0000-000099880000}"/>
    <cellStyle name="SAPBEXstdData 2 2 6 18" xfId="16508" xr:uid="{00000000-0005-0000-0000-00009A880000}"/>
    <cellStyle name="SAPBEXstdData 2 2 6 19" xfId="17394" xr:uid="{00000000-0005-0000-0000-00009B880000}"/>
    <cellStyle name="SAPBEXstdData 2 2 6 2" xfId="2545" xr:uid="{00000000-0005-0000-0000-00009C880000}"/>
    <cellStyle name="SAPBEXstdData 2 2 6 2 2" xfId="25214" xr:uid="{00000000-0005-0000-0000-00009D880000}"/>
    <cellStyle name="SAPBEXstdData 2 2 6 2 2 2" xfId="38929" xr:uid="{00000000-0005-0000-0000-00009E880000}"/>
    <cellStyle name="SAPBEXstdData 2 2 6 2 2 2 2" xfId="38930" xr:uid="{00000000-0005-0000-0000-00009F880000}"/>
    <cellStyle name="SAPBEXstdData 2 2 6 2 2 2 2 2" xfId="38931" xr:uid="{00000000-0005-0000-0000-0000A0880000}"/>
    <cellStyle name="SAPBEXstdData 2 2 6 2 2 2 3" xfId="38932" xr:uid="{00000000-0005-0000-0000-0000A1880000}"/>
    <cellStyle name="SAPBEXstdData 2 2 6 2 2 3" xfId="38933" xr:uid="{00000000-0005-0000-0000-0000A2880000}"/>
    <cellStyle name="SAPBEXstdData 2 2 6 2 2 3 2" xfId="38934" xr:uid="{00000000-0005-0000-0000-0000A3880000}"/>
    <cellStyle name="SAPBEXstdData 2 2 6 2 2 3 2 2" xfId="38935" xr:uid="{00000000-0005-0000-0000-0000A4880000}"/>
    <cellStyle name="SAPBEXstdData 2 2 6 2 2 4" xfId="38936" xr:uid="{00000000-0005-0000-0000-0000A5880000}"/>
    <cellStyle name="SAPBEXstdData 2 2 6 2 2 4 2" xfId="38937" xr:uid="{00000000-0005-0000-0000-0000A6880000}"/>
    <cellStyle name="SAPBEXstdData 2 2 6 2 3" xfId="38938" xr:uid="{00000000-0005-0000-0000-0000A7880000}"/>
    <cellStyle name="SAPBEXstdData 2 2 6 2 3 2" xfId="38939" xr:uid="{00000000-0005-0000-0000-0000A8880000}"/>
    <cellStyle name="SAPBEXstdData 2 2 6 2 3 2 2" xfId="38940" xr:uid="{00000000-0005-0000-0000-0000A9880000}"/>
    <cellStyle name="SAPBEXstdData 2 2 6 2 3 3" xfId="38941" xr:uid="{00000000-0005-0000-0000-0000AA880000}"/>
    <cellStyle name="SAPBEXstdData 2 2 6 2 4" xfId="38942" xr:uid="{00000000-0005-0000-0000-0000AB880000}"/>
    <cellStyle name="SAPBEXstdData 2 2 6 2 4 2" xfId="38943" xr:uid="{00000000-0005-0000-0000-0000AC880000}"/>
    <cellStyle name="SAPBEXstdData 2 2 6 2 4 2 2" xfId="38944" xr:uid="{00000000-0005-0000-0000-0000AD880000}"/>
    <cellStyle name="SAPBEXstdData 2 2 6 2 5" xfId="38945" xr:uid="{00000000-0005-0000-0000-0000AE880000}"/>
    <cellStyle name="SAPBEXstdData 2 2 6 2 5 2" xfId="38946" xr:uid="{00000000-0005-0000-0000-0000AF880000}"/>
    <cellStyle name="SAPBEXstdData 2 2 6 20" xfId="18274" xr:uid="{00000000-0005-0000-0000-0000B0880000}"/>
    <cellStyle name="SAPBEXstdData 2 2 6 21" xfId="19154" xr:uid="{00000000-0005-0000-0000-0000B1880000}"/>
    <cellStyle name="SAPBEXstdData 2 2 6 22" xfId="20013" xr:uid="{00000000-0005-0000-0000-0000B2880000}"/>
    <cellStyle name="SAPBEXstdData 2 2 6 23" xfId="20879" xr:uid="{00000000-0005-0000-0000-0000B3880000}"/>
    <cellStyle name="SAPBEXstdData 2 2 6 24" xfId="21737" xr:uid="{00000000-0005-0000-0000-0000B4880000}"/>
    <cellStyle name="SAPBEXstdData 2 2 6 25" xfId="22578" xr:uid="{00000000-0005-0000-0000-0000B5880000}"/>
    <cellStyle name="SAPBEXstdData 2 2 6 26" xfId="23407" xr:uid="{00000000-0005-0000-0000-0000B6880000}"/>
    <cellStyle name="SAPBEXstdData 2 2 6 27" xfId="24195" xr:uid="{00000000-0005-0000-0000-0000B7880000}"/>
    <cellStyle name="SAPBEXstdData 2 2 6 3" xfId="3277" xr:uid="{00000000-0005-0000-0000-0000B8880000}"/>
    <cellStyle name="SAPBEXstdData 2 2 6 4" xfId="4179" xr:uid="{00000000-0005-0000-0000-0000B9880000}"/>
    <cellStyle name="SAPBEXstdData 2 2 6 5" xfId="5067" xr:uid="{00000000-0005-0000-0000-0000BA880000}"/>
    <cellStyle name="SAPBEXstdData 2 2 6 6" xfId="5956" xr:uid="{00000000-0005-0000-0000-0000BB880000}"/>
    <cellStyle name="SAPBEXstdData 2 2 6 7" xfId="6849" xr:uid="{00000000-0005-0000-0000-0000BC880000}"/>
    <cellStyle name="SAPBEXstdData 2 2 6 8" xfId="6998" xr:uid="{00000000-0005-0000-0000-0000BD880000}"/>
    <cellStyle name="SAPBEXstdData 2 2 6 9" xfId="8552" xr:uid="{00000000-0005-0000-0000-0000BE880000}"/>
    <cellStyle name="SAPBEXstdData 2 2 7" xfId="1913" xr:uid="{00000000-0005-0000-0000-0000BF880000}"/>
    <cellStyle name="SAPBEXstdData 2 2 7 2" xfId="25215" xr:uid="{00000000-0005-0000-0000-0000C0880000}"/>
    <cellStyle name="SAPBEXstdData 2 2 7 2 2" xfId="38947" xr:uid="{00000000-0005-0000-0000-0000C1880000}"/>
    <cellStyle name="SAPBEXstdData 2 2 7 2 2 2" xfId="38948" xr:uid="{00000000-0005-0000-0000-0000C2880000}"/>
    <cellStyle name="SAPBEXstdData 2 2 7 2 2 2 2" xfId="38949" xr:uid="{00000000-0005-0000-0000-0000C3880000}"/>
    <cellStyle name="SAPBEXstdData 2 2 7 2 2 3" xfId="38950" xr:uid="{00000000-0005-0000-0000-0000C4880000}"/>
    <cellStyle name="SAPBEXstdData 2 2 7 2 3" xfId="38951" xr:uid="{00000000-0005-0000-0000-0000C5880000}"/>
    <cellStyle name="SAPBEXstdData 2 2 7 2 3 2" xfId="38952" xr:uid="{00000000-0005-0000-0000-0000C6880000}"/>
    <cellStyle name="SAPBEXstdData 2 2 7 2 3 2 2" xfId="38953" xr:uid="{00000000-0005-0000-0000-0000C7880000}"/>
    <cellStyle name="SAPBEXstdData 2 2 7 2 4" xfId="38954" xr:uid="{00000000-0005-0000-0000-0000C8880000}"/>
    <cellStyle name="SAPBEXstdData 2 2 7 2 4 2" xfId="38955" xr:uid="{00000000-0005-0000-0000-0000C9880000}"/>
    <cellStyle name="SAPBEXstdData 2 2 7 3" xfId="38956" xr:uid="{00000000-0005-0000-0000-0000CA880000}"/>
    <cellStyle name="SAPBEXstdData 2 2 7 3 2" xfId="38957" xr:uid="{00000000-0005-0000-0000-0000CB880000}"/>
    <cellStyle name="SAPBEXstdData 2 2 7 3 2 2" xfId="38958" xr:uid="{00000000-0005-0000-0000-0000CC880000}"/>
    <cellStyle name="SAPBEXstdData 2 2 7 3 3" xfId="38959" xr:uid="{00000000-0005-0000-0000-0000CD880000}"/>
    <cellStyle name="SAPBEXstdData 2 2 7 4" xfId="38960" xr:uid="{00000000-0005-0000-0000-0000CE880000}"/>
    <cellStyle name="SAPBEXstdData 2 2 7 4 2" xfId="38961" xr:uid="{00000000-0005-0000-0000-0000CF880000}"/>
    <cellStyle name="SAPBEXstdData 2 2 7 4 2 2" xfId="38962" xr:uid="{00000000-0005-0000-0000-0000D0880000}"/>
    <cellStyle name="SAPBEXstdData 2 2 7 5" xfId="38963" xr:uid="{00000000-0005-0000-0000-0000D1880000}"/>
    <cellStyle name="SAPBEXstdData 2 2 7 5 2" xfId="38964" xr:uid="{00000000-0005-0000-0000-0000D2880000}"/>
    <cellStyle name="SAPBEXstdData 2 2 8" xfId="1595" xr:uid="{00000000-0005-0000-0000-0000D3880000}"/>
    <cellStyle name="SAPBEXstdData 2 2 9" xfId="3532" xr:uid="{00000000-0005-0000-0000-0000D4880000}"/>
    <cellStyle name="SAPBEXstdData 2 20" xfId="12261" xr:uid="{00000000-0005-0000-0000-0000D5880000}"/>
    <cellStyle name="SAPBEXstdData 2 21" xfId="7938" xr:uid="{00000000-0005-0000-0000-0000D6880000}"/>
    <cellStyle name="SAPBEXstdData 2 22" xfId="14010" xr:uid="{00000000-0005-0000-0000-0000D7880000}"/>
    <cellStyle name="SAPBEXstdData 2 23" xfId="14897" xr:uid="{00000000-0005-0000-0000-0000D8880000}"/>
    <cellStyle name="SAPBEXstdData 2 24" xfId="15785" xr:uid="{00000000-0005-0000-0000-0000D9880000}"/>
    <cellStyle name="SAPBEXstdData 2 25" xfId="16666" xr:uid="{00000000-0005-0000-0000-0000DA880000}"/>
    <cellStyle name="SAPBEXstdData 2 26" xfId="17551" xr:uid="{00000000-0005-0000-0000-0000DB880000}"/>
    <cellStyle name="SAPBEXstdData 2 27" xfId="18440" xr:uid="{00000000-0005-0000-0000-0000DC880000}"/>
    <cellStyle name="SAPBEXstdData 2 28" xfId="13984" xr:uid="{00000000-0005-0000-0000-0000DD880000}"/>
    <cellStyle name="SAPBEXstdData 2 29" xfId="20159" xr:uid="{00000000-0005-0000-0000-0000DE880000}"/>
    <cellStyle name="SAPBEXstdData 2 3" xfId="1224" xr:uid="{00000000-0005-0000-0000-0000DF880000}"/>
    <cellStyle name="SAPBEXstdData 2 3 10" xfId="9442" xr:uid="{00000000-0005-0000-0000-0000E0880000}"/>
    <cellStyle name="SAPBEXstdData 2 3 11" xfId="10331" xr:uid="{00000000-0005-0000-0000-0000E1880000}"/>
    <cellStyle name="SAPBEXstdData 2 3 12" xfId="11200" xr:uid="{00000000-0005-0000-0000-0000E2880000}"/>
    <cellStyle name="SAPBEXstdData 2 3 13" xfId="12091" xr:uid="{00000000-0005-0000-0000-0000E3880000}"/>
    <cellStyle name="SAPBEXstdData 2 3 14" xfId="12982" xr:uid="{00000000-0005-0000-0000-0000E4880000}"/>
    <cellStyle name="SAPBEXstdData 2 3 15" xfId="13848" xr:uid="{00000000-0005-0000-0000-0000E5880000}"/>
    <cellStyle name="SAPBEXstdData 2 3 16" xfId="14739" xr:uid="{00000000-0005-0000-0000-0000E6880000}"/>
    <cellStyle name="SAPBEXstdData 2 3 17" xfId="15625" xr:uid="{00000000-0005-0000-0000-0000E7880000}"/>
    <cellStyle name="SAPBEXstdData 2 3 18" xfId="16509" xr:uid="{00000000-0005-0000-0000-0000E8880000}"/>
    <cellStyle name="SAPBEXstdData 2 3 19" xfId="17395" xr:uid="{00000000-0005-0000-0000-0000E9880000}"/>
    <cellStyle name="SAPBEXstdData 2 3 2" xfId="2546" xr:uid="{00000000-0005-0000-0000-0000EA880000}"/>
    <cellStyle name="SAPBEXstdData 2 3 2 2" xfId="25216" xr:uid="{00000000-0005-0000-0000-0000EB880000}"/>
    <cellStyle name="SAPBEXstdData 2 3 2 2 2" xfId="38965" xr:uid="{00000000-0005-0000-0000-0000EC880000}"/>
    <cellStyle name="SAPBEXstdData 2 3 2 2 2 2" xfId="38966" xr:uid="{00000000-0005-0000-0000-0000ED880000}"/>
    <cellStyle name="SAPBEXstdData 2 3 2 2 2 2 2" xfId="38967" xr:uid="{00000000-0005-0000-0000-0000EE880000}"/>
    <cellStyle name="SAPBEXstdData 2 3 2 2 2 3" xfId="38968" xr:uid="{00000000-0005-0000-0000-0000EF880000}"/>
    <cellStyle name="SAPBEXstdData 2 3 2 2 3" xfId="38969" xr:uid="{00000000-0005-0000-0000-0000F0880000}"/>
    <cellStyle name="SAPBEXstdData 2 3 2 2 3 2" xfId="38970" xr:uid="{00000000-0005-0000-0000-0000F1880000}"/>
    <cellStyle name="SAPBEXstdData 2 3 2 2 3 2 2" xfId="38971" xr:uid="{00000000-0005-0000-0000-0000F2880000}"/>
    <cellStyle name="SAPBEXstdData 2 3 2 2 4" xfId="38972" xr:uid="{00000000-0005-0000-0000-0000F3880000}"/>
    <cellStyle name="SAPBEXstdData 2 3 2 2 4 2" xfId="38973" xr:uid="{00000000-0005-0000-0000-0000F4880000}"/>
    <cellStyle name="SAPBEXstdData 2 3 2 3" xfId="38974" xr:uid="{00000000-0005-0000-0000-0000F5880000}"/>
    <cellStyle name="SAPBEXstdData 2 3 2 3 2" xfId="38975" xr:uid="{00000000-0005-0000-0000-0000F6880000}"/>
    <cellStyle name="SAPBEXstdData 2 3 2 3 2 2" xfId="38976" xr:uid="{00000000-0005-0000-0000-0000F7880000}"/>
    <cellStyle name="SAPBEXstdData 2 3 2 3 3" xfId="38977" xr:uid="{00000000-0005-0000-0000-0000F8880000}"/>
    <cellStyle name="SAPBEXstdData 2 3 2 4" xfId="38978" xr:uid="{00000000-0005-0000-0000-0000F9880000}"/>
    <cellStyle name="SAPBEXstdData 2 3 2 4 2" xfId="38979" xr:uid="{00000000-0005-0000-0000-0000FA880000}"/>
    <cellStyle name="SAPBEXstdData 2 3 2 4 2 2" xfId="38980" xr:uid="{00000000-0005-0000-0000-0000FB880000}"/>
    <cellStyle name="SAPBEXstdData 2 3 2 5" xfId="38981" xr:uid="{00000000-0005-0000-0000-0000FC880000}"/>
    <cellStyle name="SAPBEXstdData 2 3 2 5 2" xfId="38982" xr:uid="{00000000-0005-0000-0000-0000FD880000}"/>
    <cellStyle name="SAPBEXstdData 2 3 20" xfId="18275" xr:uid="{00000000-0005-0000-0000-0000FE880000}"/>
    <cellStyle name="SAPBEXstdData 2 3 21" xfId="19155" xr:uid="{00000000-0005-0000-0000-0000FF880000}"/>
    <cellStyle name="SAPBEXstdData 2 3 22" xfId="20014" xr:uid="{00000000-0005-0000-0000-000000890000}"/>
    <cellStyle name="SAPBEXstdData 2 3 23" xfId="20880" xr:uid="{00000000-0005-0000-0000-000001890000}"/>
    <cellStyle name="SAPBEXstdData 2 3 24" xfId="21738" xr:uid="{00000000-0005-0000-0000-000002890000}"/>
    <cellStyle name="SAPBEXstdData 2 3 25" xfId="22579" xr:uid="{00000000-0005-0000-0000-000003890000}"/>
    <cellStyle name="SAPBEXstdData 2 3 26" xfId="23408" xr:uid="{00000000-0005-0000-0000-000004890000}"/>
    <cellStyle name="SAPBEXstdData 2 3 27" xfId="24196" xr:uid="{00000000-0005-0000-0000-000005890000}"/>
    <cellStyle name="SAPBEXstdData 2 3 3" xfId="3278" xr:uid="{00000000-0005-0000-0000-000006890000}"/>
    <cellStyle name="SAPBEXstdData 2 3 4" xfId="4180" xr:uid="{00000000-0005-0000-0000-000007890000}"/>
    <cellStyle name="SAPBEXstdData 2 3 5" xfId="5068" xr:uid="{00000000-0005-0000-0000-000008890000}"/>
    <cellStyle name="SAPBEXstdData 2 3 6" xfId="5957" xr:uid="{00000000-0005-0000-0000-000009890000}"/>
    <cellStyle name="SAPBEXstdData 2 3 7" xfId="6850" xr:uid="{00000000-0005-0000-0000-00000A890000}"/>
    <cellStyle name="SAPBEXstdData 2 3 8" xfId="7001" xr:uid="{00000000-0005-0000-0000-00000B890000}"/>
    <cellStyle name="SAPBEXstdData 2 3 9" xfId="8553" xr:uid="{00000000-0005-0000-0000-00000C890000}"/>
    <cellStyle name="SAPBEXstdData 2 30" xfId="21021" xr:uid="{00000000-0005-0000-0000-00000D890000}"/>
    <cellStyle name="SAPBEXstdData 2 31" xfId="21877" xr:uid="{00000000-0005-0000-0000-00000E890000}"/>
    <cellStyle name="SAPBEXstdData 2 32" xfId="22712" xr:uid="{00000000-0005-0000-0000-00000F890000}"/>
    <cellStyle name="SAPBEXstdData 2 4" xfId="1225" xr:uid="{00000000-0005-0000-0000-000010890000}"/>
    <cellStyle name="SAPBEXstdData 2 4 10" xfId="9443" xr:uid="{00000000-0005-0000-0000-000011890000}"/>
    <cellStyle name="SAPBEXstdData 2 4 11" xfId="10332" xr:uid="{00000000-0005-0000-0000-000012890000}"/>
    <cellStyle name="SAPBEXstdData 2 4 12" xfId="11201" xr:uid="{00000000-0005-0000-0000-000013890000}"/>
    <cellStyle name="SAPBEXstdData 2 4 13" xfId="12092" xr:uid="{00000000-0005-0000-0000-000014890000}"/>
    <cellStyle name="SAPBEXstdData 2 4 14" xfId="12983" xr:uid="{00000000-0005-0000-0000-000015890000}"/>
    <cellStyle name="SAPBEXstdData 2 4 15" xfId="13849" xr:uid="{00000000-0005-0000-0000-000016890000}"/>
    <cellStyle name="SAPBEXstdData 2 4 16" xfId="14740" xr:uid="{00000000-0005-0000-0000-000017890000}"/>
    <cellStyle name="SAPBEXstdData 2 4 17" xfId="15626" xr:uid="{00000000-0005-0000-0000-000018890000}"/>
    <cellStyle name="SAPBEXstdData 2 4 18" xfId="16510" xr:uid="{00000000-0005-0000-0000-000019890000}"/>
    <cellStyle name="SAPBEXstdData 2 4 19" xfId="17396" xr:uid="{00000000-0005-0000-0000-00001A890000}"/>
    <cellStyle name="SAPBEXstdData 2 4 2" xfId="2547" xr:uid="{00000000-0005-0000-0000-00001B890000}"/>
    <cellStyle name="SAPBEXstdData 2 4 2 2" xfId="25217" xr:uid="{00000000-0005-0000-0000-00001C890000}"/>
    <cellStyle name="SAPBEXstdData 2 4 2 2 2" xfId="38983" xr:uid="{00000000-0005-0000-0000-00001D890000}"/>
    <cellStyle name="SAPBEXstdData 2 4 2 2 2 2" xfId="38984" xr:uid="{00000000-0005-0000-0000-00001E890000}"/>
    <cellStyle name="SAPBEXstdData 2 4 2 2 2 2 2" xfId="38985" xr:uid="{00000000-0005-0000-0000-00001F890000}"/>
    <cellStyle name="SAPBEXstdData 2 4 2 2 2 3" xfId="38986" xr:uid="{00000000-0005-0000-0000-000020890000}"/>
    <cellStyle name="SAPBEXstdData 2 4 2 2 3" xfId="38987" xr:uid="{00000000-0005-0000-0000-000021890000}"/>
    <cellStyle name="SAPBEXstdData 2 4 2 2 3 2" xfId="38988" xr:uid="{00000000-0005-0000-0000-000022890000}"/>
    <cellStyle name="SAPBEXstdData 2 4 2 2 3 2 2" xfId="38989" xr:uid="{00000000-0005-0000-0000-000023890000}"/>
    <cellStyle name="SAPBEXstdData 2 4 2 2 4" xfId="38990" xr:uid="{00000000-0005-0000-0000-000024890000}"/>
    <cellStyle name="SAPBEXstdData 2 4 2 2 4 2" xfId="38991" xr:uid="{00000000-0005-0000-0000-000025890000}"/>
    <cellStyle name="SAPBEXstdData 2 4 2 3" xfId="38992" xr:uid="{00000000-0005-0000-0000-000026890000}"/>
    <cellStyle name="SAPBEXstdData 2 4 2 3 2" xfId="38993" xr:uid="{00000000-0005-0000-0000-000027890000}"/>
    <cellStyle name="SAPBEXstdData 2 4 2 3 2 2" xfId="38994" xr:uid="{00000000-0005-0000-0000-000028890000}"/>
    <cellStyle name="SAPBEXstdData 2 4 2 3 3" xfId="38995" xr:uid="{00000000-0005-0000-0000-000029890000}"/>
    <cellStyle name="SAPBEXstdData 2 4 2 4" xfId="38996" xr:uid="{00000000-0005-0000-0000-00002A890000}"/>
    <cellStyle name="SAPBEXstdData 2 4 2 4 2" xfId="38997" xr:uid="{00000000-0005-0000-0000-00002B890000}"/>
    <cellStyle name="SAPBEXstdData 2 4 2 4 2 2" xfId="38998" xr:uid="{00000000-0005-0000-0000-00002C890000}"/>
    <cellStyle name="SAPBEXstdData 2 4 2 5" xfId="38999" xr:uid="{00000000-0005-0000-0000-00002D890000}"/>
    <cellStyle name="SAPBEXstdData 2 4 2 5 2" xfId="39000" xr:uid="{00000000-0005-0000-0000-00002E890000}"/>
    <cellStyle name="SAPBEXstdData 2 4 20" xfId="18276" xr:uid="{00000000-0005-0000-0000-00002F890000}"/>
    <cellStyle name="SAPBEXstdData 2 4 21" xfId="19156" xr:uid="{00000000-0005-0000-0000-000030890000}"/>
    <cellStyle name="SAPBEXstdData 2 4 22" xfId="20015" xr:uid="{00000000-0005-0000-0000-000031890000}"/>
    <cellStyle name="SAPBEXstdData 2 4 23" xfId="20881" xr:uid="{00000000-0005-0000-0000-000032890000}"/>
    <cellStyle name="SAPBEXstdData 2 4 24" xfId="21739" xr:uid="{00000000-0005-0000-0000-000033890000}"/>
    <cellStyle name="SAPBEXstdData 2 4 25" xfId="22580" xr:uid="{00000000-0005-0000-0000-000034890000}"/>
    <cellStyle name="SAPBEXstdData 2 4 26" xfId="23409" xr:uid="{00000000-0005-0000-0000-000035890000}"/>
    <cellStyle name="SAPBEXstdData 2 4 27" xfId="24197" xr:uid="{00000000-0005-0000-0000-000036890000}"/>
    <cellStyle name="SAPBEXstdData 2 4 3" xfId="3279" xr:uid="{00000000-0005-0000-0000-000037890000}"/>
    <cellStyle name="SAPBEXstdData 2 4 4" xfId="4181" xr:uid="{00000000-0005-0000-0000-000038890000}"/>
    <cellStyle name="SAPBEXstdData 2 4 5" xfId="5069" xr:uid="{00000000-0005-0000-0000-000039890000}"/>
    <cellStyle name="SAPBEXstdData 2 4 6" xfId="5958" xr:uid="{00000000-0005-0000-0000-00003A890000}"/>
    <cellStyle name="SAPBEXstdData 2 4 7" xfId="6851" xr:uid="{00000000-0005-0000-0000-00003B890000}"/>
    <cellStyle name="SAPBEXstdData 2 4 8" xfId="6984" xr:uid="{00000000-0005-0000-0000-00003C890000}"/>
    <cellStyle name="SAPBEXstdData 2 4 9" xfId="8554" xr:uid="{00000000-0005-0000-0000-00003D890000}"/>
    <cellStyle name="SAPBEXstdData 2 5" xfId="1226" xr:uid="{00000000-0005-0000-0000-00003E890000}"/>
    <cellStyle name="SAPBEXstdData 2 5 10" xfId="9444" xr:uid="{00000000-0005-0000-0000-00003F890000}"/>
    <cellStyle name="SAPBEXstdData 2 5 11" xfId="10333" xr:uid="{00000000-0005-0000-0000-000040890000}"/>
    <cellStyle name="SAPBEXstdData 2 5 12" xfId="11202" xr:uid="{00000000-0005-0000-0000-000041890000}"/>
    <cellStyle name="SAPBEXstdData 2 5 13" xfId="12093" xr:uid="{00000000-0005-0000-0000-000042890000}"/>
    <cellStyle name="SAPBEXstdData 2 5 14" xfId="12984" xr:uid="{00000000-0005-0000-0000-000043890000}"/>
    <cellStyle name="SAPBEXstdData 2 5 15" xfId="13850" xr:uid="{00000000-0005-0000-0000-000044890000}"/>
    <cellStyle name="SAPBEXstdData 2 5 16" xfId="14741" xr:uid="{00000000-0005-0000-0000-000045890000}"/>
    <cellStyle name="SAPBEXstdData 2 5 17" xfId="15627" xr:uid="{00000000-0005-0000-0000-000046890000}"/>
    <cellStyle name="SAPBEXstdData 2 5 18" xfId="16511" xr:uid="{00000000-0005-0000-0000-000047890000}"/>
    <cellStyle name="SAPBEXstdData 2 5 19" xfId="17397" xr:uid="{00000000-0005-0000-0000-000048890000}"/>
    <cellStyle name="SAPBEXstdData 2 5 2" xfId="2548" xr:uid="{00000000-0005-0000-0000-000049890000}"/>
    <cellStyle name="SAPBEXstdData 2 5 2 2" xfId="25218" xr:uid="{00000000-0005-0000-0000-00004A890000}"/>
    <cellStyle name="SAPBEXstdData 2 5 2 2 2" xfId="39001" xr:uid="{00000000-0005-0000-0000-00004B890000}"/>
    <cellStyle name="SAPBEXstdData 2 5 2 2 2 2" xfId="39002" xr:uid="{00000000-0005-0000-0000-00004C890000}"/>
    <cellStyle name="SAPBEXstdData 2 5 2 2 2 2 2" xfId="39003" xr:uid="{00000000-0005-0000-0000-00004D890000}"/>
    <cellStyle name="SAPBEXstdData 2 5 2 2 2 3" xfId="39004" xr:uid="{00000000-0005-0000-0000-00004E890000}"/>
    <cellStyle name="SAPBEXstdData 2 5 2 2 3" xfId="39005" xr:uid="{00000000-0005-0000-0000-00004F890000}"/>
    <cellStyle name="SAPBEXstdData 2 5 2 2 3 2" xfId="39006" xr:uid="{00000000-0005-0000-0000-000050890000}"/>
    <cellStyle name="SAPBEXstdData 2 5 2 2 3 2 2" xfId="39007" xr:uid="{00000000-0005-0000-0000-000051890000}"/>
    <cellStyle name="SAPBEXstdData 2 5 2 2 4" xfId="39008" xr:uid="{00000000-0005-0000-0000-000052890000}"/>
    <cellStyle name="SAPBEXstdData 2 5 2 2 4 2" xfId="39009" xr:uid="{00000000-0005-0000-0000-000053890000}"/>
    <cellStyle name="SAPBEXstdData 2 5 2 3" xfId="39010" xr:uid="{00000000-0005-0000-0000-000054890000}"/>
    <cellStyle name="SAPBEXstdData 2 5 2 3 2" xfId="39011" xr:uid="{00000000-0005-0000-0000-000055890000}"/>
    <cellStyle name="SAPBEXstdData 2 5 2 3 2 2" xfId="39012" xr:uid="{00000000-0005-0000-0000-000056890000}"/>
    <cellStyle name="SAPBEXstdData 2 5 2 3 3" xfId="39013" xr:uid="{00000000-0005-0000-0000-000057890000}"/>
    <cellStyle name="SAPBEXstdData 2 5 2 4" xfId="39014" xr:uid="{00000000-0005-0000-0000-000058890000}"/>
    <cellStyle name="SAPBEXstdData 2 5 2 4 2" xfId="39015" xr:uid="{00000000-0005-0000-0000-000059890000}"/>
    <cellStyle name="SAPBEXstdData 2 5 2 4 2 2" xfId="39016" xr:uid="{00000000-0005-0000-0000-00005A890000}"/>
    <cellStyle name="SAPBEXstdData 2 5 2 5" xfId="39017" xr:uid="{00000000-0005-0000-0000-00005B890000}"/>
    <cellStyle name="SAPBEXstdData 2 5 2 5 2" xfId="39018" xr:uid="{00000000-0005-0000-0000-00005C890000}"/>
    <cellStyle name="SAPBEXstdData 2 5 20" xfId="18277" xr:uid="{00000000-0005-0000-0000-00005D890000}"/>
    <cellStyle name="SAPBEXstdData 2 5 21" xfId="19157" xr:uid="{00000000-0005-0000-0000-00005E890000}"/>
    <cellStyle name="SAPBEXstdData 2 5 22" xfId="20016" xr:uid="{00000000-0005-0000-0000-00005F890000}"/>
    <cellStyle name="SAPBEXstdData 2 5 23" xfId="20882" xr:uid="{00000000-0005-0000-0000-000060890000}"/>
    <cellStyle name="SAPBEXstdData 2 5 24" xfId="21740" xr:uid="{00000000-0005-0000-0000-000061890000}"/>
    <cellStyle name="SAPBEXstdData 2 5 25" xfId="22581" xr:uid="{00000000-0005-0000-0000-000062890000}"/>
    <cellStyle name="SAPBEXstdData 2 5 26" xfId="23410" xr:uid="{00000000-0005-0000-0000-000063890000}"/>
    <cellStyle name="SAPBEXstdData 2 5 27" xfId="24198" xr:uid="{00000000-0005-0000-0000-000064890000}"/>
    <cellStyle name="SAPBEXstdData 2 5 3" xfId="3280" xr:uid="{00000000-0005-0000-0000-000065890000}"/>
    <cellStyle name="SAPBEXstdData 2 5 4" xfId="4182" xr:uid="{00000000-0005-0000-0000-000066890000}"/>
    <cellStyle name="SAPBEXstdData 2 5 5" xfId="5070" xr:uid="{00000000-0005-0000-0000-000067890000}"/>
    <cellStyle name="SAPBEXstdData 2 5 6" xfId="5959" xr:uid="{00000000-0005-0000-0000-000068890000}"/>
    <cellStyle name="SAPBEXstdData 2 5 7" xfId="6852" xr:uid="{00000000-0005-0000-0000-000069890000}"/>
    <cellStyle name="SAPBEXstdData 2 5 8" xfId="6235" xr:uid="{00000000-0005-0000-0000-00006A890000}"/>
    <cellStyle name="SAPBEXstdData 2 5 9" xfId="8555" xr:uid="{00000000-0005-0000-0000-00006B890000}"/>
    <cellStyle name="SAPBEXstdData 2 6" xfId="1227" xr:uid="{00000000-0005-0000-0000-00006C890000}"/>
    <cellStyle name="SAPBEXstdData 2 6 10" xfId="9445" xr:uid="{00000000-0005-0000-0000-00006D890000}"/>
    <cellStyle name="SAPBEXstdData 2 6 11" xfId="10334" xr:uid="{00000000-0005-0000-0000-00006E890000}"/>
    <cellStyle name="SAPBEXstdData 2 6 12" xfId="11203" xr:uid="{00000000-0005-0000-0000-00006F890000}"/>
    <cellStyle name="SAPBEXstdData 2 6 13" xfId="12094" xr:uid="{00000000-0005-0000-0000-000070890000}"/>
    <cellStyle name="SAPBEXstdData 2 6 14" xfId="12985" xr:uid="{00000000-0005-0000-0000-000071890000}"/>
    <cellStyle name="SAPBEXstdData 2 6 15" xfId="13851" xr:uid="{00000000-0005-0000-0000-000072890000}"/>
    <cellStyle name="SAPBEXstdData 2 6 16" xfId="14742" xr:uid="{00000000-0005-0000-0000-000073890000}"/>
    <cellStyle name="SAPBEXstdData 2 6 17" xfId="15628" xr:uid="{00000000-0005-0000-0000-000074890000}"/>
    <cellStyle name="SAPBEXstdData 2 6 18" xfId="16512" xr:uid="{00000000-0005-0000-0000-000075890000}"/>
    <cellStyle name="SAPBEXstdData 2 6 19" xfId="17398" xr:uid="{00000000-0005-0000-0000-000076890000}"/>
    <cellStyle name="SAPBEXstdData 2 6 2" xfId="2549" xr:uid="{00000000-0005-0000-0000-000077890000}"/>
    <cellStyle name="SAPBEXstdData 2 6 2 2" xfId="25219" xr:uid="{00000000-0005-0000-0000-000078890000}"/>
    <cellStyle name="SAPBEXstdData 2 6 2 2 2" xfId="39019" xr:uid="{00000000-0005-0000-0000-000079890000}"/>
    <cellStyle name="SAPBEXstdData 2 6 2 2 2 2" xfId="39020" xr:uid="{00000000-0005-0000-0000-00007A890000}"/>
    <cellStyle name="SAPBEXstdData 2 6 2 2 2 2 2" xfId="39021" xr:uid="{00000000-0005-0000-0000-00007B890000}"/>
    <cellStyle name="SAPBEXstdData 2 6 2 2 2 3" xfId="39022" xr:uid="{00000000-0005-0000-0000-00007C890000}"/>
    <cellStyle name="SAPBEXstdData 2 6 2 2 3" xfId="39023" xr:uid="{00000000-0005-0000-0000-00007D890000}"/>
    <cellStyle name="SAPBEXstdData 2 6 2 2 3 2" xfId="39024" xr:uid="{00000000-0005-0000-0000-00007E890000}"/>
    <cellStyle name="SAPBEXstdData 2 6 2 2 3 2 2" xfId="39025" xr:uid="{00000000-0005-0000-0000-00007F890000}"/>
    <cellStyle name="SAPBEXstdData 2 6 2 2 4" xfId="39026" xr:uid="{00000000-0005-0000-0000-000080890000}"/>
    <cellStyle name="SAPBEXstdData 2 6 2 2 4 2" xfId="39027" xr:uid="{00000000-0005-0000-0000-000081890000}"/>
    <cellStyle name="SAPBEXstdData 2 6 2 3" xfId="39028" xr:uid="{00000000-0005-0000-0000-000082890000}"/>
    <cellStyle name="SAPBEXstdData 2 6 2 3 2" xfId="39029" xr:uid="{00000000-0005-0000-0000-000083890000}"/>
    <cellStyle name="SAPBEXstdData 2 6 2 3 2 2" xfId="39030" xr:uid="{00000000-0005-0000-0000-000084890000}"/>
    <cellStyle name="SAPBEXstdData 2 6 2 3 3" xfId="39031" xr:uid="{00000000-0005-0000-0000-000085890000}"/>
    <cellStyle name="SAPBEXstdData 2 6 2 4" xfId="39032" xr:uid="{00000000-0005-0000-0000-000086890000}"/>
    <cellStyle name="SAPBEXstdData 2 6 2 4 2" xfId="39033" xr:uid="{00000000-0005-0000-0000-000087890000}"/>
    <cellStyle name="SAPBEXstdData 2 6 2 4 2 2" xfId="39034" xr:uid="{00000000-0005-0000-0000-000088890000}"/>
    <cellStyle name="SAPBEXstdData 2 6 2 5" xfId="39035" xr:uid="{00000000-0005-0000-0000-000089890000}"/>
    <cellStyle name="SAPBEXstdData 2 6 2 5 2" xfId="39036" xr:uid="{00000000-0005-0000-0000-00008A890000}"/>
    <cellStyle name="SAPBEXstdData 2 6 20" xfId="18278" xr:uid="{00000000-0005-0000-0000-00008B890000}"/>
    <cellStyle name="SAPBEXstdData 2 6 21" xfId="19158" xr:uid="{00000000-0005-0000-0000-00008C890000}"/>
    <cellStyle name="SAPBEXstdData 2 6 22" xfId="20017" xr:uid="{00000000-0005-0000-0000-00008D890000}"/>
    <cellStyle name="SAPBEXstdData 2 6 23" xfId="20883" xr:uid="{00000000-0005-0000-0000-00008E890000}"/>
    <cellStyle name="SAPBEXstdData 2 6 24" xfId="21741" xr:uid="{00000000-0005-0000-0000-00008F890000}"/>
    <cellStyle name="SAPBEXstdData 2 6 25" xfId="22582" xr:uid="{00000000-0005-0000-0000-000090890000}"/>
    <cellStyle name="SAPBEXstdData 2 6 26" xfId="23411" xr:uid="{00000000-0005-0000-0000-000091890000}"/>
    <cellStyle name="SAPBEXstdData 2 6 27" xfId="24199" xr:uid="{00000000-0005-0000-0000-000092890000}"/>
    <cellStyle name="SAPBEXstdData 2 6 3" xfId="3281" xr:uid="{00000000-0005-0000-0000-000093890000}"/>
    <cellStyle name="SAPBEXstdData 2 6 4" xfId="4183" xr:uid="{00000000-0005-0000-0000-000094890000}"/>
    <cellStyle name="SAPBEXstdData 2 6 5" xfId="5071" xr:uid="{00000000-0005-0000-0000-000095890000}"/>
    <cellStyle name="SAPBEXstdData 2 6 6" xfId="5960" xr:uid="{00000000-0005-0000-0000-000096890000}"/>
    <cellStyle name="SAPBEXstdData 2 6 7" xfId="6853" xr:uid="{00000000-0005-0000-0000-000097890000}"/>
    <cellStyle name="SAPBEXstdData 2 6 8" xfId="6236" xr:uid="{00000000-0005-0000-0000-000098890000}"/>
    <cellStyle name="SAPBEXstdData 2 6 9" xfId="8556" xr:uid="{00000000-0005-0000-0000-000099890000}"/>
    <cellStyle name="SAPBEXstdData 2 7" xfId="1810" xr:uid="{00000000-0005-0000-0000-00009A890000}"/>
    <cellStyle name="SAPBEXstdData 2 7 2" xfId="25220" xr:uid="{00000000-0005-0000-0000-00009B890000}"/>
    <cellStyle name="SAPBEXstdData 2 7 2 2" xfId="39037" xr:uid="{00000000-0005-0000-0000-00009C890000}"/>
    <cellStyle name="SAPBEXstdData 2 7 2 2 2" xfId="39038" xr:uid="{00000000-0005-0000-0000-00009D890000}"/>
    <cellStyle name="SAPBEXstdData 2 7 2 2 2 2" xfId="39039" xr:uid="{00000000-0005-0000-0000-00009E890000}"/>
    <cellStyle name="SAPBEXstdData 2 7 2 2 3" xfId="39040" xr:uid="{00000000-0005-0000-0000-00009F890000}"/>
    <cellStyle name="SAPBEXstdData 2 7 2 3" xfId="39041" xr:uid="{00000000-0005-0000-0000-0000A0890000}"/>
    <cellStyle name="SAPBEXstdData 2 7 2 3 2" xfId="39042" xr:uid="{00000000-0005-0000-0000-0000A1890000}"/>
    <cellStyle name="SAPBEXstdData 2 7 2 3 2 2" xfId="39043" xr:uid="{00000000-0005-0000-0000-0000A2890000}"/>
    <cellStyle name="SAPBEXstdData 2 7 2 4" xfId="39044" xr:uid="{00000000-0005-0000-0000-0000A3890000}"/>
    <cellStyle name="SAPBEXstdData 2 7 2 4 2" xfId="39045" xr:uid="{00000000-0005-0000-0000-0000A4890000}"/>
    <cellStyle name="SAPBEXstdData 2 7 3" xfId="39046" xr:uid="{00000000-0005-0000-0000-0000A5890000}"/>
    <cellStyle name="SAPBEXstdData 2 7 3 2" xfId="39047" xr:uid="{00000000-0005-0000-0000-0000A6890000}"/>
    <cellStyle name="SAPBEXstdData 2 7 3 2 2" xfId="39048" xr:uid="{00000000-0005-0000-0000-0000A7890000}"/>
    <cellStyle name="SAPBEXstdData 2 7 3 3" xfId="39049" xr:uid="{00000000-0005-0000-0000-0000A8890000}"/>
    <cellStyle name="SAPBEXstdData 2 7 4" xfId="39050" xr:uid="{00000000-0005-0000-0000-0000A9890000}"/>
    <cellStyle name="SAPBEXstdData 2 7 4 2" xfId="39051" xr:uid="{00000000-0005-0000-0000-0000AA890000}"/>
    <cellStyle name="SAPBEXstdData 2 7 4 2 2" xfId="39052" xr:uid="{00000000-0005-0000-0000-0000AB890000}"/>
    <cellStyle name="SAPBEXstdData 2 7 5" xfId="39053" xr:uid="{00000000-0005-0000-0000-0000AC890000}"/>
    <cellStyle name="SAPBEXstdData 2 7 5 2" xfId="39054" xr:uid="{00000000-0005-0000-0000-0000AD890000}"/>
    <cellStyle name="SAPBEXstdData 2 8" xfId="2682" xr:uid="{00000000-0005-0000-0000-0000AE890000}"/>
    <cellStyle name="SAPBEXstdData 2 9" xfId="1725" xr:uid="{00000000-0005-0000-0000-0000AF890000}"/>
    <cellStyle name="SAPBEXstdData 20" xfId="10294" xr:uid="{00000000-0005-0000-0000-0000B0890000}"/>
    <cellStyle name="SAPBEXstdData 21" xfId="1568" xr:uid="{00000000-0005-0000-0000-0000B1890000}"/>
    <cellStyle name="SAPBEXstdData 22" xfId="7577" xr:uid="{00000000-0005-0000-0000-0000B2890000}"/>
    <cellStyle name="SAPBEXstdData 23" xfId="12945" xr:uid="{00000000-0005-0000-0000-0000B3890000}"/>
    <cellStyle name="SAPBEXstdData 24" xfId="6997" xr:uid="{00000000-0005-0000-0000-0000B4890000}"/>
    <cellStyle name="SAPBEXstdData 25" xfId="7753" xr:uid="{00000000-0005-0000-0000-0000B5890000}"/>
    <cellStyle name="SAPBEXstdData 26" xfId="11504" xr:uid="{00000000-0005-0000-0000-0000B6890000}"/>
    <cellStyle name="SAPBEXstdData 27" xfId="10425" xr:uid="{00000000-0005-0000-0000-0000B7890000}"/>
    <cellStyle name="SAPBEXstdData 28" xfId="13987" xr:uid="{00000000-0005-0000-0000-0000B8890000}"/>
    <cellStyle name="SAPBEXstdData 29" xfId="14878" xr:uid="{00000000-0005-0000-0000-0000B9890000}"/>
    <cellStyle name="SAPBEXstdData 3" xfId="1228" xr:uid="{00000000-0005-0000-0000-0000BA890000}"/>
    <cellStyle name="SAPBEXstdData 3 10" xfId="4420" xr:uid="{00000000-0005-0000-0000-0000BB890000}"/>
    <cellStyle name="SAPBEXstdData 3 11" xfId="5310" xr:uid="{00000000-0005-0000-0000-0000BC890000}"/>
    <cellStyle name="SAPBEXstdData 3 12" xfId="6204" xr:uid="{00000000-0005-0000-0000-0000BD890000}"/>
    <cellStyle name="SAPBEXstdData 3 13" xfId="7443" xr:uid="{00000000-0005-0000-0000-0000BE890000}"/>
    <cellStyle name="SAPBEXstdData 3 14" xfId="7911" xr:uid="{00000000-0005-0000-0000-0000BF890000}"/>
    <cellStyle name="SAPBEXstdData 3 15" xfId="8801" xr:uid="{00000000-0005-0000-0000-0000C0890000}"/>
    <cellStyle name="SAPBEXstdData 3 16" xfId="9690" xr:uid="{00000000-0005-0000-0000-0000C1890000}"/>
    <cellStyle name="SAPBEXstdData 3 17" xfId="10558" xr:uid="{00000000-0005-0000-0000-0000C2890000}"/>
    <cellStyle name="SAPBEXstdData 3 18" xfId="11449" xr:uid="{00000000-0005-0000-0000-0000C3890000}"/>
    <cellStyle name="SAPBEXstdData 3 19" xfId="12339" xr:uid="{00000000-0005-0000-0000-0000C4890000}"/>
    <cellStyle name="SAPBEXstdData 3 2" xfId="1229" xr:uid="{00000000-0005-0000-0000-0000C5890000}"/>
    <cellStyle name="SAPBEXstdData 3 2 10" xfId="9446" xr:uid="{00000000-0005-0000-0000-0000C6890000}"/>
    <cellStyle name="SAPBEXstdData 3 2 11" xfId="10335" xr:uid="{00000000-0005-0000-0000-0000C7890000}"/>
    <cellStyle name="SAPBEXstdData 3 2 12" xfId="11204" xr:uid="{00000000-0005-0000-0000-0000C8890000}"/>
    <cellStyle name="SAPBEXstdData 3 2 13" xfId="12095" xr:uid="{00000000-0005-0000-0000-0000C9890000}"/>
    <cellStyle name="SAPBEXstdData 3 2 14" xfId="12986" xr:uid="{00000000-0005-0000-0000-0000CA890000}"/>
    <cellStyle name="SAPBEXstdData 3 2 15" xfId="13852" xr:uid="{00000000-0005-0000-0000-0000CB890000}"/>
    <cellStyle name="SAPBEXstdData 3 2 16" xfId="14743" xr:uid="{00000000-0005-0000-0000-0000CC890000}"/>
    <cellStyle name="SAPBEXstdData 3 2 17" xfId="15629" xr:uid="{00000000-0005-0000-0000-0000CD890000}"/>
    <cellStyle name="SAPBEXstdData 3 2 18" xfId="16513" xr:uid="{00000000-0005-0000-0000-0000CE890000}"/>
    <cellStyle name="SAPBEXstdData 3 2 19" xfId="17399" xr:uid="{00000000-0005-0000-0000-0000CF890000}"/>
    <cellStyle name="SAPBEXstdData 3 2 2" xfId="2550" xr:uid="{00000000-0005-0000-0000-0000D0890000}"/>
    <cellStyle name="SAPBEXstdData 3 2 2 2" xfId="25221" xr:uid="{00000000-0005-0000-0000-0000D1890000}"/>
    <cellStyle name="SAPBEXstdData 3 2 2 2 2" xfId="39055" xr:uid="{00000000-0005-0000-0000-0000D2890000}"/>
    <cellStyle name="SAPBEXstdData 3 2 2 2 2 2" xfId="39056" xr:uid="{00000000-0005-0000-0000-0000D3890000}"/>
    <cellStyle name="SAPBEXstdData 3 2 2 2 2 2 2" xfId="39057" xr:uid="{00000000-0005-0000-0000-0000D4890000}"/>
    <cellStyle name="SAPBEXstdData 3 2 2 2 2 3" xfId="39058" xr:uid="{00000000-0005-0000-0000-0000D5890000}"/>
    <cellStyle name="SAPBEXstdData 3 2 2 2 3" xfId="39059" xr:uid="{00000000-0005-0000-0000-0000D6890000}"/>
    <cellStyle name="SAPBEXstdData 3 2 2 2 3 2" xfId="39060" xr:uid="{00000000-0005-0000-0000-0000D7890000}"/>
    <cellStyle name="SAPBEXstdData 3 2 2 2 3 2 2" xfId="39061" xr:uid="{00000000-0005-0000-0000-0000D8890000}"/>
    <cellStyle name="SAPBEXstdData 3 2 2 2 4" xfId="39062" xr:uid="{00000000-0005-0000-0000-0000D9890000}"/>
    <cellStyle name="SAPBEXstdData 3 2 2 2 4 2" xfId="39063" xr:uid="{00000000-0005-0000-0000-0000DA890000}"/>
    <cellStyle name="SAPBEXstdData 3 2 2 3" xfId="39064" xr:uid="{00000000-0005-0000-0000-0000DB890000}"/>
    <cellStyle name="SAPBEXstdData 3 2 2 3 2" xfId="39065" xr:uid="{00000000-0005-0000-0000-0000DC890000}"/>
    <cellStyle name="SAPBEXstdData 3 2 2 3 2 2" xfId="39066" xr:uid="{00000000-0005-0000-0000-0000DD890000}"/>
    <cellStyle name="SAPBEXstdData 3 2 2 3 3" xfId="39067" xr:uid="{00000000-0005-0000-0000-0000DE890000}"/>
    <cellStyle name="SAPBEXstdData 3 2 2 4" xfId="39068" xr:uid="{00000000-0005-0000-0000-0000DF890000}"/>
    <cellStyle name="SAPBEXstdData 3 2 2 4 2" xfId="39069" xr:uid="{00000000-0005-0000-0000-0000E0890000}"/>
    <cellStyle name="SAPBEXstdData 3 2 2 4 2 2" xfId="39070" xr:uid="{00000000-0005-0000-0000-0000E1890000}"/>
    <cellStyle name="SAPBEXstdData 3 2 2 5" xfId="39071" xr:uid="{00000000-0005-0000-0000-0000E2890000}"/>
    <cellStyle name="SAPBEXstdData 3 2 2 5 2" xfId="39072" xr:uid="{00000000-0005-0000-0000-0000E3890000}"/>
    <cellStyle name="SAPBEXstdData 3 2 20" xfId="18279" xr:uid="{00000000-0005-0000-0000-0000E4890000}"/>
    <cellStyle name="SAPBEXstdData 3 2 21" xfId="19159" xr:uid="{00000000-0005-0000-0000-0000E5890000}"/>
    <cellStyle name="SAPBEXstdData 3 2 22" xfId="20018" xr:uid="{00000000-0005-0000-0000-0000E6890000}"/>
    <cellStyle name="SAPBEXstdData 3 2 23" xfId="20884" xr:uid="{00000000-0005-0000-0000-0000E7890000}"/>
    <cellStyle name="SAPBEXstdData 3 2 24" xfId="21742" xr:uid="{00000000-0005-0000-0000-0000E8890000}"/>
    <cellStyle name="SAPBEXstdData 3 2 25" xfId="22583" xr:uid="{00000000-0005-0000-0000-0000E9890000}"/>
    <cellStyle name="SAPBEXstdData 3 2 26" xfId="23412" xr:uid="{00000000-0005-0000-0000-0000EA890000}"/>
    <cellStyle name="SAPBEXstdData 3 2 27" xfId="24200" xr:uid="{00000000-0005-0000-0000-0000EB890000}"/>
    <cellStyle name="SAPBEXstdData 3 2 3" xfId="3282" xr:uid="{00000000-0005-0000-0000-0000EC890000}"/>
    <cellStyle name="SAPBEXstdData 3 2 4" xfId="4184" xr:uid="{00000000-0005-0000-0000-0000ED890000}"/>
    <cellStyle name="SAPBEXstdData 3 2 5" xfId="5072" xr:uid="{00000000-0005-0000-0000-0000EE890000}"/>
    <cellStyle name="SAPBEXstdData 3 2 6" xfId="5961" xr:uid="{00000000-0005-0000-0000-0000EF890000}"/>
    <cellStyle name="SAPBEXstdData 3 2 7" xfId="6854" xr:uid="{00000000-0005-0000-0000-0000F0890000}"/>
    <cellStyle name="SAPBEXstdData 3 2 8" xfId="6237" xr:uid="{00000000-0005-0000-0000-0000F1890000}"/>
    <cellStyle name="SAPBEXstdData 3 2 9" xfId="8557" xr:uid="{00000000-0005-0000-0000-0000F2890000}"/>
    <cellStyle name="SAPBEXstdData 3 20" xfId="13209" xr:uid="{00000000-0005-0000-0000-0000F3890000}"/>
    <cellStyle name="SAPBEXstdData 3 21" xfId="14099" xr:uid="{00000000-0005-0000-0000-0000F4890000}"/>
    <cellStyle name="SAPBEXstdData 3 22" xfId="14986" xr:uid="{00000000-0005-0000-0000-0000F5890000}"/>
    <cellStyle name="SAPBEXstdData 3 23" xfId="15872" xr:uid="{00000000-0005-0000-0000-0000F6890000}"/>
    <cellStyle name="SAPBEXstdData 3 24" xfId="16755" xr:uid="{00000000-0005-0000-0000-0000F7890000}"/>
    <cellStyle name="SAPBEXstdData 3 25" xfId="17640" xr:uid="{00000000-0005-0000-0000-0000F8890000}"/>
    <cellStyle name="SAPBEXstdData 3 26" xfId="18516" xr:uid="{00000000-0005-0000-0000-0000F9890000}"/>
    <cellStyle name="SAPBEXstdData 3 27" xfId="19377" xr:uid="{00000000-0005-0000-0000-0000FA890000}"/>
    <cellStyle name="SAPBEXstdData 3 28" xfId="20245" xr:uid="{00000000-0005-0000-0000-0000FB890000}"/>
    <cellStyle name="SAPBEXstdData 3 29" xfId="21107" xr:uid="{00000000-0005-0000-0000-0000FC890000}"/>
    <cellStyle name="SAPBEXstdData 3 3" xfId="1230" xr:uid="{00000000-0005-0000-0000-0000FD890000}"/>
    <cellStyle name="SAPBEXstdData 3 3 10" xfId="9447" xr:uid="{00000000-0005-0000-0000-0000FE890000}"/>
    <cellStyle name="SAPBEXstdData 3 3 11" xfId="10336" xr:uid="{00000000-0005-0000-0000-0000FF890000}"/>
    <cellStyle name="SAPBEXstdData 3 3 12" xfId="11205" xr:uid="{00000000-0005-0000-0000-0000008A0000}"/>
    <cellStyle name="SAPBEXstdData 3 3 13" xfId="12096" xr:uid="{00000000-0005-0000-0000-0000018A0000}"/>
    <cellStyle name="SAPBEXstdData 3 3 14" xfId="12987" xr:uid="{00000000-0005-0000-0000-0000028A0000}"/>
    <cellStyle name="SAPBEXstdData 3 3 15" xfId="13853" xr:uid="{00000000-0005-0000-0000-0000038A0000}"/>
    <cellStyle name="SAPBEXstdData 3 3 16" xfId="14744" xr:uid="{00000000-0005-0000-0000-0000048A0000}"/>
    <cellStyle name="SAPBEXstdData 3 3 17" xfId="15630" xr:uid="{00000000-0005-0000-0000-0000058A0000}"/>
    <cellStyle name="SAPBEXstdData 3 3 18" xfId="16514" xr:uid="{00000000-0005-0000-0000-0000068A0000}"/>
    <cellStyle name="SAPBEXstdData 3 3 19" xfId="17400" xr:uid="{00000000-0005-0000-0000-0000078A0000}"/>
    <cellStyle name="SAPBEXstdData 3 3 2" xfId="2551" xr:uid="{00000000-0005-0000-0000-0000088A0000}"/>
    <cellStyle name="SAPBEXstdData 3 3 2 2" xfId="25222" xr:uid="{00000000-0005-0000-0000-0000098A0000}"/>
    <cellStyle name="SAPBEXstdData 3 3 2 2 2" xfId="39073" xr:uid="{00000000-0005-0000-0000-00000A8A0000}"/>
    <cellStyle name="SAPBEXstdData 3 3 2 2 2 2" xfId="39074" xr:uid="{00000000-0005-0000-0000-00000B8A0000}"/>
    <cellStyle name="SAPBEXstdData 3 3 2 2 2 2 2" xfId="39075" xr:uid="{00000000-0005-0000-0000-00000C8A0000}"/>
    <cellStyle name="SAPBEXstdData 3 3 2 2 2 3" xfId="39076" xr:uid="{00000000-0005-0000-0000-00000D8A0000}"/>
    <cellStyle name="SAPBEXstdData 3 3 2 2 3" xfId="39077" xr:uid="{00000000-0005-0000-0000-00000E8A0000}"/>
    <cellStyle name="SAPBEXstdData 3 3 2 2 3 2" xfId="39078" xr:uid="{00000000-0005-0000-0000-00000F8A0000}"/>
    <cellStyle name="SAPBEXstdData 3 3 2 2 3 2 2" xfId="39079" xr:uid="{00000000-0005-0000-0000-0000108A0000}"/>
    <cellStyle name="SAPBEXstdData 3 3 2 2 4" xfId="39080" xr:uid="{00000000-0005-0000-0000-0000118A0000}"/>
    <cellStyle name="SAPBEXstdData 3 3 2 2 4 2" xfId="39081" xr:uid="{00000000-0005-0000-0000-0000128A0000}"/>
    <cellStyle name="SAPBEXstdData 3 3 2 3" xfId="39082" xr:uid="{00000000-0005-0000-0000-0000138A0000}"/>
    <cellStyle name="SAPBEXstdData 3 3 2 3 2" xfId="39083" xr:uid="{00000000-0005-0000-0000-0000148A0000}"/>
    <cellStyle name="SAPBEXstdData 3 3 2 3 2 2" xfId="39084" xr:uid="{00000000-0005-0000-0000-0000158A0000}"/>
    <cellStyle name="SAPBEXstdData 3 3 2 3 3" xfId="39085" xr:uid="{00000000-0005-0000-0000-0000168A0000}"/>
    <cellStyle name="SAPBEXstdData 3 3 2 4" xfId="39086" xr:uid="{00000000-0005-0000-0000-0000178A0000}"/>
    <cellStyle name="SAPBEXstdData 3 3 2 4 2" xfId="39087" xr:uid="{00000000-0005-0000-0000-0000188A0000}"/>
    <cellStyle name="SAPBEXstdData 3 3 2 4 2 2" xfId="39088" xr:uid="{00000000-0005-0000-0000-0000198A0000}"/>
    <cellStyle name="SAPBEXstdData 3 3 2 5" xfId="39089" xr:uid="{00000000-0005-0000-0000-00001A8A0000}"/>
    <cellStyle name="SAPBEXstdData 3 3 2 5 2" xfId="39090" xr:uid="{00000000-0005-0000-0000-00001B8A0000}"/>
    <cellStyle name="SAPBEXstdData 3 3 20" xfId="18280" xr:uid="{00000000-0005-0000-0000-00001C8A0000}"/>
    <cellStyle name="SAPBEXstdData 3 3 21" xfId="19160" xr:uid="{00000000-0005-0000-0000-00001D8A0000}"/>
    <cellStyle name="SAPBEXstdData 3 3 22" xfId="20019" xr:uid="{00000000-0005-0000-0000-00001E8A0000}"/>
    <cellStyle name="SAPBEXstdData 3 3 23" xfId="20885" xr:uid="{00000000-0005-0000-0000-00001F8A0000}"/>
    <cellStyle name="SAPBEXstdData 3 3 24" xfId="21743" xr:uid="{00000000-0005-0000-0000-0000208A0000}"/>
    <cellStyle name="SAPBEXstdData 3 3 25" xfId="22584" xr:uid="{00000000-0005-0000-0000-0000218A0000}"/>
    <cellStyle name="SAPBEXstdData 3 3 26" xfId="23413" xr:uid="{00000000-0005-0000-0000-0000228A0000}"/>
    <cellStyle name="SAPBEXstdData 3 3 27" xfId="24201" xr:uid="{00000000-0005-0000-0000-0000238A0000}"/>
    <cellStyle name="SAPBEXstdData 3 3 3" xfId="3283" xr:uid="{00000000-0005-0000-0000-0000248A0000}"/>
    <cellStyle name="SAPBEXstdData 3 3 4" xfId="4185" xr:uid="{00000000-0005-0000-0000-0000258A0000}"/>
    <cellStyle name="SAPBEXstdData 3 3 5" xfId="5073" xr:uid="{00000000-0005-0000-0000-0000268A0000}"/>
    <cellStyle name="SAPBEXstdData 3 3 6" xfId="5962" xr:uid="{00000000-0005-0000-0000-0000278A0000}"/>
    <cellStyle name="SAPBEXstdData 3 3 7" xfId="6855" xr:uid="{00000000-0005-0000-0000-0000288A0000}"/>
    <cellStyle name="SAPBEXstdData 3 3 8" xfId="2456" xr:uid="{00000000-0005-0000-0000-0000298A0000}"/>
    <cellStyle name="SAPBEXstdData 3 3 9" xfId="8558" xr:uid="{00000000-0005-0000-0000-00002A8A0000}"/>
    <cellStyle name="SAPBEXstdData 3 30" xfId="21958" xr:uid="{00000000-0005-0000-0000-00002B8A0000}"/>
    <cellStyle name="SAPBEXstdData 3 31" xfId="22790" xr:uid="{00000000-0005-0000-0000-00002C8A0000}"/>
    <cellStyle name="SAPBEXstdData 3 32" xfId="23597" xr:uid="{00000000-0005-0000-0000-00002D8A0000}"/>
    <cellStyle name="SAPBEXstdData 3 4" xfId="1231" xr:uid="{00000000-0005-0000-0000-00002E8A0000}"/>
    <cellStyle name="SAPBEXstdData 3 4 10" xfId="9448" xr:uid="{00000000-0005-0000-0000-00002F8A0000}"/>
    <cellStyle name="SAPBEXstdData 3 4 11" xfId="10337" xr:uid="{00000000-0005-0000-0000-0000308A0000}"/>
    <cellStyle name="SAPBEXstdData 3 4 12" xfId="11206" xr:uid="{00000000-0005-0000-0000-0000318A0000}"/>
    <cellStyle name="SAPBEXstdData 3 4 13" xfId="12097" xr:uid="{00000000-0005-0000-0000-0000328A0000}"/>
    <cellStyle name="SAPBEXstdData 3 4 14" xfId="12988" xr:uid="{00000000-0005-0000-0000-0000338A0000}"/>
    <cellStyle name="SAPBEXstdData 3 4 15" xfId="13854" xr:uid="{00000000-0005-0000-0000-0000348A0000}"/>
    <cellStyle name="SAPBEXstdData 3 4 16" xfId="14745" xr:uid="{00000000-0005-0000-0000-0000358A0000}"/>
    <cellStyle name="SAPBEXstdData 3 4 17" xfId="15631" xr:uid="{00000000-0005-0000-0000-0000368A0000}"/>
    <cellStyle name="SAPBEXstdData 3 4 18" xfId="16515" xr:uid="{00000000-0005-0000-0000-0000378A0000}"/>
    <cellStyle name="SAPBEXstdData 3 4 19" xfId="17401" xr:uid="{00000000-0005-0000-0000-0000388A0000}"/>
    <cellStyle name="SAPBEXstdData 3 4 2" xfId="2552" xr:uid="{00000000-0005-0000-0000-0000398A0000}"/>
    <cellStyle name="SAPBEXstdData 3 4 2 2" xfId="25223" xr:uid="{00000000-0005-0000-0000-00003A8A0000}"/>
    <cellStyle name="SAPBEXstdData 3 4 2 2 2" xfId="39091" xr:uid="{00000000-0005-0000-0000-00003B8A0000}"/>
    <cellStyle name="SAPBEXstdData 3 4 2 2 2 2" xfId="39092" xr:uid="{00000000-0005-0000-0000-00003C8A0000}"/>
    <cellStyle name="SAPBEXstdData 3 4 2 2 2 2 2" xfId="39093" xr:uid="{00000000-0005-0000-0000-00003D8A0000}"/>
    <cellStyle name="SAPBEXstdData 3 4 2 2 2 3" xfId="39094" xr:uid="{00000000-0005-0000-0000-00003E8A0000}"/>
    <cellStyle name="SAPBEXstdData 3 4 2 2 3" xfId="39095" xr:uid="{00000000-0005-0000-0000-00003F8A0000}"/>
    <cellStyle name="SAPBEXstdData 3 4 2 2 3 2" xfId="39096" xr:uid="{00000000-0005-0000-0000-0000408A0000}"/>
    <cellStyle name="SAPBEXstdData 3 4 2 2 3 2 2" xfId="39097" xr:uid="{00000000-0005-0000-0000-0000418A0000}"/>
    <cellStyle name="SAPBEXstdData 3 4 2 2 4" xfId="39098" xr:uid="{00000000-0005-0000-0000-0000428A0000}"/>
    <cellStyle name="SAPBEXstdData 3 4 2 2 4 2" xfId="39099" xr:uid="{00000000-0005-0000-0000-0000438A0000}"/>
    <cellStyle name="SAPBEXstdData 3 4 2 3" xfId="39100" xr:uid="{00000000-0005-0000-0000-0000448A0000}"/>
    <cellStyle name="SAPBEXstdData 3 4 2 3 2" xfId="39101" xr:uid="{00000000-0005-0000-0000-0000458A0000}"/>
    <cellStyle name="SAPBEXstdData 3 4 2 3 2 2" xfId="39102" xr:uid="{00000000-0005-0000-0000-0000468A0000}"/>
    <cellStyle name="SAPBEXstdData 3 4 2 3 3" xfId="39103" xr:uid="{00000000-0005-0000-0000-0000478A0000}"/>
    <cellStyle name="SAPBEXstdData 3 4 2 4" xfId="39104" xr:uid="{00000000-0005-0000-0000-0000488A0000}"/>
    <cellStyle name="SAPBEXstdData 3 4 2 4 2" xfId="39105" xr:uid="{00000000-0005-0000-0000-0000498A0000}"/>
    <cellStyle name="SAPBEXstdData 3 4 2 4 2 2" xfId="39106" xr:uid="{00000000-0005-0000-0000-00004A8A0000}"/>
    <cellStyle name="SAPBEXstdData 3 4 2 5" xfId="39107" xr:uid="{00000000-0005-0000-0000-00004B8A0000}"/>
    <cellStyle name="SAPBEXstdData 3 4 2 5 2" xfId="39108" xr:uid="{00000000-0005-0000-0000-00004C8A0000}"/>
    <cellStyle name="SAPBEXstdData 3 4 20" xfId="18281" xr:uid="{00000000-0005-0000-0000-00004D8A0000}"/>
    <cellStyle name="SAPBEXstdData 3 4 21" xfId="19161" xr:uid="{00000000-0005-0000-0000-00004E8A0000}"/>
    <cellStyle name="SAPBEXstdData 3 4 22" xfId="20020" xr:uid="{00000000-0005-0000-0000-00004F8A0000}"/>
    <cellStyle name="SAPBEXstdData 3 4 23" xfId="20886" xr:uid="{00000000-0005-0000-0000-0000508A0000}"/>
    <cellStyle name="SAPBEXstdData 3 4 24" xfId="21744" xr:uid="{00000000-0005-0000-0000-0000518A0000}"/>
    <cellStyle name="SAPBEXstdData 3 4 25" xfId="22585" xr:uid="{00000000-0005-0000-0000-0000528A0000}"/>
    <cellStyle name="SAPBEXstdData 3 4 26" xfId="23414" xr:uid="{00000000-0005-0000-0000-0000538A0000}"/>
    <cellStyle name="SAPBEXstdData 3 4 27" xfId="24202" xr:uid="{00000000-0005-0000-0000-0000548A0000}"/>
    <cellStyle name="SAPBEXstdData 3 4 3" xfId="3284" xr:uid="{00000000-0005-0000-0000-0000558A0000}"/>
    <cellStyle name="SAPBEXstdData 3 4 4" xfId="4186" xr:uid="{00000000-0005-0000-0000-0000568A0000}"/>
    <cellStyle name="SAPBEXstdData 3 4 5" xfId="5074" xr:uid="{00000000-0005-0000-0000-0000578A0000}"/>
    <cellStyle name="SAPBEXstdData 3 4 6" xfId="5963" xr:uid="{00000000-0005-0000-0000-0000588A0000}"/>
    <cellStyle name="SAPBEXstdData 3 4 7" xfId="6856" xr:uid="{00000000-0005-0000-0000-0000598A0000}"/>
    <cellStyle name="SAPBEXstdData 3 4 8" xfId="3359" xr:uid="{00000000-0005-0000-0000-00005A8A0000}"/>
    <cellStyle name="SAPBEXstdData 3 4 9" xfId="8559" xr:uid="{00000000-0005-0000-0000-00005B8A0000}"/>
    <cellStyle name="SAPBEXstdData 3 5" xfId="1232" xr:uid="{00000000-0005-0000-0000-00005C8A0000}"/>
    <cellStyle name="SAPBEXstdData 3 5 10" xfId="9449" xr:uid="{00000000-0005-0000-0000-00005D8A0000}"/>
    <cellStyle name="SAPBEXstdData 3 5 11" xfId="10338" xr:uid="{00000000-0005-0000-0000-00005E8A0000}"/>
    <cellStyle name="SAPBEXstdData 3 5 12" xfId="11207" xr:uid="{00000000-0005-0000-0000-00005F8A0000}"/>
    <cellStyle name="SAPBEXstdData 3 5 13" xfId="12098" xr:uid="{00000000-0005-0000-0000-0000608A0000}"/>
    <cellStyle name="SAPBEXstdData 3 5 14" xfId="12989" xr:uid="{00000000-0005-0000-0000-0000618A0000}"/>
    <cellStyle name="SAPBEXstdData 3 5 15" xfId="13855" xr:uid="{00000000-0005-0000-0000-0000628A0000}"/>
    <cellStyle name="SAPBEXstdData 3 5 16" xfId="14746" xr:uid="{00000000-0005-0000-0000-0000638A0000}"/>
    <cellStyle name="SAPBEXstdData 3 5 17" xfId="15632" xr:uid="{00000000-0005-0000-0000-0000648A0000}"/>
    <cellStyle name="SAPBEXstdData 3 5 18" xfId="16516" xr:uid="{00000000-0005-0000-0000-0000658A0000}"/>
    <cellStyle name="SAPBEXstdData 3 5 19" xfId="17402" xr:uid="{00000000-0005-0000-0000-0000668A0000}"/>
    <cellStyle name="SAPBEXstdData 3 5 2" xfId="2553" xr:uid="{00000000-0005-0000-0000-0000678A0000}"/>
    <cellStyle name="SAPBEXstdData 3 5 2 2" xfId="25224" xr:uid="{00000000-0005-0000-0000-0000688A0000}"/>
    <cellStyle name="SAPBEXstdData 3 5 2 2 2" xfId="39109" xr:uid="{00000000-0005-0000-0000-0000698A0000}"/>
    <cellStyle name="SAPBEXstdData 3 5 2 2 2 2" xfId="39110" xr:uid="{00000000-0005-0000-0000-00006A8A0000}"/>
    <cellStyle name="SAPBEXstdData 3 5 2 2 2 2 2" xfId="39111" xr:uid="{00000000-0005-0000-0000-00006B8A0000}"/>
    <cellStyle name="SAPBEXstdData 3 5 2 2 2 3" xfId="39112" xr:uid="{00000000-0005-0000-0000-00006C8A0000}"/>
    <cellStyle name="SAPBEXstdData 3 5 2 2 3" xfId="39113" xr:uid="{00000000-0005-0000-0000-00006D8A0000}"/>
    <cellStyle name="SAPBEXstdData 3 5 2 2 3 2" xfId="39114" xr:uid="{00000000-0005-0000-0000-00006E8A0000}"/>
    <cellStyle name="SAPBEXstdData 3 5 2 2 3 2 2" xfId="39115" xr:uid="{00000000-0005-0000-0000-00006F8A0000}"/>
    <cellStyle name="SAPBEXstdData 3 5 2 2 4" xfId="39116" xr:uid="{00000000-0005-0000-0000-0000708A0000}"/>
    <cellStyle name="SAPBEXstdData 3 5 2 2 4 2" xfId="39117" xr:uid="{00000000-0005-0000-0000-0000718A0000}"/>
    <cellStyle name="SAPBEXstdData 3 5 2 3" xfId="39118" xr:uid="{00000000-0005-0000-0000-0000728A0000}"/>
    <cellStyle name="SAPBEXstdData 3 5 2 3 2" xfId="39119" xr:uid="{00000000-0005-0000-0000-0000738A0000}"/>
    <cellStyle name="SAPBEXstdData 3 5 2 3 2 2" xfId="39120" xr:uid="{00000000-0005-0000-0000-0000748A0000}"/>
    <cellStyle name="SAPBEXstdData 3 5 2 3 3" xfId="39121" xr:uid="{00000000-0005-0000-0000-0000758A0000}"/>
    <cellStyle name="SAPBEXstdData 3 5 2 4" xfId="39122" xr:uid="{00000000-0005-0000-0000-0000768A0000}"/>
    <cellStyle name="SAPBEXstdData 3 5 2 4 2" xfId="39123" xr:uid="{00000000-0005-0000-0000-0000778A0000}"/>
    <cellStyle name="SAPBEXstdData 3 5 2 4 2 2" xfId="39124" xr:uid="{00000000-0005-0000-0000-0000788A0000}"/>
    <cellStyle name="SAPBEXstdData 3 5 2 5" xfId="39125" xr:uid="{00000000-0005-0000-0000-0000798A0000}"/>
    <cellStyle name="SAPBEXstdData 3 5 2 5 2" xfId="39126" xr:uid="{00000000-0005-0000-0000-00007A8A0000}"/>
    <cellStyle name="SAPBEXstdData 3 5 20" xfId="18282" xr:uid="{00000000-0005-0000-0000-00007B8A0000}"/>
    <cellStyle name="SAPBEXstdData 3 5 21" xfId="19162" xr:uid="{00000000-0005-0000-0000-00007C8A0000}"/>
    <cellStyle name="SAPBEXstdData 3 5 22" xfId="20021" xr:uid="{00000000-0005-0000-0000-00007D8A0000}"/>
    <cellStyle name="SAPBEXstdData 3 5 23" xfId="20887" xr:uid="{00000000-0005-0000-0000-00007E8A0000}"/>
    <cellStyle name="SAPBEXstdData 3 5 24" xfId="21745" xr:uid="{00000000-0005-0000-0000-00007F8A0000}"/>
    <cellStyle name="SAPBEXstdData 3 5 25" xfId="22586" xr:uid="{00000000-0005-0000-0000-0000808A0000}"/>
    <cellStyle name="SAPBEXstdData 3 5 26" xfId="23415" xr:uid="{00000000-0005-0000-0000-0000818A0000}"/>
    <cellStyle name="SAPBEXstdData 3 5 27" xfId="24203" xr:uid="{00000000-0005-0000-0000-0000828A0000}"/>
    <cellStyle name="SAPBEXstdData 3 5 3" xfId="3285" xr:uid="{00000000-0005-0000-0000-0000838A0000}"/>
    <cellStyle name="SAPBEXstdData 3 5 4" xfId="4187" xr:uid="{00000000-0005-0000-0000-0000848A0000}"/>
    <cellStyle name="SAPBEXstdData 3 5 5" xfId="5075" xr:uid="{00000000-0005-0000-0000-0000858A0000}"/>
    <cellStyle name="SAPBEXstdData 3 5 6" xfId="5964" xr:uid="{00000000-0005-0000-0000-0000868A0000}"/>
    <cellStyle name="SAPBEXstdData 3 5 7" xfId="6857" xr:uid="{00000000-0005-0000-0000-0000878A0000}"/>
    <cellStyle name="SAPBEXstdData 3 5 8" xfId="5229" xr:uid="{00000000-0005-0000-0000-0000888A0000}"/>
    <cellStyle name="SAPBEXstdData 3 5 9" xfId="8560" xr:uid="{00000000-0005-0000-0000-0000898A0000}"/>
    <cellStyle name="SAPBEXstdData 3 6" xfId="1233" xr:uid="{00000000-0005-0000-0000-00008A8A0000}"/>
    <cellStyle name="SAPBEXstdData 3 6 10" xfId="9450" xr:uid="{00000000-0005-0000-0000-00008B8A0000}"/>
    <cellStyle name="SAPBEXstdData 3 6 11" xfId="10339" xr:uid="{00000000-0005-0000-0000-00008C8A0000}"/>
    <cellStyle name="SAPBEXstdData 3 6 12" xfId="11208" xr:uid="{00000000-0005-0000-0000-00008D8A0000}"/>
    <cellStyle name="SAPBEXstdData 3 6 13" xfId="12099" xr:uid="{00000000-0005-0000-0000-00008E8A0000}"/>
    <cellStyle name="SAPBEXstdData 3 6 14" xfId="12990" xr:uid="{00000000-0005-0000-0000-00008F8A0000}"/>
    <cellStyle name="SAPBEXstdData 3 6 15" xfId="13856" xr:uid="{00000000-0005-0000-0000-0000908A0000}"/>
    <cellStyle name="SAPBEXstdData 3 6 16" xfId="14747" xr:uid="{00000000-0005-0000-0000-0000918A0000}"/>
    <cellStyle name="SAPBEXstdData 3 6 17" xfId="15633" xr:uid="{00000000-0005-0000-0000-0000928A0000}"/>
    <cellStyle name="SAPBEXstdData 3 6 18" xfId="16517" xr:uid="{00000000-0005-0000-0000-0000938A0000}"/>
    <cellStyle name="SAPBEXstdData 3 6 19" xfId="17403" xr:uid="{00000000-0005-0000-0000-0000948A0000}"/>
    <cellStyle name="SAPBEXstdData 3 6 2" xfId="2554" xr:uid="{00000000-0005-0000-0000-0000958A0000}"/>
    <cellStyle name="SAPBEXstdData 3 6 2 2" xfId="25225" xr:uid="{00000000-0005-0000-0000-0000968A0000}"/>
    <cellStyle name="SAPBEXstdData 3 6 2 2 2" xfId="39127" xr:uid="{00000000-0005-0000-0000-0000978A0000}"/>
    <cellStyle name="SAPBEXstdData 3 6 2 2 2 2" xfId="39128" xr:uid="{00000000-0005-0000-0000-0000988A0000}"/>
    <cellStyle name="SAPBEXstdData 3 6 2 2 2 2 2" xfId="39129" xr:uid="{00000000-0005-0000-0000-0000998A0000}"/>
    <cellStyle name="SAPBEXstdData 3 6 2 2 2 3" xfId="39130" xr:uid="{00000000-0005-0000-0000-00009A8A0000}"/>
    <cellStyle name="SAPBEXstdData 3 6 2 2 3" xfId="39131" xr:uid="{00000000-0005-0000-0000-00009B8A0000}"/>
    <cellStyle name="SAPBEXstdData 3 6 2 2 3 2" xfId="39132" xr:uid="{00000000-0005-0000-0000-00009C8A0000}"/>
    <cellStyle name="SAPBEXstdData 3 6 2 2 3 2 2" xfId="39133" xr:uid="{00000000-0005-0000-0000-00009D8A0000}"/>
    <cellStyle name="SAPBEXstdData 3 6 2 2 4" xfId="39134" xr:uid="{00000000-0005-0000-0000-00009E8A0000}"/>
    <cellStyle name="SAPBEXstdData 3 6 2 2 4 2" xfId="39135" xr:uid="{00000000-0005-0000-0000-00009F8A0000}"/>
    <cellStyle name="SAPBEXstdData 3 6 2 3" xfId="39136" xr:uid="{00000000-0005-0000-0000-0000A08A0000}"/>
    <cellStyle name="SAPBEXstdData 3 6 2 3 2" xfId="39137" xr:uid="{00000000-0005-0000-0000-0000A18A0000}"/>
    <cellStyle name="SAPBEXstdData 3 6 2 3 2 2" xfId="39138" xr:uid="{00000000-0005-0000-0000-0000A28A0000}"/>
    <cellStyle name="SAPBEXstdData 3 6 2 3 3" xfId="39139" xr:uid="{00000000-0005-0000-0000-0000A38A0000}"/>
    <cellStyle name="SAPBEXstdData 3 6 2 4" xfId="39140" xr:uid="{00000000-0005-0000-0000-0000A48A0000}"/>
    <cellStyle name="SAPBEXstdData 3 6 2 4 2" xfId="39141" xr:uid="{00000000-0005-0000-0000-0000A58A0000}"/>
    <cellStyle name="SAPBEXstdData 3 6 2 4 2 2" xfId="39142" xr:uid="{00000000-0005-0000-0000-0000A68A0000}"/>
    <cellStyle name="SAPBEXstdData 3 6 2 5" xfId="39143" xr:uid="{00000000-0005-0000-0000-0000A78A0000}"/>
    <cellStyle name="SAPBEXstdData 3 6 2 5 2" xfId="39144" xr:uid="{00000000-0005-0000-0000-0000A88A0000}"/>
    <cellStyle name="SAPBEXstdData 3 6 20" xfId="18283" xr:uid="{00000000-0005-0000-0000-0000A98A0000}"/>
    <cellStyle name="SAPBEXstdData 3 6 21" xfId="19163" xr:uid="{00000000-0005-0000-0000-0000AA8A0000}"/>
    <cellStyle name="SAPBEXstdData 3 6 22" xfId="20022" xr:uid="{00000000-0005-0000-0000-0000AB8A0000}"/>
    <cellStyle name="SAPBEXstdData 3 6 23" xfId="20888" xr:uid="{00000000-0005-0000-0000-0000AC8A0000}"/>
    <cellStyle name="SAPBEXstdData 3 6 24" xfId="21746" xr:uid="{00000000-0005-0000-0000-0000AD8A0000}"/>
    <cellStyle name="SAPBEXstdData 3 6 25" xfId="22587" xr:uid="{00000000-0005-0000-0000-0000AE8A0000}"/>
    <cellStyle name="SAPBEXstdData 3 6 26" xfId="23416" xr:uid="{00000000-0005-0000-0000-0000AF8A0000}"/>
    <cellStyle name="SAPBEXstdData 3 6 27" xfId="24204" xr:uid="{00000000-0005-0000-0000-0000B08A0000}"/>
    <cellStyle name="SAPBEXstdData 3 6 3" xfId="3286" xr:uid="{00000000-0005-0000-0000-0000B18A0000}"/>
    <cellStyle name="SAPBEXstdData 3 6 4" xfId="4188" xr:uid="{00000000-0005-0000-0000-0000B28A0000}"/>
    <cellStyle name="SAPBEXstdData 3 6 5" xfId="5076" xr:uid="{00000000-0005-0000-0000-0000B38A0000}"/>
    <cellStyle name="SAPBEXstdData 3 6 6" xfId="5965" xr:uid="{00000000-0005-0000-0000-0000B48A0000}"/>
    <cellStyle name="SAPBEXstdData 3 6 7" xfId="6858" xr:uid="{00000000-0005-0000-0000-0000B58A0000}"/>
    <cellStyle name="SAPBEXstdData 3 6 8" xfId="5209" xr:uid="{00000000-0005-0000-0000-0000B68A0000}"/>
    <cellStyle name="SAPBEXstdData 3 6 9" xfId="8561" xr:uid="{00000000-0005-0000-0000-0000B78A0000}"/>
    <cellStyle name="SAPBEXstdData 3 7" xfId="1914" xr:uid="{00000000-0005-0000-0000-0000B88A0000}"/>
    <cellStyle name="SAPBEXstdData 3 7 2" xfId="25226" xr:uid="{00000000-0005-0000-0000-0000B98A0000}"/>
    <cellStyle name="SAPBEXstdData 3 7 2 2" xfId="39145" xr:uid="{00000000-0005-0000-0000-0000BA8A0000}"/>
    <cellStyle name="SAPBEXstdData 3 7 2 2 2" xfId="39146" xr:uid="{00000000-0005-0000-0000-0000BB8A0000}"/>
    <cellStyle name="SAPBEXstdData 3 7 2 2 2 2" xfId="39147" xr:uid="{00000000-0005-0000-0000-0000BC8A0000}"/>
    <cellStyle name="SAPBEXstdData 3 7 2 2 3" xfId="39148" xr:uid="{00000000-0005-0000-0000-0000BD8A0000}"/>
    <cellStyle name="SAPBEXstdData 3 7 2 3" xfId="39149" xr:uid="{00000000-0005-0000-0000-0000BE8A0000}"/>
    <cellStyle name="SAPBEXstdData 3 7 2 3 2" xfId="39150" xr:uid="{00000000-0005-0000-0000-0000BF8A0000}"/>
    <cellStyle name="SAPBEXstdData 3 7 2 3 2 2" xfId="39151" xr:uid="{00000000-0005-0000-0000-0000C08A0000}"/>
    <cellStyle name="SAPBEXstdData 3 7 2 4" xfId="39152" xr:uid="{00000000-0005-0000-0000-0000C18A0000}"/>
    <cellStyle name="SAPBEXstdData 3 7 2 4 2" xfId="39153" xr:uid="{00000000-0005-0000-0000-0000C28A0000}"/>
    <cellStyle name="SAPBEXstdData 3 7 3" xfId="39154" xr:uid="{00000000-0005-0000-0000-0000C38A0000}"/>
    <cellStyle name="SAPBEXstdData 3 7 3 2" xfId="39155" xr:uid="{00000000-0005-0000-0000-0000C48A0000}"/>
    <cellStyle name="SAPBEXstdData 3 7 3 2 2" xfId="39156" xr:uid="{00000000-0005-0000-0000-0000C58A0000}"/>
    <cellStyle name="SAPBEXstdData 3 7 3 3" xfId="39157" xr:uid="{00000000-0005-0000-0000-0000C68A0000}"/>
    <cellStyle name="SAPBEXstdData 3 7 4" xfId="39158" xr:uid="{00000000-0005-0000-0000-0000C78A0000}"/>
    <cellStyle name="SAPBEXstdData 3 7 4 2" xfId="39159" xr:uid="{00000000-0005-0000-0000-0000C88A0000}"/>
    <cellStyle name="SAPBEXstdData 3 7 4 2 2" xfId="39160" xr:uid="{00000000-0005-0000-0000-0000C98A0000}"/>
    <cellStyle name="SAPBEXstdData 3 7 5" xfId="39161" xr:uid="{00000000-0005-0000-0000-0000CA8A0000}"/>
    <cellStyle name="SAPBEXstdData 3 7 5 2" xfId="39162" xr:uid="{00000000-0005-0000-0000-0000CB8A0000}"/>
    <cellStyle name="SAPBEXstdData 3 8" xfId="1451" xr:uid="{00000000-0005-0000-0000-0000CC8A0000}"/>
    <cellStyle name="SAPBEXstdData 3 9" xfId="3533" xr:uid="{00000000-0005-0000-0000-0000CD8A0000}"/>
    <cellStyle name="SAPBEXstdData 30" xfId="19119" xr:uid="{00000000-0005-0000-0000-0000CE8A0000}"/>
    <cellStyle name="SAPBEXstdData 31" xfId="14870" xr:uid="{00000000-0005-0000-0000-0000CF8A0000}"/>
    <cellStyle name="SAPBEXstdData 32" xfId="13123" xr:uid="{00000000-0005-0000-0000-0000D08A0000}"/>
    <cellStyle name="SAPBEXstdData 33" xfId="17688" xr:uid="{00000000-0005-0000-0000-0000D18A0000}"/>
    <cellStyle name="SAPBEXstdData 34" xfId="15890" xr:uid="{00000000-0005-0000-0000-0000D28A0000}"/>
    <cellStyle name="SAPBEXstdData 35" xfId="20146" xr:uid="{00000000-0005-0000-0000-0000D38A0000}"/>
    <cellStyle name="SAPBEXstdData 4" xfId="1234" xr:uid="{00000000-0005-0000-0000-0000D48A0000}"/>
    <cellStyle name="SAPBEXstdData 4 10" xfId="9451" xr:uid="{00000000-0005-0000-0000-0000D58A0000}"/>
    <cellStyle name="SAPBEXstdData 4 11" xfId="10340" xr:uid="{00000000-0005-0000-0000-0000D68A0000}"/>
    <cellStyle name="SAPBEXstdData 4 12" xfId="11209" xr:uid="{00000000-0005-0000-0000-0000D78A0000}"/>
    <cellStyle name="SAPBEXstdData 4 13" xfId="12100" xr:uid="{00000000-0005-0000-0000-0000D88A0000}"/>
    <cellStyle name="SAPBEXstdData 4 14" xfId="12991" xr:uid="{00000000-0005-0000-0000-0000D98A0000}"/>
    <cellStyle name="SAPBEXstdData 4 15" xfId="13857" xr:uid="{00000000-0005-0000-0000-0000DA8A0000}"/>
    <cellStyle name="SAPBEXstdData 4 16" xfId="14748" xr:uid="{00000000-0005-0000-0000-0000DB8A0000}"/>
    <cellStyle name="SAPBEXstdData 4 17" xfId="15634" xr:uid="{00000000-0005-0000-0000-0000DC8A0000}"/>
    <cellStyle name="SAPBEXstdData 4 18" xfId="16518" xr:uid="{00000000-0005-0000-0000-0000DD8A0000}"/>
    <cellStyle name="SAPBEXstdData 4 19" xfId="17404" xr:uid="{00000000-0005-0000-0000-0000DE8A0000}"/>
    <cellStyle name="SAPBEXstdData 4 2" xfId="2555" xr:uid="{00000000-0005-0000-0000-0000DF8A0000}"/>
    <cellStyle name="SAPBEXstdData 4 2 2" xfId="25227" xr:uid="{00000000-0005-0000-0000-0000E08A0000}"/>
    <cellStyle name="SAPBEXstdData 4 2 2 2" xfId="39163" xr:uid="{00000000-0005-0000-0000-0000E18A0000}"/>
    <cellStyle name="SAPBEXstdData 4 2 2 2 2" xfId="39164" xr:uid="{00000000-0005-0000-0000-0000E28A0000}"/>
    <cellStyle name="SAPBEXstdData 4 2 2 2 2 2" xfId="39165" xr:uid="{00000000-0005-0000-0000-0000E38A0000}"/>
    <cellStyle name="SAPBEXstdData 4 2 2 2 3" xfId="39166" xr:uid="{00000000-0005-0000-0000-0000E48A0000}"/>
    <cellStyle name="SAPBEXstdData 4 2 2 3" xfId="39167" xr:uid="{00000000-0005-0000-0000-0000E58A0000}"/>
    <cellStyle name="SAPBEXstdData 4 2 2 3 2" xfId="39168" xr:uid="{00000000-0005-0000-0000-0000E68A0000}"/>
    <cellStyle name="SAPBEXstdData 4 2 2 3 2 2" xfId="39169" xr:uid="{00000000-0005-0000-0000-0000E78A0000}"/>
    <cellStyle name="SAPBEXstdData 4 2 2 4" xfId="39170" xr:uid="{00000000-0005-0000-0000-0000E88A0000}"/>
    <cellStyle name="SAPBEXstdData 4 2 2 4 2" xfId="39171" xr:uid="{00000000-0005-0000-0000-0000E98A0000}"/>
    <cellStyle name="SAPBEXstdData 4 2 3" xfId="39172" xr:uid="{00000000-0005-0000-0000-0000EA8A0000}"/>
    <cellStyle name="SAPBEXstdData 4 2 3 2" xfId="39173" xr:uid="{00000000-0005-0000-0000-0000EB8A0000}"/>
    <cellStyle name="SAPBEXstdData 4 2 3 2 2" xfId="39174" xr:uid="{00000000-0005-0000-0000-0000EC8A0000}"/>
    <cellStyle name="SAPBEXstdData 4 2 3 3" xfId="39175" xr:uid="{00000000-0005-0000-0000-0000ED8A0000}"/>
    <cellStyle name="SAPBEXstdData 4 2 4" xfId="39176" xr:uid="{00000000-0005-0000-0000-0000EE8A0000}"/>
    <cellStyle name="SAPBEXstdData 4 2 4 2" xfId="39177" xr:uid="{00000000-0005-0000-0000-0000EF8A0000}"/>
    <cellStyle name="SAPBEXstdData 4 2 4 2 2" xfId="39178" xr:uid="{00000000-0005-0000-0000-0000F08A0000}"/>
    <cellStyle name="SAPBEXstdData 4 2 5" xfId="39179" xr:uid="{00000000-0005-0000-0000-0000F18A0000}"/>
    <cellStyle name="SAPBEXstdData 4 2 5 2" xfId="39180" xr:uid="{00000000-0005-0000-0000-0000F28A0000}"/>
    <cellStyle name="SAPBEXstdData 4 20" xfId="18284" xr:uid="{00000000-0005-0000-0000-0000F38A0000}"/>
    <cellStyle name="SAPBEXstdData 4 21" xfId="19164" xr:uid="{00000000-0005-0000-0000-0000F48A0000}"/>
    <cellStyle name="SAPBEXstdData 4 22" xfId="20023" xr:uid="{00000000-0005-0000-0000-0000F58A0000}"/>
    <cellStyle name="SAPBEXstdData 4 23" xfId="20889" xr:uid="{00000000-0005-0000-0000-0000F68A0000}"/>
    <cellStyle name="SAPBEXstdData 4 24" xfId="21747" xr:uid="{00000000-0005-0000-0000-0000F78A0000}"/>
    <cellStyle name="SAPBEXstdData 4 25" xfId="22588" xr:uid="{00000000-0005-0000-0000-0000F88A0000}"/>
    <cellStyle name="SAPBEXstdData 4 26" xfId="23417" xr:uid="{00000000-0005-0000-0000-0000F98A0000}"/>
    <cellStyle name="SAPBEXstdData 4 27" xfId="24205" xr:uid="{00000000-0005-0000-0000-0000FA8A0000}"/>
    <cellStyle name="SAPBEXstdData 4 3" xfId="3287" xr:uid="{00000000-0005-0000-0000-0000FB8A0000}"/>
    <cellStyle name="SAPBEXstdData 4 4" xfId="4189" xr:uid="{00000000-0005-0000-0000-0000FC8A0000}"/>
    <cellStyle name="SAPBEXstdData 4 5" xfId="5077" xr:uid="{00000000-0005-0000-0000-0000FD8A0000}"/>
    <cellStyle name="SAPBEXstdData 4 6" xfId="5966" xr:uid="{00000000-0005-0000-0000-0000FE8A0000}"/>
    <cellStyle name="SAPBEXstdData 4 7" xfId="6859" xr:uid="{00000000-0005-0000-0000-0000FF8A0000}"/>
    <cellStyle name="SAPBEXstdData 4 8" xfId="5207" xr:uid="{00000000-0005-0000-0000-0000008B0000}"/>
    <cellStyle name="SAPBEXstdData 4 9" xfId="8562" xr:uid="{00000000-0005-0000-0000-0000018B0000}"/>
    <cellStyle name="SAPBEXstdData 5" xfId="1235" xr:uid="{00000000-0005-0000-0000-0000028B0000}"/>
    <cellStyle name="SAPBEXstdData 5 10" xfId="9452" xr:uid="{00000000-0005-0000-0000-0000038B0000}"/>
    <cellStyle name="SAPBEXstdData 5 11" xfId="10341" xr:uid="{00000000-0005-0000-0000-0000048B0000}"/>
    <cellStyle name="SAPBEXstdData 5 12" xfId="11210" xr:uid="{00000000-0005-0000-0000-0000058B0000}"/>
    <cellStyle name="SAPBEXstdData 5 13" xfId="12101" xr:uid="{00000000-0005-0000-0000-0000068B0000}"/>
    <cellStyle name="SAPBEXstdData 5 14" xfId="12992" xr:uid="{00000000-0005-0000-0000-0000078B0000}"/>
    <cellStyle name="SAPBEXstdData 5 15" xfId="13858" xr:uid="{00000000-0005-0000-0000-0000088B0000}"/>
    <cellStyle name="SAPBEXstdData 5 16" xfId="14749" xr:uid="{00000000-0005-0000-0000-0000098B0000}"/>
    <cellStyle name="SAPBEXstdData 5 17" xfId="15635" xr:uid="{00000000-0005-0000-0000-00000A8B0000}"/>
    <cellStyle name="SAPBEXstdData 5 18" xfId="16519" xr:uid="{00000000-0005-0000-0000-00000B8B0000}"/>
    <cellStyle name="SAPBEXstdData 5 19" xfId="17405" xr:uid="{00000000-0005-0000-0000-00000C8B0000}"/>
    <cellStyle name="SAPBEXstdData 5 2" xfId="2556" xr:uid="{00000000-0005-0000-0000-00000D8B0000}"/>
    <cellStyle name="SAPBEXstdData 5 2 2" xfId="25228" xr:uid="{00000000-0005-0000-0000-00000E8B0000}"/>
    <cellStyle name="SAPBEXstdData 5 2 2 2" xfId="39181" xr:uid="{00000000-0005-0000-0000-00000F8B0000}"/>
    <cellStyle name="SAPBEXstdData 5 2 2 2 2" xfId="39182" xr:uid="{00000000-0005-0000-0000-0000108B0000}"/>
    <cellStyle name="SAPBEXstdData 5 2 2 2 2 2" xfId="39183" xr:uid="{00000000-0005-0000-0000-0000118B0000}"/>
    <cellStyle name="SAPBEXstdData 5 2 2 2 3" xfId="39184" xr:uid="{00000000-0005-0000-0000-0000128B0000}"/>
    <cellStyle name="SAPBEXstdData 5 2 2 3" xfId="39185" xr:uid="{00000000-0005-0000-0000-0000138B0000}"/>
    <cellStyle name="SAPBEXstdData 5 2 2 3 2" xfId="39186" xr:uid="{00000000-0005-0000-0000-0000148B0000}"/>
    <cellStyle name="SAPBEXstdData 5 2 2 3 2 2" xfId="39187" xr:uid="{00000000-0005-0000-0000-0000158B0000}"/>
    <cellStyle name="SAPBEXstdData 5 2 2 4" xfId="39188" xr:uid="{00000000-0005-0000-0000-0000168B0000}"/>
    <cellStyle name="SAPBEXstdData 5 2 2 4 2" xfId="39189" xr:uid="{00000000-0005-0000-0000-0000178B0000}"/>
    <cellStyle name="SAPBEXstdData 5 2 3" xfId="39190" xr:uid="{00000000-0005-0000-0000-0000188B0000}"/>
    <cellStyle name="SAPBEXstdData 5 2 3 2" xfId="39191" xr:uid="{00000000-0005-0000-0000-0000198B0000}"/>
    <cellStyle name="SAPBEXstdData 5 2 3 2 2" xfId="39192" xr:uid="{00000000-0005-0000-0000-00001A8B0000}"/>
    <cellStyle name="SAPBEXstdData 5 2 3 3" xfId="39193" xr:uid="{00000000-0005-0000-0000-00001B8B0000}"/>
    <cellStyle name="SAPBEXstdData 5 2 4" xfId="39194" xr:uid="{00000000-0005-0000-0000-00001C8B0000}"/>
    <cellStyle name="SAPBEXstdData 5 2 4 2" xfId="39195" xr:uid="{00000000-0005-0000-0000-00001D8B0000}"/>
    <cellStyle name="SAPBEXstdData 5 2 4 2 2" xfId="39196" xr:uid="{00000000-0005-0000-0000-00001E8B0000}"/>
    <cellStyle name="SAPBEXstdData 5 2 5" xfId="39197" xr:uid="{00000000-0005-0000-0000-00001F8B0000}"/>
    <cellStyle name="SAPBEXstdData 5 2 5 2" xfId="39198" xr:uid="{00000000-0005-0000-0000-0000208B0000}"/>
    <cellStyle name="SAPBEXstdData 5 20" xfId="18285" xr:uid="{00000000-0005-0000-0000-0000218B0000}"/>
    <cellStyle name="SAPBEXstdData 5 21" xfId="19165" xr:uid="{00000000-0005-0000-0000-0000228B0000}"/>
    <cellStyle name="SAPBEXstdData 5 22" xfId="20024" xr:uid="{00000000-0005-0000-0000-0000238B0000}"/>
    <cellStyle name="SAPBEXstdData 5 23" xfId="20890" xr:uid="{00000000-0005-0000-0000-0000248B0000}"/>
    <cellStyle name="SAPBEXstdData 5 24" xfId="21748" xr:uid="{00000000-0005-0000-0000-0000258B0000}"/>
    <cellStyle name="SAPBEXstdData 5 25" xfId="22589" xr:uid="{00000000-0005-0000-0000-0000268B0000}"/>
    <cellStyle name="SAPBEXstdData 5 26" xfId="23418" xr:uid="{00000000-0005-0000-0000-0000278B0000}"/>
    <cellStyle name="SAPBEXstdData 5 27" xfId="24206" xr:uid="{00000000-0005-0000-0000-0000288B0000}"/>
    <cellStyle name="SAPBEXstdData 5 3" xfId="3288" xr:uid="{00000000-0005-0000-0000-0000298B0000}"/>
    <cellStyle name="SAPBEXstdData 5 4" xfId="4190" xr:uid="{00000000-0005-0000-0000-00002A8B0000}"/>
    <cellStyle name="SAPBEXstdData 5 5" xfId="5078" xr:uid="{00000000-0005-0000-0000-00002B8B0000}"/>
    <cellStyle name="SAPBEXstdData 5 6" xfId="5967" xr:uid="{00000000-0005-0000-0000-00002C8B0000}"/>
    <cellStyle name="SAPBEXstdData 5 7" xfId="6860" xr:uid="{00000000-0005-0000-0000-00002D8B0000}"/>
    <cellStyle name="SAPBEXstdData 5 8" xfId="2529" xr:uid="{00000000-0005-0000-0000-00002E8B0000}"/>
    <cellStyle name="SAPBEXstdData 5 9" xfId="8563" xr:uid="{00000000-0005-0000-0000-00002F8B0000}"/>
    <cellStyle name="SAPBEXstdData 6" xfId="1236" xr:uid="{00000000-0005-0000-0000-0000308B0000}"/>
    <cellStyle name="SAPBEXstdData 6 10" xfId="9453" xr:uid="{00000000-0005-0000-0000-0000318B0000}"/>
    <cellStyle name="SAPBEXstdData 6 11" xfId="10342" xr:uid="{00000000-0005-0000-0000-0000328B0000}"/>
    <cellStyle name="SAPBEXstdData 6 12" xfId="11211" xr:uid="{00000000-0005-0000-0000-0000338B0000}"/>
    <cellStyle name="SAPBEXstdData 6 13" xfId="12102" xr:uid="{00000000-0005-0000-0000-0000348B0000}"/>
    <cellStyle name="SAPBEXstdData 6 14" xfId="12993" xr:uid="{00000000-0005-0000-0000-0000358B0000}"/>
    <cellStyle name="SAPBEXstdData 6 15" xfId="13859" xr:uid="{00000000-0005-0000-0000-0000368B0000}"/>
    <cellStyle name="SAPBEXstdData 6 16" xfId="14750" xr:uid="{00000000-0005-0000-0000-0000378B0000}"/>
    <cellStyle name="SAPBEXstdData 6 17" xfId="15636" xr:uid="{00000000-0005-0000-0000-0000388B0000}"/>
    <cellStyle name="SAPBEXstdData 6 18" xfId="16520" xr:uid="{00000000-0005-0000-0000-0000398B0000}"/>
    <cellStyle name="SAPBEXstdData 6 19" xfId="17406" xr:uid="{00000000-0005-0000-0000-00003A8B0000}"/>
    <cellStyle name="SAPBEXstdData 6 2" xfId="2557" xr:uid="{00000000-0005-0000-0000-00003B8B0000}"/>
    <cellStyle name="SAPBEXstdData 6 2 2" xfId="25229" xr:uid="{00000000-0005-0000-0000-00003C8B0000}"/>
    <cellStyle name="SAPBEXstdData 6 2 2 2" xfId="39199" xr:uid="{00000000-0005-0000-0000-00003D8B0000}"/>
    <cellStyle name="SAPBEXstdData 6 2 2 2 2" xfId="39200" xr:uid="{00000000-0005-0000-0000-00003E8B0000}"/>
    <cellStyle name="SAPBEXstdData 6 2 2 2 2 2" xfId="39201" xr:uid="{00000000-0005-0000-0000-00003F8B0000}"/>
    <cellStyle name="SAPBEXstdData 6 2 2 2 3" xfId="39202" xr:uid="{00000000-0005-0000-0000-0000408B0000}"/>
    <cellStyle name="SAPBEXstdData 6 2 2 3" xfId="39203" xr:uid="{00000000-0005-0000-0000-0000418B0000}"/>
    <cellStyle name="SAPBEXstdData 6 2 2 3 2" xfId="39204" xr:uid="{00000000-0005-0000-0000-0000428B0000}"/>
    <cellStyle name="SAPBEXstdData 6 2 2 3 2 2" xfId="39205" xr:uid="{00000000-0005-0000-0000-0000438B0000}"/>
    <cellStyle name="SAPBEXstdData 6 2 2 4" xfId="39206" xr:uid="{00000000-0005-0000-0000-0000448B0000}"/>
    <cellStyle name="SAPBEXstdData 6 2 2 4 2" xfId="39207" xr:uid="{00000000-0005-0000-0000-0000458B0000}"/>
    <cellStyle name="SAPBEXstdData 6 2 3" xfId="39208" xr:uid="{00000000-0005-0000-0000-0000468B0000}"/>
    <cellStyle name="SAPBEXstdData 6 2 3 2" xfId="39209" xr:uid="{00000000-0005-0000-0000-0000478B0000}"/>
    <cellStyle name="SAPBEXstdData 6 2 3 2 2" xfId="39210" xr:uid="{00000000-0005-0000-0000-0000488B0000}"/>
    <cellStyle name="SAPBEXstdData 6 2 3 3" xfId="39211" xr:uid="{00000000-0005-0000-0000-0000498B0000}"/>
    <cellStyle name="SAPBEXstdData 6 2 4" xfId="39212" xr:uid="{00000000-0005-0000-0000-00004A8B0000}"/>
    <cellStyle name="SAPBEXstdData 6 2 4 2" xfId="39213" xr:uid="{00000000-0005-0000-0000-00004B8B0000}"/>
    <cellStyle name="SAPBEXstdData 6 2 4 2 2" xfId="39214" xr:uid="{00000000-0005-0000-0000-00004C8B0000}"/>
    <cellStyle name="SAPBEXstdData 6 2 5" xfId="39215" xr:uid="{00000000-0005-0000-0000-00004D8B0000}"/>
    <cellStyle name="SAPBEXstdData 6 2 5 2" xfId="39216" xr:uid="{00000000-0005-0000-0000-00004E8B0000}"/>
    <cellStyle name="SAPBEXstdData 6 20" xfId="18286" xr:uid="{00000000-0005-0000-0000-00004F8B0000}"/>
    <cellStyle name="SAPBEXstdData 6 21" xfId="19166" xr:uid="{00000000-0005-0000-0000-0000508B0000}"/>
    <cellStyle name="SAPBEXstdData 6 22" xfId="20025" xr:uid="{00000000-0005-0000-0000-0000518B0000}"/>
    <cellStyle name="SAPBEXstdData 6 23" xfId="20891" xr:uid="{00000000-0005-0000-0000-0000528B0000}"/>
    <cellStyle name="SAPBEXstdData 6 24" xfId="21749" xr:uid="{00000000-0005-0000-0000-0000538B0000}"/>
    <cellStyle name="SAPBEXstdData 6 25" xfId="22590" xr:uid="{00000000-0005-0000-0000-0000548B0000}"/>
    <cellStyle name="SAPBEXstdData 6 26" xfId="23419" xr:uid="{00000000-0005-0000-0000-0000558B0000}"/>
    <cellStyle name="SAPBEXstdData 6 27" xfId="24207" xr:uid="{00000000-0005-0000-0000-0000568B0000}"/>
    <cellStyle name="SAPBEXstdData 6 3" xfId="3289" xr:uid="{00000000-0005-0000-0000-0000578B0000}"/>
    <cellStyle name="SAPBEXstdData 6 4" xfId="4191" xr:uid="{00000000-0005-0000-0000-0000588B0000}"/>
    <cellStyle name="SAPBEXstdData 6 5" xfId="5079" xr:uid="{00000000-0005-0000-0000-0000598B0000}"/>
    <cellStyle name="SAPBEXstdData 6 6" xfId="5968" xr:uid="{00000000-0005-0000-0000-00005A8B0000}"/>
    <cellStyle name="SAPBEXstdData 6 7" xfId="6861" xr:uid="{00000000-0005-0000-0000-00005B8B0000}"/>
    <cellStyle name="SAPBEXstdData 6 8" xfId="7788" xr:uid="{00000000-0005-0000-0000-00005C8B0000}"/>
    <cellStyle name="SAPBEXstdData 6 9" xfId="8564" xr:uid="{00000000-0005-0000-0000-00005D8B0000}"/>
    <cellStyle name="SAPBEXstdData 7" xfId="1237" xr:uid="{00000000-0005-0000-0000-00005E8B0000}"/>
    <cellStyle name="SAPBEXstdData 7 10" xfId="9454" xr:uid="{00000000-0005-0000-0000-00005F8B0000}"/>
    <cellStyle name="SAPBEXstdData 7 11" xfId="10343" xr:uid="{00000000-0005-0000-0000-0000608B0000}"/>
    <cellStyle name="SAPBEXstdData 7 12" xfId="11212" xr:uid="{00000000-0005-0000-0000-0000618B0000}"/>
    <cellStyle name="SAPBEXstdData 7 13" xfId="12103" xr:uid="{00000000-0005-0000-0000-0000628B0000}"/>
    <cellStyle name="SAPBEXstdData 7 14" xfId="12994" xr:uid="{00000000-0005-0000-0000-0000638B0000}"/>
    <cellStyle name="SAPBEXstdData 7 15" xfId="13860" xr:uid="{00000000-0005-0000-0000-0000648B0000}"/>
    <cellStyle name="SAPBEXstdData 7 16" xfId="14751" xr:uid="{00000000-0005-0000-0000-0000658B0000}"/>
    <cellStyle name="SAPBEXstdData 7 17" xfId="15637" xr:uid="{00000000-0005-0000-0000-0000668B0000}"/>
    <cellStyle name="SAPBEXstdData 7 18" xfId="16521" xr:uid="{00000000-0005-0000-0000-0000678B0000}"/>
    <cellStyle name="SAPBEXstdData 7 19" xfId="17407" xr:uid="{00000000-0005-0000-0000-0000688B0000}"/>
    <cellStyle name="SAPBEXstdData 7 2" xfId="2558" xr:uid="{00000000-0005-0000-0000-0000698B0000}"/>
    <cellStyle name="SAPBEXstdData 7 2 2" xfId="25230" xr:uid="{00000000-0005-0000-0000-00006A8B0000}"/>
    <cellStyle name="SAPBEXstdData 7 2 2 2" xfId="39217" xr:uid="{00000000-0005-0000-0000-00006B8B0000}"/>
    <cellStyle name="SAPBEXstdData 7 2 2 2 2" xfId="39218" xr:uid="{00000000-0005-0000-0000-00006C8B0000}"/>
    <cellStyle name="SAPBEXstdData 7 2 2 2 2 2" xfId="39219" xr:uid="{00000000-0005-0000-0000-00006D8B0000}"/>
    <cellStyle name="SAPBEXstdData 7 2 2 2 3" xfId="39220" xr:uid="{00000000-0005-0000-0000-00006E8B0000}"/>
    <cellStyle name="SAPBEXstdData 7 2 2 3" xfId="39221" xr:uid="{00000000-0005-0000-0000-00006F8B0000}"/>
    <cellStyle name="SAPBEXstdData 7 2 2 3 2" xfId="39222" xr:uid="{00000000-0005-0000-0000-0000708B0000}"/>
    <cellStyle name="SAPBEXstdData 7 2 2 3 2 2" xfId="39223" xr:uid="{00000000-0005-0000-0000-0000718B0000}"/>
    <cellStyle name="SAPBEXstdData 7 2 2 4" xfId="39224" xr:uid="{00000000-0005-0000-0000-0000728B0000}"/>
    <cellStyle name="SAPBEXstdData 7 2 2 4 2" xfId="39225" xr:uid="{00000000-0005-0000-0000-0000738B0000}"/>
    <cellStyle name="SAPBEXstdData 7 2 3" xfId="39226" xr:uid="{00000000-0005-0000-0000-0000748B0000}"/>
    <cellStyle name="SAPBEXstdData 7 2 3 2" xfId="39227" xr:uid="{00000000-0005-0000-0000-0000758B0000}"/>
    <cellStyle name="SAPBEXstdData 7 2 3 2 2" xfId="39228" xr:uid="{00000000-0005-0000-0000-0000768B0000}"/>
    <cellStyle name="SAPBEXstdData 7 2 3 3" xfId="39229" xr:uid="{00000000-0005-0000-0000-0000778B0000}"/>
    <cellStyle name="SAPBEXstdData 7 2 4" xfId="39230" xr:uid="{00000000-0005-0000-0000-0000788B0000}"/>
    <cellStyle name="SAPBEXstdData 7 2 4 2" xfId="39231" xr:uid="{00000000-0005-0000-0000-0000798B0000}"/>
    <cellStyle name="SAPBEXstdData 7 2 4 2 2" xfId="39232" xr:uid="{00000000-0005-0000-0000-00007A8B0000}"/>
    <cellStyle name="SAPBEXstdData 7 2 5" xfId="39233" xr:uid="{00000000-0005-0000-0000-00007B8B0000}"/>
    <cellStyle name="SAPBEXstdData 7 2 5 2" xfId="39234" xr:uid="{00000000-0005-0000-0000-00007C8B0000}"/>
    <cellStyle name="SAPBEXstdData 7 20" xfId="18287" xr:uid="{00000000-0005-0000-0000-00007D8B0000}"/>
    <cellStyle name="SAPBEXstdData 7 21" xfId="19167" xr:uid="{00000000-0005-0000-0000-00007E8B0000}"/>
    <cellStyle name="SAPBEXstdData 7 22" xfId="20026" xr:uid="{00000000-0005-0000-0000-00007F8B0000}"/>
    <cellStyle name="SAPBEXstdData 7 23" xfId="20892" xr:uid="{00000000-0005-0000-0000-0000808B0000}"/>
    <cellStyle name="SAPBEXstdData 7 24" xfId="21750" xr:uid="{00000000-0005-0000-0000-0000818B0000}"/>
    <cellStyle name="SAPBEXstdData 7 25" xfId="22591" xr:uid="{00000000-0005-0000-0000-0000828B0000}"/>
    <cellStyle name="SAPBEXstdData 7 26" xfId="23420" xr:uid="{00000000-0005-0000-0000-0000838B0000}"/>
    <cellStyle name="SAPBEXstdData 7 27" xfId="24208" xr:uid="{00000000-0005-0000-0000-0000848B0000}"/>
    <cellStyle name="SAPBEXstdData 7 3" xfId="3290" xr:uid="{00000000-0005-0000-0000-0000858B0000}"/>
    <cellStyle name="SAPBEXstdData 7 4" xfId="4192" xr:uid="{00000000-0005-0000-0000-0000868B0000}"/>
    <cellStyle name="SAPBEXstdData 7 5" xfId="5080" xr:uid="{00000000-0005-0000-0000-0000878B0000}"/>
    <cellStyle name="SAPBEXstdData 7 6" xfId="5969" xr:uid="{00000000-0005-0000-0000-0000888B0000}"/>
    <cellStyle name="SAPBEXstdData 7 7" xfId="6862" xr:uid="{00000000-0005-0000-0000-0000898B0000}"/>
    <cellStyle name="SAPBEXstdData 7 8" xfId="7802" xr:uid="{00000000-0005-0000-0000-00008A8B0000}"/>
    <cellStyle name="SAPBEXstdData 7 9" xfId="8565" xr:uid="{00000000-0005-0000-0000-00008B8B0000}"/>
    <cellStyle name="SAPBEXstdData 8" xfId="1238" xr:uid="{00000000-0005-0000-0000-00008C8B0000}"/>
    <cellStyle name="SAPBEXstdData 8 10" xfId="10325" xr:uid="{00000000-0005-0000-0000-00008D8B0000}"/>
    <cellStyle name="SAPBEXstdData 8 11" xfId="11194" xr:uid="{00000000-0005-0000-0000-00008E8B0000}"/>
    <cellStyle name="SAPBEXstdData 8 12" xfId="12085" xr:uid="{00000000-0005-0000-0000-00008F8B0000}"/>
    <cellStyle name="SAPBEXstdData 8 13" xfId="12976" xr:uid="{00000000-0005-0000-0000-0000908B0000}"/>
    <cellStyle name="SAPBEXstdData 8 14" xfId="13842" xr:uid="{00000000-0005-0000-0000-0000918B0000}"/>
    <cellStyle name="SAPBEXstdData 8 15" xfId="14733" xr:uid="{00000000-0005-0000-0000-0000928B0000}"/>
    <cellStyle name="SAPBEXstdData 8 16" xfId="15619" xr:uid="{00000000-0005-0000-0000-0000938B0000}"/>
    <cellStyle name="SAPBEXstdData 8 17" xfId="16503" xr:uid="{00000000-0005-0000-0000-0000948B0000}"/>
    <cellStyle name="SAPBEXstdData 8 18" xfId="17389" xr:uid="{00000000-0005-0000-0000-0000958B0000}"/>
    <cellStyle name="SAPBEXstdData 8 19" xfId="18269" xr:uid="{00000000-0005-0000-0000-0000968B0000}"/>
    <cellStyle name="SAPBEXstdData 8 2" xfId="3272" xr:uid="{00000000-0005-0000-0000-0000978B0000}"/>
    <cellStyle name="SAPBEXstdData 8 2 2" xfId="25231" xr:uid="{00000000-0005-0000-0000-0000988B0000}"/>
    <cellStyle name="SAPBEXstdData 8 2 2 2" xfId="39235" xr:uid="{00000000-0005-0000-0000-0000998B0000}"/>
    <cellStyle name="SAPBEXstdData 8 2 2 2 2" xfId="39236" xr:uid="{00000000-0005-0000-0000-00009A8B0000}"/>
    <cellStyle name="SAPBEXstdData 8 2 2 2 2 2" xfId="39237" xr:uid="{00000000-0005-0000-0000-00009B8B0000}"/>
    <cellStyle name="SAPBEXstdData 8 2 2 2 3" xfId="39238" xr:uid="{00000000-0005-0000-0000-00009C8B0000}"/>
    <cellStyle name="SAPBEXstdData 8 2 2 3" xfId="39239" xr:uid="{00000000-0005-0000-0000-00009D8B0000}"/>
    <cellStyle name="SAPBEXstdData 8 2 2 3 2" xfId="39240" xr:uid="{00000000-0005-0000-0000-00009E8B0000}"/>
    <cellStyle name="SAPBEXstdData 8 2 2 3 2 2" xfId="39241" xr:uid="{00000000-0005-0000-0000-00009F8B0000}"/>
    <cellStyle name="SAPBEXstdData 8 2 2 4" xfId="39242" xr:uid="{00000000-0005-0000-0000-0000A08B0000}"/>
    <cellStyle name="SAPBEXstdData 8 2 2 4 2" xfId="39243" xr:uid="{00000000-0005-0000-0000-0000A18B0000}"/>
    <cellStyle name="SAPBEXstdData 8 2 3" xfId="39244" xr:uid="{00000000-0005-0000-0000-0000A28B0000}"/>
    <cellStyle name="SAPBEXstdData 8 2 3 2" xfId="39245" xr:uid="{00000000-0005-0000-0000-0000A38B0000}"/>
    <cellStyle name="SAPBEXstdData 8 2 3 2 2" xfId="39246" xr:uid="{00000000-0005-0000-0000-0000A48B0000}"/>
    <cellStyle name="SAPBEXstdData 8 2 3 3" xfId="39247" xr:uid="{00000000-0005-0000-0000-0000A58B0000}"/>
    <cellStyle name="SAPBEXstdData 8 2 4" xfId="39248" xr:uid="{00000000-0005-0000-0000-0000A68B0000}"/>
    <cellStyle name="SAPBEXstdData 8 2 4 2" xfId="39249" xr:uid="{00000000-0005-0000-0000-0000A78B0000}"/>
    <cellStyle name="SAPBEXstdData 8 2 4 2 2" xfId="39250" xr:uid="{00000000-0005-0000-0000-0000A88B0000}"/>
    <cellStyle name="SAPBEXstdData 8 2 5" xfId="39251" xr:uid="{00000000-0005-0000-0000-0000A98B0000}"/>
    <cellStyle name="SAPBEXstdData 8 2 5 2" xfId="39252" xr:uid="{00000000-0005-0000-0000-0000AA8B0000}"/>
    <cellStyle name="SAPBEXstdData 8 20" xfId="19149" xr:uid="{00000000-0005-0000-0000-0000AB8B0000}"/>
    <cellStyle name="SAPBEXstdData 8 21" xfId="20008" xr:uid="{00000000-0005-0000-0000-0000AC8B0000}"/>
    <cellStyle name="SAPBEXstdData 8 22" xfId="20874" xr:uid="{00000000-0005-0000-0000-0000AD8B0000}"/>
    <cellStyle name="SAPBEXstdData 8 23" xfId="21732" xr:uid="{00000000-0005-0000-0000-0000AE8B0000}"/>
    <cellStyle name="SAPBEXstdData 8 24" xfId="22573" xr:uid="{00000000-0005-0000-0000-0000AF8B0000}"/>
    <cellStyle name="SAPBEXstdData 8 25" xfId="23402" xr:uid="{00000000-0005-0000-0000-0000B08B0000}"/>
    <cellStyle name="SAPBEXstdData 8 26" xfId="24190" xr:uid="{00000000-0005-0000-0000-0000B18B0000}"/>
    <cellStyle name="SAPBEXstdData 8 3" xfId="4174" xr:uid="{00000000-0005-0000-0000-0000B28B0000}"/>
    <cellStyle name="SAPBEXstdData 8 4" xfId="5062" xr:uid="{00000000-0005-0000-0000-0000B38B0000}"/>
    <cellStyle name="SAPBEXstdData 8 5" xfId="5951" xr:uid="{00000000-0005-0000-0000-0000B48B0000}"/>
    <cellStyle name="SAPBEXstdData 8 6" xfId="6844" xr:uid="{00000000-0005-0000-0000-0000B58B0000}"/>
    <cellStyle name="SAPBEXstdData 8 7" xfId="7014" xr:uid="{00000000-0005-0000-0000-0000B68B0000}"/>
    <cellStyle name="SAPBEXstdData 8 8" xfId="8547" xr:uid="{00000000-0005-0000-0000-0000B78B0000}"/>
    <cellStyle name="SAPBEXstdData 8 9" xfId="9436" xr:uid="{00000000-0005-0000-0000-0000B88B0000}"/>
    <cellStyle name="SAPBEXstdData 9" xfId="1239" xr:uid="{00000000-0005-0000-0000-0000B98B0000}"/>
    <cellStyle name="SAPBEXstdData 9 10" xfId="7611" xr:uid="{00000000-0005-0000-0000-0000BA8B0000}"/>
    <cellStyle name="SAPBEXstdData 9 11" xfId="7080" xr:uid="{00000000-0005-0000-0000-0000BB8B0000}"/>
    <cellStyle name="SAPBEXstdData 9 12" xfId="10467" xr:uid="{00000000-0005-0000-0000-0000BC8B0000}"/>
    <cellStyle name="SAPBEXstdData 9 13" xfId="10473" xr:uid="{00000000-0005-0000-0000-0000BD8B0000}"/>
    <cellStyle name="SAPBEXstdData 9 14" xfId="7593" xr:uid="{00000000-0005-0000-0000-0000BE8B0000}"/>
    <cellStyle name="SAPBEXstdData 9 15" xfId="13120" xr:uid="{00000000-0005-0000-0000-0000BF8B0000}"/>
    <cellStyle name="SAPBEXstdData 9 16" xfId="13125" xr:uid="{00000000-0005-0000-0000-0000C08B0000}"/>
    <cellStyle name="SAPBEXstdData 9 17" xfId="7586" xr:uid="{00000000-0005-0000-0000-0000C18B0000}"/>
    <cellStyle name="SAPBEXstdData 9 18" xfId="13127" xr:uid="{00000000-0005-0000-0000-0000C28B0000}"/>
    <cellStyle name="SAPBEXstdData 9 19" xfId="11367" xr:uid="{00000000-0005-0000-0000-0000C38B0000}"/>
    <cellStyle name="SAPBEXstdData 9 2" xfId="1620" xr:uid="{00000000-0005-0000-0000-0000C48B0000}"/>
    <cellStyle name="SAPBEXstdData 9 2 2" xfId="39253" xr:uid="{00000000-0005-0000-0000-0000C58B0000}"/>
    <cellStyle name="SAPBEXstdData 9 2 2 2" xfId="39254" xr:uid="{00000000-0005-0000-0000-0000C68B0000}"/>
    <cellStyle name="SAPBEXstdData 9 2 2 2 2" xfId="39255" xr:uid="{00000000-0005-0000-0000-0000C78B0000}"/>
    <cellStyle name="SAPBEXstdData 9 2 2 3" xfId="39256" xr:uid="{00000000-0005-0000-0000-0000C88B0000}"/>
    <cellStyle name="SAPBEXstdData 9 2 3" xfId="39257" xr:uid="{00000000-0005-0000-0000-0000C98B0000}"/>
    <cellStyle name="SAPBEXstdData 9 2 3 2" xfId="39258" xr:uid="{00000000-0005-0000-0000-0000CA8B0000}"/>
    <cellStyle name="SAPBEXstdData 9 2 3 2 2" xfId="39259" xr:uid="{00000000-0005-0000-0000-0000CB8B0000}"/>
    <cellStyle name="SAPBEXstdData 9 2 4" xfId="39260" xr:uid="{00000000-0005-0000-0000-0000CC8B0000}"/>
    <cellStyle name="SAPBEXstdData 9 2 4 2" xfId="39261" xr:uid="{00000000-0005-0000-0000-0000CD8B0000}"/>
    <cellStyle name="SAPBEXstdData 9 20" xfId="13971" xr:uid="{00000000-0005-0000-0000-0000CE8B0000}"/>
    <cellStyle name="SAPBEXstdData 9 21" xfId="14862" xr:uid="{00000000-0005-0000-0000-0000CF8B0000}"/>
    <cellStyle name="SAPBEXstdData 9 22" xfId="19289" xr:uid="{00000000-0005-0000-0000-0000D08B0000}"/>
    <cellStyle name="SAPBEXstdData 9 23" xfId="19293" xr:uid="{00000000-0005-0000-0000-0000D18B0000}"/>
    <cellStyle name="SAPBEXstdData 9 24" xfId="13972" xr:uid="{00000000-0005-0000-0000-0000D28B0000}"/>
    <cellStyle name="SAPBEXstdData 9 25" xfId="19295" xr:uid="{00000000-0005-0000-0000-0000D38B0000}"/>
    <cellStyle name="SAPBEXstdData 9 26" xfId="17559" xr:uid="{00000000-0005-0000-0000-0000D48B0000}"/>
    <cellStyle name="SAPBEXstdData 9 27" xfId="20135" xr:uid="{00000000-0005-0000-0000-0000D58B0000}"/>
    <cellStyle name="SAPBEXstdData 9 3" xfId="2484" xr:uid="{00000000-0005-0000-0000-0000D68B0000}"/>
    <cellStyle name="SAPBEXstdData 9 4" xfId="1760" xr:uid="{00000000-0005-0000-0000-0000D78B0000}"/>
    <cellStyle name="SAPBEXstdData 9 5" xfId="4323" xr:uid="{00000000-0005-0000-0000-0000D88B0000}"/>
    <cellStyle name="SAPBEXstdData 9 6" xfId="5213" xr:uid="{00000000-0005-0000-0000-0000D98B0000}"/>
    <cellStyle name="SAPBEXstdData 9 7" xfId="6104" xr:uid="{00000000-0005-0000-0000-0000DA8B0000}"/>
    <cellStyle name="SAPBEXstdData 9 8" xfId="7654" xr:uid="{00000000-0005-0000-0000-0000DB8B0000}"/>
    <cellStyle name="SAPBEXstdData 9 9" xfId="7552" xr:uid="{00000000-0005-0000-0000-0000DC8B0000}"/>
    <cellStyle name="SAPBEXstdData_20120921_SF-grote-ronde-Liesbethdump2" xfId="1240" xr:uid="{00000000-0005-0000-0000-0000DD8B0000}"/>
    <cellStyle name="SAPBEXstdDataEmph" xfId="1241" xr:uid="{00000000-0005-0000-0000-0000DE8B0000}"/>
    <cellStyle name="SAPBEXstdDataEmph 10" xfId="1526" xr:uid="{00000000-0005-0000-0000-0000DF8B0000}"/>
    <cellStyle name="SAPBEXstdDataEmph 10 2" xfId="39262" xr:uid="{00000000-0005-0000-0000-0000E08B0000}"/>
    <cellStyle name="SAPBEXstdDataEmph 10 2 2" xfId="39263" xr:uid="{00000000-0005-0000-0000-0000E18B0000}"/>
    <cellStyle name="SAPBEXstdDataEmph 10 2 2 2" xfId="39264" xr:uid="{00000000-0005-0000-0000-0000E28B0000}"/>
    <cellStyle name="SAPBEXstdDataEmph 10 2 3" xfId="39265" xr:uid="{00000000-0005-0000-0000-0000E38B0000}"/>
    <cellStyle name="SAPBEXstdDataEmph 10 3" xfId="39266" xr:uid="{00000000-0005-0000-0000-0000E48B0000}"/>
    <cellStyle name="SAPBEXstdDataEmph 10 3 2" xfId="39267" xr:uid="{00000000-0005-0000-0000-0000E58B0000}"/>
    <cellStyle name="SAPBEXstdDataEmph 10 3 2 2" xfId="39268" xr:uid="{00000000-0005-0000-0000-0000E68B0000}"/>
    <cellStyle name="SAPBEXstdDataEmph 10 4" xfId="39269" xr:uid="{00000000-0005-0000-0000-0000E78B0000}"/>
    <cellStyle name="SAPBEXstdDataEmph 10 4 2" xfId="39270" xr:uid="{00000000-0005-0000-0000-0000E88B0000}"/>
    <cellStyle name="SAPBEXstdDataEmph 11" xfId="2620" xr:uid="{00000000-0005-0000-0000-0000E98B0000}"/>
    <cellStyle name="SAPBEXstdDataEmph 12" xfId="1705" xr:uid="{00000000-0005-0000-0000-0000EA8B0000}"/>
    <cellStyle name="SAPBEXstdDataEmph 13" xfId="4142" xr:uid="{00000000-0005-0000-0000-0000EB8B0000}"/>
    <cellStyle name="SAPBEXstdDataEmph 14" xfId="5030" xr:uid="{00000000-0005-0000-0000-0000EC8B0000}"/>
    <cellStyle name="SAPBEXstdDataEmph 15" xfId="5919" xr:uid="{00000000-0005-0000-0000-0000ED8B0000}"/>
    <cellStyle name="SAPBEXstdDataEmph 16" xfId="7096" xr:uid="{00000000-0005-0000-0000-0000EE8B0000}"/>
    <cellStyle name="SAPBEXstdDataEmph 17" xfId="7484" xr:uid="{00000000-0005-0000-0000-0000EF8B0000}"/>
    <cellStyle name="SAPBEXstdDataEmph 18" xfId="7853" xr:uid="{00000000-0005-0000-0000-0000F08B0000}"/>
    <cellStyle name="SAPBEXstdDataEmph 19" xfId="8743" xr:uid="{00000000-0005-0000-0000-0000F18B0000}"/>
    <cellStyle name="SAPBEXstdDataEmph 2" xfId="1242" xr:uid="{00000000-0005-0000-0000-0000F28B0000}"/>
    <cellStyle name="SAPBEXstdDataEmph 2 10" xfId="3455" xr:uid="{00000000-0005-0000-0000-0000F38B0000}"/>
    <cellStyle name="SAPBEXstdDataEmph 2 11" xfId="4341" xr:uid="{00000000-0005-0000-0000-0000F48B0000}"/>
    <cellStyle name="SAPBEXstdDataEmph 2 12" xfId="5232" xr:uid="{00000000-0005-0000-0000-0000F58B0000}"/>
    <cellStyle name="SAPBEXstdDataEmph 2 13" xfId="1524" xr:uid="{00000000-0005-0000-0000-0000F68B0000}"/>
    <cellStyle name="SAPBEXstdDataEmph 2 14" xfId="7704" xr:uid="{00000000-0005-0000-0000-0000F78B0000}"/>
    <cellStyle name="SAPBEXstdDataEmph 2 15" xfId="7538" xr:uid="{00000000-0005-0000-0000-0000F88B0000}"/>
    <cellStyle name="SAPBEXstdDataEmph 2 16" xfId="6814" xr:uid="{00000000-0005-0000-0000-0000F98B0000}"/>
    <cellStyle name="SAPBEXstdDataEmph 2 17" xfId="9612" xr:uid="{00000000-0005-0000-0000-0000FA8B0000}"/>
    <cellStyle name="SAPBEXstdDataEmph 2 18" xfId="6821" xr:uid="{00000000-0005-0000-0000-0000FB8B0000}"/>
    <cellStyle name="SAPBEXstdDataEmph 2 19" xfId="9579" xr:uid="{00000000-0005-0000-0000-0000FC8B0000}"/>
    <cellStyle name="SAPBEXstdDataEmph 2 2" xfId="1243" xr:uid="{00000000-0005-0000-0000-0000FD8B0000}"/>
    <cellStyle name="SAPBEXstdDataEmph 2 2 10" xfId="4421" xr:uid="{00000000-0005-0000-0000-0000FE8B0000}"/>
    <cellStyle name="SAPBEXstdDataEmph 2 2 11" xfId="5311" xr:uid="{00000000-0005-0000-0000-0000FF8B0000}"/>
    <cellStyle name="SAPBEXstdDataEmph 2 2 12" xfId="6205" xr:uid="{00000000-0005-0000-0000-0000008C0000}"/>
    <cellStyle name="SAPBEXstdDataEmph 2 2 13" xfId="7442" xr:uid="{00000000-0005-0000-0000-0000018C0000}"/>
    <cellStyle name="SAPBEXstdDataEmph 2 2 14" xfId="7912" xr:uid="{00000000-0005-0000-0000-0000028C0000}"/>
    <cellStyle name="SAPBEXstdDataEmph 2 2 15" xfId="8802" xr:uid="{00000000-0005-0000-0000-0000038C0000}"/>
    <cellStyle name="SAPBEXstdDataEmph 2 2 16" xfId="9691" xr:uid="{00000000-0005-0000-0000-0000048C0000}"/>
    <cellStyle name="SAPBEXstdDataEmph 2 2 17" xfId="10559" xr:uid="{00000000-0005-0000-0000-0000058C0000}"/>
    <cellStyle name="SAPBEXstdDataEmph 2 2 18" xfId="11450" xr:uid="{00000000-0005-0000-0000-0000068C0000}"/>
    <cellStyle name="SAPBEXstdDataEmph 2 2 19" xfId="12340" xr:uid="{00000000-0005-0000-0000-0000078C0000}"/>
    <cellStyle name="SAPBEXstdDataEmph 2 2 2" xfId="1244" xr:uid="{00000000-0005-0000-0000-0000088C0000}"/>
    <cellStyle name="SAPBEXstdDataEmph 2 2 2 10" xfId="9456" xr:uid="{00000000-0005-0000-0000-0000098C0000}"/>
    <cellStyle name="SAPBEXstdDataEmph 2 2 2 11" xfId="10345" xr:uid="{00000000-0005-0000-0000-00000A8C0000}"/>
    <cellStyle name="SAPBEXstdDataEmph 2 2 2 12" xfId="11214" xr:uid="{00000000-0005-0000-0000-00000B8C0000}"/>
    <cellStyle name="SAPBEXstdDataEmph 2 2 2 13" xfId="12105" xr:uid="{00000000-0005-0000-0000-00000C8C0000}"/>
    <cellStyle name="SAPBEXstdDataEmph 2 2 2 14" xfId="12996" xr:uid="{00000000-0005-0000-0000-00000D8C0000}"/>
    <cellStyle name="SAPBEXstdDataEmph 2 2 2 15" xfId="13862" xr:uid="{00000000-0005-0000-0000-00000E8C0000}"/>
    <cellStyle name="SAPBEXstdDataEmph 2 2 2 16" xfId="14753" xr:uid="{00000000-0005-0000-0000-00000F8C0000}"/>
    <cellStyle name="SAPBEXstdDataEmph 2 2 2 17" xfId="15639" xr:uid="{00000000-0005-0000-0000-0000108C0000}"/>
    <cellStyle name="SAPBEXstdDataEmph 2 2 2 18" xfId="16523" xr:uid="{00000000-0005-0000-0000-0000118C0000}"/>
    <cellStyle name="SAPBEXstdDataEmph 2 2 2 19" xfId="17409" xr:uid="{00000000-0005-0000-0000-0000128C0000}"/>
    <cellStyle name="SAPBEXstdDataEmph 2 2 2 2" xfId="2560" xr:uid="{00000000-0005-0000-0000-0000138C0000}"/>
    <cellStyle name="SAPBEXstdDataEmph 2 2 2 2 2" xfId="25232" xr:uid="{00000000-0005-0000-0000-0000148C0000}"/>
    <cellStyle name="SAPBEXstdDataEmph 2 2 2 2 2 2" xfId="39271" xr:uid="{00000000-0005-0000-0000-0000158C0000}"/>
    <cellStyle name="SAPBEXstdDataEmph 2 2 2 2 2 2 2" xfId="39272" xr:uid="{00000000-0005-0000-0000-0000168C0000}"/>
    <cellStyle name="SAPBEXstdDataEmph 2 2 2 2 2 2 2 2" xfId="39273" xr:uid="{00000000-0005-0000-0000-0000178C0000}"/>
    <cellStyle name="SAPBEXstdDataEmph 2 2 2 2 2 2 3" xfId="39274" xr:uid="{00000000-0005-0000-0000-0000188C0000}"/>
    <cellStyle name="SAPBEXstdDataEmph 2 2 2 2 2 3" xfId="39275" xr:uid="{00000000-0005-0000-0000-0000198C0000}"/>
    <cellStyle name="SAPBEXstdDataEmph 2 2 2 2 2 3 2" xfId="39276" xr:uid="{00000000-0005-0000-0000-00001A8C0000}"/>
    <cellStyle name="SAPBEXstdDataEmph 2 2 2 2 2 3 2 2" xfId="39277" xr:uid="{00000000-0005-0000-0000-00001B8C0000}"/>
    <cellStyle name="SAPBEXstdDataEmph 2 2 2 2 2 4" xfId="39278" xr:uid="{00000000-0005-0000-0000-00001C8C0000}"/>
    <cellStyle name="SAPBEXstdDataEmph 2 2 2 2 2 4 2" xfId="39279" xr:uid="{00000000-0005-0000-0000-00001D8C0000}"/>
    <cellStyle name="SAPBEXstdDataEmph 2 2 2 2 3" xfId="39280" xr:uid="{00000000-0005-0000-0000-00001E8C0000}"/>
    <cellStyle name="SAPBEXstdDataEmph 2 2 2 2 3 2" xfId="39281" xr:uid="{00000000-0005-0000-0000-00001F8C0000}"/>
    <cellStyle name="SAPBEXstdDataEmph 2 2 2 2 3 2 2" xfId="39282" xr:uid="{00000000-0005-0000-0000-0000208C0000}"/>
    <cellStyle name="SAPBEXstdDataEmph 2 2 2 2 3 3" xfId="39283" xr:uid="{00000000-0005-0000-0000-0000218C0000}"/>
    <cellStyle name="SAPBEXstdDataEmph 2 2 2 2 4" xfId="39284" xr:uid="{00000000-0005-0000-0000-0000228C0000}"/>
    <cellStyle name="SAPBEXstdDataEmph 2 2 2 2 4 2" xfId="39285" xr:uid="{00000000-0005-0000-0000-0000238C0000}"/>
    <cellStyle name="SAPBEXstdDataEmph 2 2 2 2 4 2 2" xfId="39286" xr:uid="{00000000-0005-0000-0000-0000248C0000}"/>
    <cellStyle name="SAPBEXstdDataEmph 2 2 2 2 5" xfId="39287" xr:uid="{00000000-0005-0000-0000-0000258C0000}"/>
    <cellStyle name="SAPBEXstdDataEmph 2 2 2 2 5 2" xfId="39288" xr:uid="{00000000-0005-0000-0000-0000268C0000}"/>
    <cellStyle name="SAPBEXstdDataEmph 2 2 2 20" xfId="18289" xr:uid="{00000000-0005-0000-0000-0000278C0000}"/>
    <cellStyle name="SAPBEXstdDataEmph 2 2 2 21" xfId="19169" xr:uid="{00000000-0005-0000-0000-0000288C0000}"/>
    <cellStyle name="SAPBEXstdDataEmph 2 2 2 22" xfId="20028" xr:uid="{00000000-0005-0000-0000-0000298C0000}"/>
    <cellStyle name="SAPBEXstdDataEmph 2 2 2 23" xfId="20894" xr:uid="{00000000-0005-0000-0000-00002A8C0000}"/>
    <cellStyle name="SAPBEXstdDataEmph 2 2 2 24" xfId="21752" xr:uid="{00000000-0005-0000-0000-00002B8C0000}"/>
    <cellStyle name="SAPBEXstdDataEmph 2 2 2 25" xfId="22593" xr:uid="{00000000-0005-0000-0000-00002C8C0000}"/>
    <cellStyle name="SAPBEXstdDataEmph 2 2 2 26" xfId="23422" xr:uid="{00000000-0005-0000-0000-00002D8C0000}"/>
    <cellStyle name="SAPBEXstdDataEmph 2 2 2 27" xfId="24210" xr:uid="{00000000-0005-0000-0000-00002E8C0000}"/>
    <cellStyle name="SAPBEXstdDataEmph 2 2 2 3" xfId="3292" xr:uid="{00000000-0005-0000-0000-00002F8C0000}"/>
    <cellStyle name="SAPBEXstdDataEmph 2 2 2 4" xfId="4194" xr:uid="{00000000-0005-0000-0000-0000308C0000}"/>
    <cellStyle name="SAPBEXstdDataEmph 2 2 2 5" xfId="5082" xr:uid="{00000000-0005-0000-0000-0000318C0000}"/>
    <cellStyle name="SAPBEXstdDataEmph 2 2 2 6" xfId="5971" xr:uid="{00000000-0005-0000-0000-0000328C0000}"/>
    <cellStyle name="SAPBEXstdDataEmph 2 2 2 7" xfId="6864" xr:uid="{00000000-0005-0000-0000-0000338C0000}"/>
    <cellStyle name="SAPBEXstdDataEmph 2 2 2 8" xfId="7795" xr:uid="{00000000-0005-0000-0000-0000348C0000}"/>
    <cellStyle name="SAPBEXstdDataEmph 2 2 2 9" xfId="8567" xr:uid="{00000000-0005-0000-0000-0000358C0000}"/>
    <cellStyle name="SAPBEXstdDataEmph 2 2 20" xfId="13210" xr:uid="{00000000-0005-0000-0000-0000368C0000}"/>
    <cellStyle name="SAPBEXstdDataEmph 2 2 21" xfId="14100" xr:uid="{00000000-0005-0000-0000-0000378C0000}"/>
    <cellStyle name="SAPBEXstdDataEmph 2 2 22" xfId="14987" xr:uid="{00000000-0005-0000-0000-0000388C0000}"/>
    <cellStyle name="SAPBEXstdDataEmph 2 2 23" xfId="15873" xr:uid="{00000000-0005-0000-0000-0000398C0000}"/>
    <cellStyle name="SAPBEXstdDataEmph 2 2 24" xfId="16756" xr:uid="{00000000-0005-0000-0000-00003A8C0000}"/>
    <cellStyle name="SAPBEXstdDataEmph 2 2 25" xfId="17641" xr:uid="{00000000-0005-0000-0000-00003B8C0000}"/>
    <cellStyle name="SAPBEXstdDataEmph 2 2 26" xfId="18517" xr:uid="{00000000-0005-0000-0000-00003C8C0000}"/>
    <cellStyle name="SAPBEXstdDataEmph 2 2 27" xfId="19378" xr:uid="{00000000-0005-0000-0000-00003D8C0000}"/>
    <cellStyle name="SAPBEXstdDataEmph 2 2 28" xfId="20246" xr:uid="{00000000-0005-0000-0000-00003E8C0000}"/>
    <cellStyle name="SAPBEXstdDataEmph 2 2 29" xfId="21108" xr:uid="{00000000-0005-0000-0000-00003F8C0000}"/>
    <cellStyle name="SAPBEXstdDataEmph 2 2 3" xfId="1245" xr:uid="{00000000-0005-0000-0000-0000408C0000}"/>
    <cellStyle name="SAPBEXstdDataEmph 2 2 3 10" xfId="9457" xr:uid="{00000000-0005-0000-0000-0000418C0000}"/>
    <cellStyle name="SAPBEXstdDataEmph 2 2 3 11" xfId="10346" xr:uid="{00000000-0005-0000-0000-0000428C0000}"/>
    <cellStyle name="SAPBEXstdDataEmph 2 2 3 12" xfId="11215" xr:uid="{00000000-0005-0000-0000-0000438C0000}"/>
    <cellStyle name="SAPBEXstdDataEmph 2 2 3 13" xfId="12106" xr:uid="{00000000-0005-0000-0000-0000448C0000}"/>
    <cellStyle name="SAPBEXstdDataEmph 2 2 3 14" xfId="12997" xr:uid="{00000000-0005-0000-0000-0000458C0000}"/>
    <cellStyle name="SAPBEXstdDataEmph 2 2 3 15" xfId="13863" xr:uid="{00000000-0005-0000-0000-0000468C0000}"/>
    <cellStyle name="SAPBEXstdDataEmph 2 2 3 16" xfId="14754" xr:uid="{00000000-0005-0000-0000-0000478C0000}"/>
    <cellStyle name="SAPBEXstdDataEmph 2 2 3 17" xfId="15640" xr:uid="{00000000-0005-0000-0000-0000488C0000}"/>
    <cellStyle name="SAPBEXstdDataEmph 2 2 3 18" xfId="16524" xr:uid="{00000000-0005-0000-0000-0000498C0000}"/>
    <cellStyle name="SAPBEXstdDataEmph 2 2 3 19" xfId="17410" xr:uid="{00000000-0005-0000-0000-00004A8C0000}"/>
    <cellStyle name="SAPBEXstdDataEmph 2 2 3 2" xfId="2561" xr:uid="{00000000-0005-0000-0000-00004B8C0000}"/>
    <cellStyle name="SAPBEXstdDataEmph 2 2 3 2 2" xfId="25233" xr:uid="{00000000-0005-0000-0000-00004C8C0000}"/>
    <cellStyle name="SAPBEXstdDataEmph 2 2 3 2 2 2" xfId="39289" xr:uid="{00000000-0005-0000-0000-00004D8C0000}"/>
    <cellStyle name="SAPBEXstdDataEmph 2 2 3 2 2 2 2" xfId="39290" xr:uid="{00000000-0005-0000-0000-00004E8C0000}"/>
    <cellStyle name="SAPBEXstdDataEmph 2 2 3 2 2 2 2 2" xfId="39291" xr:uid="{00000000-0005-0000-0000-00004F8C0000}"/>
    <cellStyle name="SAPBEXstdDataEmph 2 2 3 2 2 2 3" xfId="39292" xr:uid="{00000000-0005-0000-0000-0000508C0000}"/>
    <cellStyle name="SAPBEXstdDataEmph 2 2 3 2 2 3" xfId="39293" xr:uid="{00000000-0005-0000-0000-0000518C0000}"/>
    <cellStyle name="SAPBEXstdDataEmph 2 2 3 2 2 3 2" xfId="39294" xr:uid="{00000000-0005-0000-0000-0000528C0000}"/>
    <cellStyle name="SAPBEXstdDataEmph 2 2 3 2 2 3 2 2" xfId="39295" xr:uid="{00000000-0005-0000-0000-0000538C0000}"/>
    <cellStyle name="SAPBEXstdDataEmph 2 2 3 2 2 4" xfId="39296" xr:uid="{00000000-0005-0000-0000-0000548C0000}"/>
    <cellStyle name="SAPBEXstdDataEmph 2 2 3 2 2 4 2" xfId="39297" xr:uid="{00000000-0005-0000-0000-0000558C0000}"/>
    <cellStyle name="SAPBEXstdDataEmph 2 2 3 2 3" xfId="39298" xr:uid="{00000000-0005-0000-0000-0000568C0000}"/>
    <cellStyle name="SAPBEXstdDataEmph 2 2 3 2 3 2" xfId="39299" xr:uid="{00000000-0005-0000-0000-0000578C0000}"/>
    <cellStyle name="SAPBEXstdDataEmph 2 2 3 2 3 2 2" xfId="39300" xr:uid="{00000000-0005-0000-0000-0000588C0000}"/>
    <cellStyle name="SAPBEXstdDataEmph 2 2 3 2 3 3" xfId="39301" xr:uid="{00000000-0005-0000-0000-0000598C0000}"/>
    <cellStyle name="SAPBEXstdDataEmph 2 2 3 2 4" xfId="39302" xr:uid="{00000000-0005-0000-0000-00005A8C0000}"/>
    <cellStyle name="SAPBEXstdDataEmph 2 2 3 2 4 2" xfId="39303" xr:uid="{00000000-0005-0000-0000-00005B8C0000}"/>
    <cellStyle name="SAPBEXstdDataEmph 2 2 3 2 4 2 2" xfId="39304" xr:uid="{00000000-0005-0000-0000-00005C8C0000}"/>
    <cellStyle name="SAPBEXstdDataEmph 2 2 3 2 5" xfId="39305" xr:uid="{00000000-0005-0000-0000-00005D8C0000}"/>
    <cellStyle name="SAPBEXstdDataEmph 2 2 3 2 5 2" xfId="39306" xr:uid="{00000000-0005-0000-0000-00005E8C0000}"/>
    <cellStyle name="SAPBEXstdDataEmph 2 2 3 20" xfId="18290" xr:uid="{00000000-0005-0000-0000-00005F8C0000}"/>
    <cellStyle name="SAPBEXstdDataEmph 2 2 3 21" xfId="19170" xr:uid="{00000000-0005-0000-0000-0000608C0000}"/>
    <cellStyle name="SAPBEXstdDataEmph 2 2 3 22" xfId="20029" xr:uid="{00000000-0005-0000-0000-0000618C0000}"/>
    <cellStyle name="SAPBEXstdDataEmph 2 2 3 23" xfId="20895" xr:uid="{00000000-0005-0000-0000-0000628C0000}"/>
    <cellStyle name="SAPBEXstdDataEmph 2 2 3 24" xfId="21753" xr:uid="{00000000-0005-0000-0000-0000638C0000}"/>
    <cellStyle name="SAPBEXstdDataEmph 2 2 3 25" xfId="22594" xr:uid="{00000000-0005-0000-0000-0000648C0000}"/>
    <cellStyle name="SAPBEXstdDataEmph 2 2 3 26" xfId="23423" xr:uid="{00000000-0005-0000-0000-0000658C0000}"/>
    <cellStyle name="SAPBEXstdDataEmph 2 2 3 27" xfId="24211" xr:uid="{00000000-0005-0000-0000-0000668C0000}"/>
    <cellStyle name="SAPBEXstdDataEmph 2 2 3 3" xfId="3293" xr:uid="{00000000-0005-0000-0000-0000678C0000}"/>
    <cellStyle name="SAPBEXstdDataEmph 2 2 3 4" xfId="4195" xr:uid="{00000000-0005-0000-0000-0000688C0000}"/>
    <cellStyle name="SAPBEXstdDataEmph 2 2 3 5" xfId="5083" xr:uid="{00000000-0005-0000-0000-0000698C0000}"/>
    <cellStyle name="SAPBEXstdDataEmph 2 2 3 6" xfId="5972" xr:uid="{00000000-0005-0000-0000-00006A8C0000}"/>
    <cellStyle name="SAPBEXstdDataEmph 2 2 3 7" xfId="6865" xr:uid="{00000000-0005-0000-0000-00006B8C0000}"/>
    <cellStyle name="SAPBEXstdDataEmph 2 2 3 8" xfId="5339" xr:uid="{00000000-0005-0000-0000-00006C8C0000}"/>
    <cellStyle name="SAPBEXstdDataEmph 2 2 3 9" xfId="8568" xr:uid="{00000000-0005-0000-0000-00006D8C0000}"/>
    <cellStyle name="SAPBEXstdDataEmph 2 2 30" xfId="21959" xr:uid="{00000000-0005-0000-0000-00006E8C0000}"/>
    <cellStyle name="SAPBEXstdDataEmph 2 2 31" xfId="22791" xr:uid="{00000000-0005-0000-0000-00006F8C0000}"/>
    <cellStyle name="SAPBEXstdDataEmph 2 2 32" xfId="23598" xr:uid="{00000000-0005-0000-0000-0000708C0000}"/>
    <cellStyle name="SAPBEXstdDataEmph 2 2 4" xfId="1246" xr:uid="{00000000-0005-0000-0000-0000718C0000}"/>
    <cellStyle name="SAPBEXstdDataEmph 2 2 4 10" xfId="9458" xr:uid="{00000000-0005-0000-0000-0000728C0000}"/>
    <cellStyle name="SAPBEXstdDataEmph 2 2 4 11" xfId="10347" xr:uid="{00000000-0005-0000-0000-0000738C0000}"/>
    <cellStyle name="SAPBEXstdDataEmph 2 2 4 12" xfId="11216" xr:uid="{00000000-0005-0000-0000-0000748C0000}"/>
    <cellStyle name="SAPBEXstdDataEmph 2 2 4 13" xfId="12107" xr:uid="{00000000-0005-0000-0000-0000758C0000}"/>
    <cellStyle name="SAPBEXstdDataEmph 2 2 4 14" xfId="12998" xr:uid="{00000000-0005-0000-0000-0000768C0000}"/>
    <cellStyle name="SAPBEXstdDataEmph 2 2 4 15" xfId="13864" xr:uid="{00000000-0005-0000-0000-0000778C0000}"/>
    <cellStyle name="SAPBEXstdDataEmph 2 2 4 16" xfId="14755" xr:uid="{00000000-0005-0000-0000-0000788C0000}"/>
    <cellStyle name="SAPBEXstdDataEmph 2 2 4 17" xfId="15641" xr:uid="{00000000-0005-0000-0000-0000798C0000}"/>
    <cellStyle name="SAPBEXstdDataEmph 2 2 4 18" xfId="16525" xr:uid="{00000000-0005-0000-0000-00007A8C0000}"/>
    <cellStyle name="SAPBEXstdDataEmph 2 2 4 19" xfId="17411" xr:uid="{00000000-0005-0000-0000-00007B8C0000}"/>
    <cellStyle name="SAPBEXstdDataEmph 2 2 4 2" xfId="2562" xr:uid="{00000000-0005-0000-0000-00007C8C0000}"/>
    <cellStyle name="SAPBEXstdDataEmph 2 2 4 2 2" xfId="25234" xr:uid="{00000000-0005-0000-0000-00007D8C0000}"/>
    <cellStyle name="SAPBEXstdDataEmph 2 2 4 2 2 2" xfId="39307" xr:uid="{00000000-0005-0000-0000-00007E8C0000}"/>
    <cellStyle name="SAPBEXstdDataEmph 2 2 4 2 2 2 2" xfId="39308" xr:uid="{00000000-0005-0000-0000-00007F8C0000}"/>
    <cellStyle name="SAPBEXstdDataEmph 2 2 4 2 2 2 2 2" xfId="39309" xr:uid="{00000000-0005-0000-0000-0000808C0000}"/>
    <cellStyle name="SAPBEXstdDataEmph 2 2 4 2 2 2 3" xfId="39310" xr:uid="{00000000-0005-0000-0000-0000818C0000}"/>
    <cellStyle name="SAPBEXstdDataEmph 2 2 4 2 2 3" xfId="39311" xr:uid="{00000000-0005-0000-0000-0000828C0000}"/>
    <cellStyle name="SAPBEXstdDataEmph 2 2 4 2 2 3 2" xfId="39312" xr:uid="{00000000-0005-0000-0000-0000838C0000}"/>
    <cellStyle name="SAPBEXstdDataEmph 2 2 4 2 2 3 2 2" xfId="39313" xr:uid="{00000000-0005-0000-0000-0000848C0000}"/>
    <cellStyle name="SAPBEXstdDataEmph 2 2 4 2 2 4" xfId="39314" xr:uid="{00000000-0005-0000-0000-0000858C0000}"/>
    <cellStyle name="SAPBEXstdDataEmph 2 2 4 2 2 4 2" xfId="39315" xr:uid="{00000000-0005-0000-0000-0000868C0000}"/>
    <cellStyle name="SAPBEXstdDataEmph 2 2 4 2 3" xfId="39316" xr:uid="{00000000-0005-0000-0000-0000878C0000}"/>
    <cellStyle name="SAPBEXstdDataEmph 2 2 4 2 3 2" xfId="39317" xr:uid="{00000000-0005-0000-0000-0000888C0000}"/>
    <cellStyle name="SAPBEXstdDataEmph 2 2 4 2 3 2 2" xfId="39318" xr:uid="{00000000-0005-0000-0000-0000898C0000}"/>
    <cellStyle name="SAPBEXstdDataEmph 2 2 4 2 3 3" xfId="39319" xr:uid="{00000000-0005-0000-0000-00008A8C0000}"/>
    <cellStyle name="SAPBEXstdDataEmph 2 2 4 2 4" xfId="39320" xr:uid="{00000000-0005-0000-0000-00008B8C0000}"/>
    <cellStyle name="SAPBEXstdDataEmph 2 2 4 2 4 2" xfId="39321" xr:uid="{00000000-0005-0000-0000-00008C8C0000}"/>
    <cellStyle name="SAPBEXstdDataEmph 2 2 4 2 4 2 2" xfId="39322" xr:uid="{00000000-0005-0000-0000-00008D8C0000}"/>
    <cellStyle name="SAPBEXstdDataEmph 2 2 4 2 5" xfId="39323" xr:uid="{00000000-0005-0000-0000-00008E8C0000}"/>
    <cellStyle name="SAPBEXstdDataEmph 2 2 4 2 5 2" xfId="39324" xr:uid="{00000000-0005-0000-0000-00008F8C0000}"/>
    <cellStyle name="SAPBEXstdDataEmph 2 2 4 20" xfId="18291" xr:uid="{00000000-0005-0000-0000-0000908C0000}"/>
    <cellStyle name="SAPBEXstdDataEmph 2 2 4 21" xfId="19171" xr:uid="{00000000-0005-0000-0000-0000918C0000}"/>
    <cellStyle name="SAPBEXstdDataEmph 2 2 4 22" xfId="20030" xr:uid="{00000000-0005-0000-0000-0000928C0000}"/>
    <cellStyle name="SAPBEXstdDataEmph 2 2 4 23" xfId="20896" xr:uid="{00000000-0005-0000-0000-0000938C0000}"/>
    <cellStyle name="SAPBEXstdDataEmph 2 2 4 24" xfId="21754" xr:uid="{00000000-0005-0000-0000-0000948C0000}"/>
    <cellStyle name="SAPBEXstdDataEmph 2 2 4 25" xfId="22595" xr:uid="{00000000-0005-0000-0000-0000958C0000}"/>
    <cellStyle name="SAPBEXstdDataEmph 2 2 4 26" xfId="23424" xr:uid="{00000000-0005-0000-0000-0000968C0000}"/>
    <cellStyle name="SAPBEXstdDataEmph 2 2 4 27" xfId="24212" xr:uid="{00000000-0005-0000-0000-0000978C0000}"/>
    <cellStyle name="SAPBEXstdDataEmph 2 2 4 3" xfId="3294" xr:uid="{00000000-0005-0000-0000-0000988C0000}"/>
    <cellStyle name="SAPBEXstdDataEmph 2 2 4 4" xfId="4196" xr:uid="{00000000-0005-0000-0000-0000998C0000}"/>
    <cellStyle name="SAPBEXstdDataEmph 2 2 4 5" xfId="5084" xr:uid="{00000000-0005-0000-0000-00009A8C0000}"/>
    <cellStyle name="SAPBEXstdDataEmph 2 2 4 6" xfId="5973" xr:uid="{00000000-0005-0000-0000-00009B8C0000}"/>
    <cellStyle name="SAPBEXstdDataEmph 2 2 4 7" xfId="6866" xr:uid="{00000000-0005-0000-0000-00009C8C0000}"/>
    <cellStyle name="SAPBEXstdDataEmph 2 2 4 8" xfId="7804" xr:uid="{00000000-0005-0000-0000-00009D8C0000}"/>
    <cellStyle name="SAPBEXstdDataEmph 2 2 4 9" xfId="8569" xr:uid="{00000000-0005-0000-0000-00009E8C0000}"/>
    <cellStyle name="SAPBEXstdDataEmph 2 2 5" xfId="1247" xr:uid="{00000000-0005-0000-0000-00009F8C0000}"/>
    <cellStyle name="SAPBEXstdDataEmph 2 2 5 10" xfId="9459" xr:uid="{00000000-0005-0000-0000-0000A08C0000}"/>
    <cellStyle name="SAPBEXstdDataEmph 2 2 5 11" xfId="10348" xr:uid="{00000000-0005-0000-0000-0000A18C0000}"/>
    <cellStyle name="SAPBEXstdDataEmph 2 2 5 12" xfId="11217" xr:uid="{00000000-0005-0000-0000-0000A28C0000}"/>
    <cellStyle name="SAPBEXstdDataEmph 2 2 5 13" xfId="12108" xr:uid="{00000000-0005-0000-0000-0000A38C0000}"/>
    <cellStyle name="SAPBEXstdDataEmph 2 2 5 14" xfId="12999" xr:uid="{00000000-0005-0000-0000-0000A48C0000}"/>
    <cellStyle name="SAPBEXstdDataEmph 2 2 5 15" xfId="13865" xr:uid="{00000000-0005-0000-0000-0000A58C0000}"/>
    <cellStyle name="SAPBEXstdDataEmph 2 2 5 16" xfId="14756" xr:uid="{00000000-0005-0000-0000-0000A68C0000}"/>
    <cellStyle name="SAPBEXstdDataEmph 2 2 5 17" xfId="15642" xr:uid="{00000000-0005-0000-0000-0000A78C0000}"/>
    <cellStyle name="SAPBEXstdDataEmph 2 2 5 18" xfId="16526" xr:uid="{00000000-0005-0000-0000-0000A88C0000}"/>
    <cellStyle name="SAPBEXstdDataEmph 2 2 5 19" xfId="17412" xr:uid="{00000000-0005-0000-0000-0000A98C0000}"/>
    <cellStyle name="SAPBEXstdDataEmph 2 2 5 2" xfId="2563" xr:uid="{00000000-0005-0000-0000-0000AA8C0000}"/>
    <cellStyle name="SAPBEXstdDataEmph 2 2 5 2 2" xfId="25235" xr:uid="{00000000-0005-0000-0000-0000AB8C0000}"/>
    <cellStyle name="SAPBEXstdDataEmph 2 2 5 2 2 2" xfId="39325" xr:uid="{00000000-0005-0000-0000-0000AC8C0000}"/>
    <cellStyle name="SAPBEXstdDataEmph 2 2 5 2 2 2 2" xfId="39326" xr:uid="{00000000-0005-0000-0000-0000AD8C0000}"/>
    <cellStyle name="SAPBEXstdDataEmph 2 2 5 2 2 2 2 2" xfId="39327" xr:uid="{00000000-0005-0000-0000-0000AE8C0000}"/>
    <cellStyle name="SAPBEXstdDataEmph 2 2 5 2 2 2 3" xfId="39328" xr:uid="{00000000-0005-0000-0000-0000AF8C0000}"/>
    <cellStyle name="SAPBEXstdDataEmph 2 2 5 2 2 3" xfId="39329" xr:uid="{00000000-0005-0000-0000-0000B08C0000}"/>
    <cellStyle name="SAPBEXstdDataEmph 2 2 5 2 2 3 2" xfId="39330" xr:uid="{00000000-0005-0000-0000-0000B18C0000}"/>
    <cellStyle name="SAPBEXstdDataEmph 2 2 5 2 2 3 2 2" xfId="39331" xr:uid="{00000000-0005-0000-0000-0000B28C0000}"/>
    <cellStyle name="SAPBEXstdDataEmph 2 2 5 2 2 4" xfId="39332" xr:uid="{00000000-0005-0000-0000-0000B38C0000}"/>
    <cellStyle name="SAPBEXstdDataEmph 2 2 5 2 2 4 2" xfId="39333" xr:uid="{00000000-0005-0000-0000-0000B48C0000}"/>
    <cellStyle name="SAPBEXstdDataEmph 2 2 5 2 3" xfId="39334" xr:uid="{00000000-0005-0000-0000-0000B58C0000}"/>
    <cellStyle name="SAPBEXstdDataEmph 2 2 5 2 3 2" xfId="39335" xr:uid="{00000000-0005-0000-0000-0000B68C0000}"/>
    <cellStyle name="SAPBEXstdDataEmph 2 2 5 2 3 2 2" xfId="39336" xr:uid="{00000000-0005-0000-0000-0000B78C0000}"/>
    <cellStyle name="SAPBEXstdDataEmph 2 2 5 2 3 3" xfId="39337" xr:uid="{00000000-0005-0000-0000-0000B88C0000}"/>
    <cellStyle name="SAPBEXstdDataEmph 2 2 5 2 4" xfId="39338" xr:uid="{00000000-0005-0000-0000-0000B98C0000}"/>
    <cellStyle name="SAPBEXstdDataEmph 2 2 5 2 4 2" xfId="39339" xr:uid="{00000000-0005-0000-0000-0000BA8C0000}"/>
    <cellStyle name="SAPBEXstdDataEmph 2 2 5 2 4 2 2" xfId="39340" xr:uid="{00000000-0005-0000-0000-0000BB8C0000}"/>
    <cellStyle name="SAPBEXstdDataEmph 2 2 5 2 5" xfId="39341" xr:uid="{00000000-0005-0000-0000-0000BC8C0000}"/>
    <cellStyle name="SAPBEXstdDataEmph 2 2 5 2 5 2" xfId="39342" xr:uid="{00000000-0005-0000-0000-0000BD8C0000}"/>
    <cellStyle name="SAPBEXstdDataEmph 2 2 5 20" xfId="18292" xr:uid="{00000000-0005-0000-0000-0000BE8C0000}"/>
    <cellStyle name="SAPBEXstdDataEmph 2 2 5 21" xfId="19172" xr:uid="{00000000-0005-0000-0000-0000BF8C0000}"/>
    <cellStyle name="SAPBEXstdDataEmph 2 2 5 22" xfId="20031" xr:uid="{00000000-0005-0000-0000-0000C08C0000}"/>
    <cellStyle name="SAPBEXstdDataEmph 2 2 5 23" xfId="20897" xr:uid="{00000000-0005-0000-0000-0000C18C0000}"/>
    <cellStyle name="SAPBEXstdDataEmph 2 2 5 24" xfId="21755" xr:uid="{00000000-0005-0000-0000-0000C28C0000}"/>
    <cellStyle name="SAPBEXstdDataEmph 2 2 5 25" xfId="22596" xr:uid="{00000000-0005-0000-0000-0000C38C0000}"/>
    <cellStyle name="SAPBEXstdDataEmph 2 2 5 26" xfId="23425" xr:uid="{00000000-0005-0000-0000-0000C48C0000}"/>
    <cellStyle name="SAPBEXstdDataEmph 2 2 5 27" xfId="24213" xr:uid="{00000000-0005-0000-0000-0000C58C0000}"/>
    <cellStyle name="SAPBEXstdDataEmph 2 2 5 3" xfId="3295" xr:uid="{00000000-0005-0000-0000-0000C68C0000}"/>
    <cellStyle name="SAPBEXstdDataEmph 2 2 5 4" xfId="4197" xr:uid="{00000000-0005-0000-0000-0000C78C0000}"/>
    <cellStyle name="SAPBEXstdDataEmph 2 2 5 5" xfId="5085" xr:uid="{00000000-0005-0000-0000-0000C88C0000}"/>
    <cellStyle name="SAPBEXstdDataEmph 2 2 5 6" xfId="5974" xr:uid="{00000000-0005-0000-0000-0000C98C0000}"/>
    <cellStyle name="SAPBEXstdDataEmph 2 2 5 7" xfId="6867" xr:uid="{00000000-0005-0000-0000-0000CA8C0000}"/>
    <cellStyle name="SAPBEXstdDataEmph 2 2 5 8" xfId="7781" xr:uid="{00000000-0005-0000-0000-0000CB8C0000}"/>
    <cellStyle name="SAPBEXstdDataEmph 2 2 5 9" xfId="8570" xr:uid="{00000000-0005-0000-0000-0000CC8C0000}"/>
    <cellStyle name="SAPBEXstdDataEmph 2 2 6" xfId="1248" xr:uid="{00000000-0005-0000-0000-0000CD8C0000}"/>
    <cellStyle name="SAPBEXstdDataEmph 2 2 6 10" xfId="9460" xr:uid="{00000000-0005-0000-0000-0000CE8C0000}"/>
    <cellStyle name="SAPBEXstdDataEmph 2 2 6 11" xfId="10349" xr:uid="{00000000-0005-0000-0000-0000CF8C0000}"/>
    <cellStyle name="SAPBEXstdDataEmph 2 2 6 12" xfId="11218" xr:uid="{00000000-0005-0000-0000-0000D08C0000}"/>
    <cellStyle name="SAPBEXstdDataEmph 2 2 6 13" xfId="12109" xr:uid="{00000000-0005-0000-0000-0000D18C0000}"/>
    <cellStyle name="SAPBEXstdDataEmph 2 2 6 14" xfId="13000" xr:uid="{00000000-0005-0000-0000-0000D28C0000}"/>
    <cellStyle name="SAPBEXstdDataEmph 2 2 6 15" xfId="13866" xr:uid="{00000000-0005-0000-0000-0000D38C0000}"/>
    <cellStyle name="SAPBEXstdDataEmph 2 2 6 16" xfId="14757" xr:uid="{00000000-0005-0000-0000-0000D48C0000}"/>
    <cellStyle name="SAPBEXstdDataEmph 2 2 6 17" xfId="15643" xr:uid="{00000000-0005-0000-0000-0000D58C0000}"/>
    <cellStyle name="SAPBEXstdDataEmph 2 2 6 18" xfId="16527" xr:uid="{00000000-0005-0000-0000-0000D68C0000}"/>
    <cellStyle name="SAPBEXstdDataEmph 2 2 6 19" xfId="17413" xr:uid="{00000000-0005-0000-0000-0000D78C0000}"/>
    <cellStyle name="SAPBEXstdDataEmph 2 2 6 2" xfId="2564" xr:uid="{00000000-0005-0000-0000-0000D88C0000}"/>
    <cellStyle name="SAPBEXstdDataEmph 2 2 6 2 2" xfId="25236" xr:uid="{00000000-0005-0000-0000-0000D98C0000}"/>
    <cellStyle name="SAPBEXstdDataEmph 2 2 6 2 2 2" xfId="39343" xr:uid="{00000000-0005-0000-0000-0000DA8C0000}"/>
    <cellStyle name="SAPBEXstdDataEmph 2 2 6 2 2 2 2" xfId="39344" xr:uid="{00000000-0005-0000-0000-0000DB8C0000}"/>
    <cellStyle name="SAPBEXstdDataEmph 2 2 6 2 2 2 2 2" xfId="39345" xr:uid="{00000000-0005-0000-0000-0000DC8C0000}"/>
    <cellStyle name="SAPBEXstdDataEmph 2 2 6 2 2 2 3" xfId="39346" xr:uid="{00000000-0005-0000-0000-0000DD8C0000}"/>
    <cellStyle name="SAPBEXstdDataEmph 2 2 6 2 2 3" xfId="39347" xr:uid="{00000000-0005-0000-0000-0000DE8C0000}"/>
    <cellStyle name="SAPBEXstdDataEmph 2 2 6 2 2 3 2" xfId="39348" xr:uid="{00000000-0005-0000-0000-0000DF8C0000}"/>
    <cellStyle name="SAPBEXstdDataEmph 2 2 6 2 2 3 2 2" xfId="39349" xr:uid="{00000000-0005-0000-0000-0000E08C0000}"/>
    <cellStyle name="SAPBEXstdDataEmph 2 2 6 2 2 4" xfId="39350" xr:uid="{00000000-0005-0000-0000-0000E18C0000}"/>
    <cellStyle name="SAPBEXstdDataEmph 2 2 6 2 2 4 2" xfId="39351" xr:uid="{00000000-0005-0000-0000-0000E28C0000}"/>
    <cellStyle name="SAPBEXstdDataEmph 2 2 6 2 3" xfId="39352" xr:uid="{00000000-0005-0000-0000-0000E38C0000}"/>
    <cellStyle name="SAPBEXstdDataEmph 2 2 6 2 3 2" xfId="39353" xr:uid="{00000000-0005-0000-0000-0000E48C0000}"/>
    <cellStyle name="SAPBEXstdDataEmph 2 2 6 2 3 2 2" xfId="39354" xr:uid="{00000000-0005-0000-0000-0000E58C0000}"/>
    <cellStyle name="SAPBEXstdDataEmph 2 2 6 2 3 3" xfId="39355" xr:uid="{00000000-0005-0000-0000-0000E68C0000}"/>
    <cellStyle name="SAPBEXstdDataEmph 2 2 6 2 4" xfId="39356" xr:uid="{00000000-0005-0000-0000-0000E78C0000}"/>
    <cellStyle name="SAPBEXstdDataEmph 2 2 6 2 4 2" xfId="39357" xr:uid="{00000000-0005-0000-0000-0000E88C0000}"/>
    <cellStyle name="SAPBEXstdDataEmph 2 2 6 2 4 2 2" xfId="39358" xr:uid="{00000000-0005-0000-0000-0000E98C0000}"/>
    <cellStyle name="SAPBEXstdDataEmph 2 2 6 2 5" xfId="39359" xr:uid="{00000000-0005-0000-0000-0000EA8C0000}"/>
    <cellStyle name="SAPBEXstdDataEmph 2 2 6 2 5 2" xfId="39360" xr:uid="{00000000-0005-0000-0000-0000EB8C0000}"/>
    <cellStyle name="SAPBEXstdDataEmph 2 2 6 20" xfId="18293" xr:uid="{00000000-0005-0000-0000-0000EC8C0000}"/>
    <cellStyle name="SAPBEXstdDataEmph 2 2 6 21" xfId="19173" xr:uid="{00000000-0005-0000-0000-0000ED8C0000}"/>
    <cellStyle name="SAPBEXstdDataEmph 2 2 6 22" xfId="20032" xr:uid="{00000000-0005-0000-0000-0000EE8C0000}"/>
    <cellStyle name="SAPBEXstdDataEmph 2 2 6 23" xfId="20898" xr:uid="{00000000-0005-0000-0000-0000EF8C0000}"/>
    <cellStyle name="SAPBEXstdDataEmph 2 2 6 24" xfId="21756" xr:uid="{00000000-0005-0000-0000-0000F08C0000}"/>
    <cellStyle name="SAPBEXstdDataEmph 2 2 6 25" xfId="22597" xr:uid="{00000000-0005-0000-0000-0000F18C0000}"/>
    <cellStyle name="SAPBEXstdDataEmph 2 2 6 26" xfId="23426" xr:uid="{00000000-0005-0000-0000-0000F28C0000}"/>
    <cellStyle name="SAPBEXstdDataEmph 2 2 6 27" xfId="24214" xr:uid="{00000000-0005-0000-0000-0000F38C0000}"/>
    <cellStyle name="SAPBEXstdDataEmph 2 2 6 3" xfId="3296" xr:uid="{00000000-0005-0000-0000-0000F48C0000}"/>
    <cellStyle name="SAPBEXstdDataEmph 2 2 6 4" xfId="4198" xr:uid="{00000000-0005-0000-0000-0000F58C0000}"/>
    <cellStyle name="SAPBEXstdDataEmph 2 2 6 5" xfId="5086" xr:uid="{00000000-0005-0000-0000-0000F68C0000}"/>
    <cellStyle name="SAPBEXstdDataEmph 2 2 6 6" xfId="5975" xr:uid="{00000000-0005-0000-0000-0000F78C0000}"/>
    <cellStyle name="SAPBEXstdDataEmph 2 2 6 7" xfId="6868" xr:uid="{00000000-0005-0000-0000-0000F88C0000}"/>
    <cellStyle name="SAPBEXstdDataEmph 2 2 6 8" xfId="7810" xr:uid="{00000000-0005-0000-0000-0000F98C0000}"/>
    <cellStyle name="SAPBEXstdDataEmph 2 2 6 9" xfId="8571" xr:uid="{00000000-0005-0000-0000-0000FA8C0000}"/>
    <cellStyle name="SAPBEXstdDataEmph 2 2 7" xfId="1915" xr:uid="{00000000-0005-0000-0000-0000FB8C0000}"/>
    <cellStyle name="SAPBEXstdDataEmph 2 2 7 2" xfId="25237" xr:uid="{00000000-0005-0000-0000-0000FC8C0000}"/>
    <cellStyle name="SAPBEXstdDataEmph 2 2 7 2 2" xfId="39361" xr:uid="{00000000-0005-0000-0000-0000FD8C0000}"/>
    <cellStyle name="SAPBEXstdDataEmph 2 2 7 2 2 2" xfId="39362" xr:uid="{00000000-0005-0000-0000-0000FE8C0000}"/>
    <cellStyle name="SAPBEXstdDataEmph 2 2 7 2 2 2 2" xfId="39363" xr:uid="{00000000-0005-0000-0000-0000FF8C0000}"/>
    <cellStyle name="SAPBEXstdDataEmph 2 2 7 2 2 3" xfId="39364" xr:uid="{00000000-0005-0000-0000-0000008D0000}"/>
    <cellStyle name="SAPBEXstdDataEmph 2 2 7 2 3" xfId="39365" xr:uid="{00000000-0005-0000-0000-0000018D0000}"/>
    <cellStyle name="SAPBEXstdDataEmph 2 2 7 2 3 2" xfId="39366" xr:uid="{00000000-0005-0000-0000-0000028D0000}"/>
    <cellStyle name="SAPBEXstdDataEmph 2 2 7 2 3 2 2" xfId="39367" xr:uid="{00000000-0005-0000-0000-0000038D0000}"/>
    <cellStyle name="SAPBEXstdDataEmph 2 2 7 2 4" xfId="39368" xr:uid="{00000000-0005-0000-0000-0000048D0000}"/>
    <cellStyle name="SAPBEXstdDataEmph 2 2 7 2 4 2" xfId="39369" xr:uid="{00000000-0005-0000-0000-0000058D0000}"/>
    <cellStyle name="SAPBEXstdDataEmph 2 2 7 3" xfId="39370" xr:uid="{00000000-0005-0000-0000-0000068D0000}"/>
    <cellStyle name="SAPBEXstdDataEmph 2 2 7 3 2" xfId="39371" xr:uid="{00000000-0005-0000-0000-0000078D0000}"/>
    <cellStyle name="SAPBEXstdDataEmph 2 2 7 3 2 2" xfId="39372" xr:uid="{00000000-0005-0000-0000-0000088D0000}"/>
    <cellStyle name="SAPBEXstdDataEmph 2 2 7 3 3" xfId="39373" xr:uid="{00000000-0005-0000-0000-0000098D0000}"/>
    <cellStyle name="SAPBEXstdDataEmph 2 2 7 4" xfId="39374" xr:uid="{00000000-0005-0000-0000-00000A8D0000}"/>
    <cellStyle name="SAPBEXstdDataEmph 2 2 7 4 2" xfId="39375" xr:uid="{00000000-0005-0000-0000-00000B8D0000}"/>
    <cellStyle name="SAPBEXstdDataEmph 2 2 7 4 2 2" xfId="39376" xr:uid="{00000000-0005-0000-0000-00000C8D0000}"/>
    <cellStyle name="SAPBEXstdDataEmph 2 2 7 5" xfId="39377" xr:uid="{00000000-0005-0000-0000-00000D8D0000}"/>
    <cellStyle name="SAPBEXstdDataEmph 2 2 7 5 2" xfId="39378" xr:uid="{00000000-0005-0000-0000-00000E8D0000}"/>
    <cellStyle name="SAPBEXstdDataEmph 2 2 8" xfId="1594" xr:uid="{00000000-0005-0000-0000-00000F8D0000}"/>
    <cellStyle name="SAPBEXstdDataEmph 2 2 9" xfId="3534" xr:uid="{00000000-0005-0000-0000-0000108D0000}"/>
    <cellStyle name="SAPBEXstdDataEmph 2 20" xfId="12260" xr:uid="{00000000-0005-0000-0000-0000118D0000}"/>
    <cellStyle name="SAPBEXstdDataEmph 2 21" xfId="8676" xr:uid="{00000000-0005-0000-0000-0000128D0000}"/>
    <cellStyle name="SAPBEXstdDataEmph 2 22" xfId="12229" xr:uid="{00000000-0005-0000-0000-0000138D0000}"/>
    <cellStyle name="SAPBEXstdDataEmph 2 23" xfId="10585" xr:uid="{00000000-0005-0000-0000-0000148D0000}"/>
    <cellStyle name="SAPBEXstdDataEmph 2 24" xfId="10579" xr:uid="{00000000-0005-0000-0000-0000158D0000}"/>
    <cellStyle name="SAPBEXstdDataEmph 2 25" xfId="13126" xr:uid="{00000000-0005-0000-0000-0000168D0000}"/>
    <cellStyle name="SAPBEXstdDataEmph 2 26" xfId="11474" xr:uid="{00000000-0005-0000-0000-0000178D0000}"/>
    <cellStyle name="SAPBEXstdDataEmph 2 27" xfId="18439" xr:uid="{00000000-0005-0000-0000-0000188D0000}"/>
    <cellStyle name="SAPBEXstdDataEmph 2 28" xfId="15780" xr:uid="{00000000-0005-0000-0000-0000198D0000}"/>
    <cellStyle name="SAPBEXstdDataEmph 2 29" xfId="18410" xr:uid="{00000000-0005-0000-0000-00001A8D0000}"/>
    <cellStyle name="SAPBEXstdDataEmph 2 3" xfId="1249" xr:uid="{00000000-0005-0000-0000-00001B8D0000}"/>
    <cellStyle name="SAPBEXstdDataEmph 2 3 10" xfId="9461" xr:uid="{00000000-0005-0000-0000-00001C8D0000}"/>
    <cellStyle name="SAPBEXstdDataEmph 2 3 11" xfId="10350" xr:uid="{00000000-0005-0000-0000-00001D8D0000}"/>
    <cellStyle name="SAPBEXstdDataEmph 2 3 12" xfId="11219" xr:uid="{00000000-0005-0000-0000-00001E8D0000}"/>
    <cellStyle name="SAPBEXstdDataEmph 2 3 13" xfId="12110" xr:uid="{00000000-0005-0000-0000-00001F8D0000}"/>
    <cellStyle name="SAPBEXstdDataEmph 2 3 14" xfId="13001" xr:uid="{00000000-0005-0000-0000-0000208D0000}"/>
    <cellStyle name="SAPBEXstdDataEmph 2 3 15" xfId="13867" xr:uid="{00000000-0005-0000-0000-0000218D0000}"/>
    <cellStyle name="SAPBEXstdDataEmph 2 3 16" xfId="14758" xr:uid="{00000000-0005-0000-0000-0000228D0000}"/>
    <cellStyle name="SAPBEXstdDataEmph 2 3 17" xfId="15644" xr:uid="{00000000-0005-0000-0000-0000238D0000}"/>
    <cellStyle name="SAPBEXstdDataEmph 2 3 18" xfId="16528" xr:uid="{00000000-0005-0000-0000-0000248D0000}"/>
    <cellStyle name="SAPBEXstdDataEmph 2 3 19" xfId="17414" xr:uid="{00000000-0005-0000-0000-0000258D0000}"/>
    <cellStyle name="SAPBEXstdDataEmph 2 3 2" xfId="2565" xr:uid="{00000000-0005-0000-0000-0000268D0000}"/>
    <cellStyle name="SAPBEXstdDataEmph 2 3 2 2" xfId="25238" xr:uid="{00000000-0005-0000-0000-0000278D0000}"/>
    <cellStyle name="SAPBEXstdDataEmph 2 3 2 2 2" xfId="39379" xr:uid="{00000000-0005-0000-0000-0000288D0000}"/>
    <cellStyle name="SAPBEXstdDataEmph 2 3 2 2 2 2" xfId="39380" xr:uid="{00000000-0005-0000-0000-0000298D0000}"/>
    <cellStyle name="SAPBEXstdDataEmph 2 3 2 2 2 2 2" xfId="39381" xr:uid="{00000000-0005-0000-0000-00002A8D0000}"/>
    <cellStyle name="SAPBEXstdDataEmph 2 3 2 2 2 3" xfId="39382" xr:uid="{00000000-0005-0000-0000-00002B8D0000}"/>
    <cellStyle name="SAPBEXstdDataEmph 2 3 2 2 3" xfId="39383" xr:uid="{00000000-0005-0000-0000-00002C8D0000}"/>
    <cellStyle name="SAPBEXstdDataEmph 2 3 2 2 3 2" xfId="39384" xr:uid="{00000000-0005-0000-0000-00002D8D0000}"/>
    <cellStyle name="SAPBEXstdDataEmph 2 3 2 2 3 2 2" xfId="39385" xr:uid="{00000000-0005-0000-0000-00002E8D0000}"/>
    <cellStyle name="SAPBEXstdDataEmph 2 3 2 2 4" xfId="39386" xr:uid="{00000000-0005-0000-0000-00002F8D0000}"/>
    <cellStyle name="SAPBEXstdDataEmph 2 3 2 2 4 2" xfId="39387" xr:uid="{00000000-0005-0000-0000-0000308D0000}"/>
    <cellStyle name="SAPBEXstdDataEmph 2 3 2 3" xfId="39388" xr:uid="{00000000-0005-0000-0000-0000318D0000}"/>
    <cellStyle name="SAPBEXstdDataEmph 2 3 2 3 2" xfId="39389" xr:uid="{00000000-0005-0000-0000-0000328D0000}"/>
    <cellStyle name="SAPBEXstdDataEmph 2 3 2 3 2 2" xfId="39390" xr:uid="{00000000-0005-0000-0000-0000338D0000}"/>
    <cellStyle name="SAPBEXstdDataEmph 2 3 2 3 3" xfId="39391" xr:uid="{00000000-0005-0000-0000-0000348D0000}"/>
    <cellStyle name="SAPBEXstdDataEmph 2 3 2 4" xfId="39392" xr:uid="{00000000-0005-0000-0000-0000358D0000}"/>
    <cellStyle name="SAPBEXstdDataEmph 2 3 2 4 2" xfId="39393" xr:uid="{00000000-0005-0000-0000-0000368D0000}"/>
    <cellStyle name="SAPBEXstdDataEmph 2 3 2 4 2 2" xfId="39394" xr:uid="{00000000-0005-0000-0000-0000378D0000}"/>
    <cellStyle name="SAPBEXstdDataEmph 2 3 2 5" xfId="39395" xr:uid="{00000000-0005-0000-0000-0000388D0000}"/>
    <cellStyle name="SAPBEXstdDataEmph 2 3 2 5 2" xfId="39396" xr:uid="{00000000-0005-0000-0000-0000398D0000}"/>
    <cellStyle name="SAPBEXstdDataEmph 2 3 20" xfId="18294" xr:uid="{00000000-0005-0000-0000-00003A8D0000}"/>
    <cellStyle name="SAPBEXstdDataEmph 2 3 21" xfId="19174" xr:uid="{00000000-0005-0000-0000-00003B8D0000}"/>
    <cellStyle name="SAPBEXstdDataEmph 2 3 22" xfId="20033" xr:uid="{00000000-0005-0000-0000-00003C8D0000}"/>
    <cellStyle name="SAPBEXstdDataEmph 2 3 23" xfId="20899" xr:uid="{00000000-0005-0000-0000-00003D8D0000}"/>
    <cellStyle name="SAPBEXstdDataEmph 2 3 24" xfId="21757" xr:uid="{00000000-0005-0000-0000-00003E8D0000}"/>
    <cellStyle name="SAPBEXstdDataEmph 2 3 25" xfId="22598" xr:uid="{00000000-0005-0000-0000-00003F8D0000}"/>
    <cellStyle name="SAPBEXstdDataEmph 2 3 26" xfId="23427" xr:uid="{00000000-0005-0000-0000-0000408D0000}"/>
    <cellStyle name="SAPBEXstdDataEmph 2 3 27" xfId="24215" xr:uid="{00000000-0005-0000-0000-0000418D0000}"/>
    <cellStyle name="SAPBEXstdDataEmph 2 3 3" xfId="3297" xr:uid="{00000000-0005-0000-0000-0000428D0000}"/>
    <cellStyle name="SAPBEXstdDataEmph 2 3 4" xfId="4199" xr:uid="{00000000-0005-0000-0000-0000438D0000}"/>
    <cellStyle name="SAPBEXstdDataEmph 2 3 5" xfId="5087" xr:uid="{00000000-0005-0000-0000-0000448D0000}"/>
    <cellStyle name="SAPBEXstdDataEmph 2 3 6" xfId="5976" xr:uid="{00000000-0005-0000-0000-0000458D0000}"/>
    <cellStyle name="SAPBEXstdDataEmph 2 3 7" xfId="6869" xr:uid="{00000000-0005-0000-0000-0000468D0000}"/>
    <cellStyle name="SAPBEXstdDataEmph 2 3 8" xfId="5241" xr:uid="{00000000-0005-0000-0000-0000478D0000}"/>
    <cellStyle name="SAPBEXstdDataEmph 2 3 9" xfId="8572" xr:uid="{00000000-0005-0000-0000-0000488D0000}"/>
    <cellStyle name="SAPBEXstdDataEmph 2 30" xfId="16781" xr:uid="{00000000-0005-0000-0000-0000498D0000}"/>
    <cellStyle name="SAPBEXstdDataEmph 2 31" xfId="16776" xr:uid="{00000000-0005-0000-0000-00004A8D0000}"/>
    <cellStyle name="SAPBEXstdDataEmph 2 32" xfId="19294" xr:uid="{00000000-0005-0000-0000-00004B8D0000}"/>
    <cellStyle name="SAPBEXstdDataEmph 2 4" xfId="1250" xr:uid="{00000000-0005-0000-0000-00004C8D0000}"/>
    <cellStyle name="SAPBEXstdDataEmph 2 4 10" xfId="9462" xr:uid="{00000000-0005-0000-0000-00004D8D0000}"/>
    <cellStyle name="SAPBEXstdDataEmph 2 4 11" xfId="10351" xr:uid="{00000000-0005-0000-0000-00004E8D0000}"/>
    <cellStyle name="SAPBEXstdDataEmph 2 4 12" xfId="11220" xr:uid="{00000000-0005-0000-0000-00004F8D0000}"/>
    <cellStyle name="SAPBEXstdDataEmph 2 4 13" xfId="12111" xr:uid="{00000000-0005-0000-0000-0000508D0000}"/>
    <cellStyle name="SAPBEXstdDataEmph 2 4 14" xfId="13002" xr:uid="{00000000-0005-0000-0000-0000518D0000}"/>
    <cellStyle name="SAPBEXstdDataEmph 2 4 15" xfId="13868" xr:uid="{00000000-0005-0000-0000-0000528D0000}"/>
    <cellStyle name="SAPBEXstdDataEmph 2 4 16" xfId="14759" xr:uid="{00000000-0005-0000-0000-0000538D0000}"/>
    <cellStyle name="SAPBEXstdDataEmph 2 4 17" xfId="15645" xr:uid="{00000000-0005-0000-0000-0000548D0000}"/>
    <cellStyle name="SAPBEXstdDataEmph 2 4 18" xfId="16529" xr:uid="{00000000-0005-0000-0000-0000558D0000}"/>
    <cellStyle name="SAPBEXstdDataEmph 2 4 19" xfId="17415" xr:uid="{00000000-0005-0000-0000-0000568D0000}"/>
    <cellStyle name="SAPBEXstdDataEmph 2 4 2" xfId="2566" xr:uid="{00000000-0005-0000-0000-0000578D0000}"/>
    <cellStyle name="SAPBEXstdDataEmph 2 4 2 2" xfId="25239" xr:uid="{00000000-0005-0000-0000-0000588D0000}"/>
    <cellStyle name="SAPBEXstdDataEmph 2 4 2 2 2" xfId="39397" xr:uid="{00000000-0005-0000-0000-0000598D0000}"/>
    <cellStyle name="SAPBEXstdDataEmph 2 4 2 2 2 2" xfId="39398" xr:uid="{00000000-0005-0000-0000-00005A8D0000}"/>
    <cellStyle name="SAPBEXstdDataEmph 2 4 2 2 2 2 2" xfId="39399" xr:uid="{00000000-0005-0000-0000-00005B8D0000}"/>
    <cellStyle name="SAPBEXstdDataEmph 2 4 2 2 2 3" xfId="39400" xr:uid="{00000000-0005-0000-0000-00005C8D0000}"/>
    <cellStyle name="SAPBEXstdDataEmph 2 4 2 2 3" xfId="39401" xr:uid="{00000000-0005-0000-0000-00005D8D0000}"/>
    <cellStyle name="SAPBEXstdDataEmph 2 4 2 2 3 2" xfId="39402" xr:uid="{00000000-0005-0000-0000-00005E8D0000}"/>
    <cellStyle name="SAPBEXstdDataEmph 2 4 2 2 3 2 2" xfId="39403" xr:uid="{00000000-0005-0000-0000-00005F8D0000}"/>
    <cellStyle name="SAPBEXstdDataEmph 2 4 2 2 4" xfId="39404" xr:uid="{00000000-0005-0000-0000-0000608D0000}"/>
    <cellStyle name="SAPBEXstdDataEmph 2 4 2 2 4 2" xfId="39405" xr:uid="{00000000-0005-0000-0000-0000618D0000}"/>
    <cellStyle name="SAPBEXstdDataEmph 2 4 2 3" xfId="39406" xr:uid="{00000000-0005-0000-0000-0000628D0000}"/>
    <cellStyle name="SAPBEXstdDataEmph 2 4 2 3 2" xfId="39407" xr:uid="{00000000-0005-0000-0000-0000638D0000}"/>
    <cellStyle name="SAPBEXstdDataEmph 2 4 2 3 2 2" xfId="39408" xr:uid="{00000000-0005-0000-0000-0000648D0000}"/>
    <cellStyle name="SAPBEXstdDataEmph 2 4 2 3 3" xfId="39409" xr:uid="{00000000-0005-0000-0000-0000658D0000}"/>
    <cellStyle name="SAPBEXstdDataEmph 2 4 2 4" xfId="39410" xr:uid="{00000000-0005-0000-0000-0000668D0000}"/>
    <cellStyle name="SAPBEXstdDataEmph 2 4 2 4 2" xfId="39411" xr:uid="{00000000-0005-0000-0000-0000678D0000}"/>
    <cellStyle name="SAPBEXstdDataEmph 2 4 2 4 2 2" xfId="39412" xr:uid="{00000000-0005-0000-0000-0000688D0000}"/>
    <cellStyle name="SAPBEXstdDataEmph 2 4 2 5" xfId="39413" xr:uid="{00000000-0005-0000-0000-0000698D0000}"/>
    <cellStyle name="SAPBEXstdDataEmph 2 4 2 5 2" xfId="39414" xr:uid="{00000000-0005-0000-0000-00006A8D0000}"/>
    <cellStyle name="SAPBEXstdDataEmph 2 4 20" xfId="18295" xr:uid="{00000000-0005-0000-0000-00006B8D0000}"/>
    <cellStyle name="SAPBEXstdDataEmph 2 4 21" xfId="19175" xr:uid="{00000000-0005-0000-0000-00006C8D0000}"/>
    <cellStyle name="SAPBEXstdDataEmph 2 4 22" xfId="20034" xr:uid="{00000000-0005-0000-0000-00006D8D0000}"/>
    <cellStyle name="SAPBEXstdDataEmph 2 4 23" xfId="20900" xr:uid="{00000000-0005-0000-0000-00006E8D0000}"/>
    <cellStyle name="SAPBEXstdDataEmph 2 4 24" xfId="21758" xr:uid="{00000000-0005-0000-0000-00006F8D0000}"/>
    <cellStyle name="SAPBEXstdDataEmph 2 4 25" xfId="22599" xr:uid="{00000000-0005-0000-0000-0000708D0000}"/>
    <cellStyle name="SAPBEXstdDataEmph 2 4 26" xfId="23428" xr:uid="{00000000-0005-0000-0000-0000718D0000}"/>
    <cellStyle name="SAPBEXstdDataEmph 2 4 27" xfId="24216" xr:uid="{00000000-0005-0000-0000-0000728D0000}"/>
    <cellStyle name="SAPBEXstdDataEmph 2 4 3" xfId="3298" xr:uid="{00000000-0005-0000-0000-0000738D0000}"/>
    <cellStyle name="SAPBEXstdDataEmph 2 4 4" xfId="4200" xr:uid="{00000000-0005-0000-0000-0000748D0000}"/>
    <cellStyle name="SAPBEXstdDataEmph 2 4 5" xfId="5088" xr:uid="{00000000-0005-0000-0000-0000758D0000}"/>
    <cellStyle name="SAPBEXstdDataEmph 2 4 6" xfId="5977" xr:uid="{00000000-0005-0000-0000-0000768D0000}"/>
    <cellStyle name="SAPBEXstdDataEmph 2 4 7" xfId="6870" xr:uid="{00000000-0005-0000-0000-0000778D0000}"/>
    <cellStyle name="SAPBEXstdDataEmph 2 4 8" xfId="5163" xr:uid="{00000000-0005-0000-0000-0000788D0000}"/>
    <cellStyle name="SAPBEXstdDataEmph 2 4 9" xfId="8573" xr:uid="{00000000-0005-0000-0000-0000798D0000}"/>
    <cellStyle name="SAPBEXstdDataEmph 2 5" xfId="1251" xr:uid="{00000000-0005-0000-0000-00007A8D0000}"/>
    <cellStyle name="SAPBEXstdDataEmph 2 5 10" xfId="9463" xr:uid="{00000000-0005-0000-0000-00007B8D0000}"/>
    <cellStyle name="SAPBEXstdDataEmph 2 5 11" xfId="10352" xr:uid="{00000000-0005-0000-0000-00007C8D0000}"/>
    <cellStyle name="SAPBEXstdDataEmph 2 5 12" xfId="11221" xr:uid="{00000000-0005-0000-0000-00007D8D0000}"/>
    <cellStyle name="SAPBEXstdDataEmph 2 5 13" xfId="12112" xr:uid="{00000000-0005-0000-0000-00007E8D0000}"/>
    <cellStyle name="SAPBEXstdDataEmph 2 5 14" xfId="13003" xr:uid="{00000000-0005-0000-0000-00007F8D0000}"/>
    <cellStyle name="SAPBEXstdDataEmph 2 5 15" xfId="13869" xr:uid="{00000000-0005-0000-0000-0000808D0000}"/>
    <cellStyle name="SAPBEXstdDataEmph 2 5 16" xfId="14760" xr:uid="{00000000-0005-0000-0000-0000818D0000}"/>
    <cellStyle name="SAPBEXstdDataEmph 2 5 17" xfId="15646" xr:uid="{00000000-0005-0000-0000-0000828D0000}"/>
    <cellStyle name="SAPBEXstdDataEmph 2 5 18" xfId="16530" xr:uid="{00000000-0005-0000-0000-0000838D0000}"/>
    <cellStyle name="SAPBEXstdDataEmph 2 5 19" xfId="17416" xr:uid="{00000000-0005-0000-0000-0000848D0000}"/>
    <cellStyle name="SAPBEXstdDataEmph 2 5 2" xfId="2567" xr:uid="{00000000-0005-0000-0000-0000858D0000}"/>
    <cellStyle name="SAPBEXstdDataEmph 2 5 2 2" xfId="25240" xr:uid="{00000000-0005-0000-0000-0000868D0000}"/>
    <cellStyle name="SAPBEXstdDataEmph 2 5 2 2 2" xfId="39415" xr:uid="{00000000-0005-0000-0000-0000878D0000}"/>
    <cellStyle name="SAPBEXstdDataEmph 2 5 2 2 2 2" xfId="39416" xr:uid="{00000000-0005-0000-0000-0000888D0000}"/>
    <cellStyle name="SAPBEXstdDataEmph 2 5 2 2 2 2 2" xfId="39417" xr:uid="{00000000-0005-0000-0000-0000898D0000}"/>
    <cellStyle name="SAPBEXstdDataEmph 2 5 2 2 2 3" xfId="39418" xr:uid="{00000000-0005-0000-0000-00008A8D0000}"/>
    <cellStyle name="SAPBEXstdDataEmph 2 5 2 2 3" xfId="39419" xr:uid="{00000000-0005-0000-0000-00008B8D0000}"/>
    <cellStyle name="SAPBEXstdDataEmph 2 5 2 2 3 2" xfId="39420" xr:uid="{00000000-0005-0000-0000-00008C8D0000}"/>
    <cellStyle name="SAPBEXstdDataEmph 2 5 2 2 3 2 2" xfId="39421" xr:uid="{00000000-0005-0000-0000-00008D8D0000}"/>
    <cellStyle name="SAPBEXstdDataEmph 2 5 2 2 4" xfId="39422" xr:uid="{00000000-0005-0000-0000-00008E8D0000}"/>
    <cellStyle name="SAPBEXstdDataEmph 2 5 2 2 4 2" xfId="39423" xr:uid="{00000000-0005-0000-0000-00008F8D0000}"/>
    <cellStyle name="SAPBEXstdDataEmph 2 5 2 3" xfId="39424" xr:uid="{00000000-0005-0000-0000-0000908D0000}"/>
    <cellStyle name="SAPBEXstdDataEmph 2 5 2 3 2" xfId="39425" xr:uid="{00000000-0005-0000-0000-0000918D0000}"/>
    <cellStyle name="SAPBEXstdDataEmph 2 5 2 3 2 2" xfId="39426" xr:uid="{00000000-0005-0000-0000-0000928D0000}"/>
    <cellStyle name="SAPBEXstdDataEmph 2 5 2 3 3" xfId="39427" xr:uid="{00000000-0005-0000-0000-0000938D0000}"/>
    <cellStyle name="SAPBEXstdDataEmph 2 5 2 4" xfId="39428" xr:uid="{00000000-0005-0000-0000-0000948D0000}"/>
    <cellStyle name="SAPBEXstdDataEmph 2 5 2 4 2" xfId="39429" xr:uid="{00000000-0005-0000-0000-0000958D0000}"/>
    <cellStyle name="SAPBEXstdDataEmph 2 5 2 4 2 2" xfId="39430" xr:uid="{00000000-0005-0000-0000-0000968D0000}"/>
    <cellStyle name="SAPBEXstdDataEmph 2 5 2 5" xfId="39431" xr:uid="{00000000-0005-0000-0000-0000978D0000}"/>
    <cellStyle name="SAPBEXstdDataEmph 2 5 2 5 2" xfId="39432" xr:uid="{00000000-0005-0000-0000-0000988D0000}"/>
    <cellStyle name="SAPBEXstdDataEmph 2 5 20" xfId="18296" xr:uid="{00000000-0005-0000-0000-0000998D0000}"/>
    <cellStyle name="SAPBEXstdDataEmph 2 5 21" xfId="19176" xr:uid="{00000000-0005-0000-0000-00009A8D0000}"/>
    <cellStyle name="SAPBEXstdDataEmph 2 5 22" xfId="20035" xr:uid="{00000000-0005-0000-0000-00009B8D0000}"/>
    <cellStyle name="SAPBEXstdDataEmph 2 5 23" xfId="20901" xr:uid="{00000000-0005-0000-0000-00009C8D0000}"/>
    <cellStyle name="SAPBEXstdDataEmph 2 5 24" xfId="21759" xr:uid="{00000000-0005-0000-0000-00009D8D0000}"/>
    <cellStyle name="SAPBEXstdDataEmph 2 5 25" xfId="22600" xr:uid="{00000000-0005-0000-0000-00009E8D0000}"/>
    <cellStyle name="SAPBEXstdDataEmph 2 5 26" xfId="23429" xr:uid="{00000000-0005-0000-0000-00009F8D0000}"/>
    <cellStyle name="SAPBEXstdDataEmph 2 5 27" xfId="24217" xr:uid="{00000000-0005-0000-0000-0000A08D0000}"/>
    <cellStyle name="SAPBEXstdDataEmph 2 5 3" xfId="3299" xr:uid="{00000000-0005-0000-0000-0000A18D0000}"/>
    <cellStyle name="SAPBEXstdDataEmph 2 5 4" xfId="4201" xr:uid="{00000000-0005-0000-0000-0000A28D0000}"/>
    <cellStyle name="SAPBEXstdDataEmph 2 5 5" xfId="5089" xr:uid="{00000000-0005-0000-0000-0000A38D0000}"/>
    <cellStyle name="SAPBEXstdDataEmph 2 5 6" xfId="5978" xr:uid="{00000000-0005-0000-0000-0000A48D0000}"/>
    <cellStyle name="SAPBEXstdDataEmph 2 5 7" xfId="6871" xr:uid="{00000000-0005-0000-0000-0000A58D0000}"/>
    <cellStyle name="SAPBEXstdDataEmph 2 5 8" xfId="6051" xr:uid="{00000000-0005-0000-0000-0000A68D0000}"/>
    <cellStyle name="SAPBEXstdDataEmph 2 5 9" xfId="8574" xr:uid="{00000000-0005-0000-0000-0000A78D0000}"/>
    <cellStyle name="SAPBEXstdDataEmph 2 6" xfId="1252" xr:uid="{00000000-0005-0000-0000-0000A88D0000}"/>
    <cellStyle name="SAPBEXstdDataEmph 2 6 10" xfId="9464" xr:uid="{00000000-0005-0000-0000-0000A98D0000}"/>
    <cellStyle name="SAPBEXstdDataEmph 2 6 11" xfId="10353" xr:uid="{00000000-0005-0000-0000-0000AA8D0000}"/>
    <cellStyle name="SAPBEXstdDataEmph 2 6 12" xfId="11222" xr:uid="{00000000-0005-0000-0000-0000AB8D0000}"/>
    <cellStyle name="SAPBEXstdDataEmph 2 6 13" xfId="12113" xr:uid="{00000000-0005-0000-0000-0000AC8D0000}"/>
    <cellStyle name="SAPBEXstdDataEmph 2 6 14" xfId="13004" xr:uid="{00000000-0005-0000-0000-0000AD8D0000}"/>
    <cellStyle name="SAPBEXstdDataEmph 2 6 15" xfId="13870" xr:uid="{00000000-0005-0000-0000-0000AE8D0000}"/>
    <cellStyle name="SAPBEXstdDataEmph 2 6 16" xfId="14761" xr:uid="{00000000-0005-0000-0000-0000AF8D0000}"/>
    <cellStyle name="SAPBEXstdDataEmph 2 6 17" xfId="15647" xr:uid="{00000000-0005-0000-0000-0000B08D0000}"/>
    <cellStyle name="SAPBEXstdDataEmph 2 6 18" xfId="16531" xr:uid="{00000000-0005-0000-0000-0000B18D0000}"/>
    <cellStyle name="SAPBEXstdDataEmph 2 6 19" xfId="17417" xr:uid="{00000000-0005-0000-0000-0000B28D0000}"/>
    <cellStyle name="SAPBEXstdDataEmph 2 6 2" xfId="2568" xr:uid="{00000000-0005-0000-0000-0000B38D0000}"/>
    <cellStyle name="SAPBEXstdDataEmph 2 6 2 2" xfId="25241" xr:uid="{00000000-0005-0000-0000-0000B48D0000}"/>
    <cellStyle name="SAPBEXstdDataEmph 2 6 2 2 2" xfId="39433" xr:uid="{00000000-0005-0000-0000-0000B58D0000}"/>
    <cellStyle name="SAPBEXstdDataEmph 2 6 2 2 2 2" xfId="39434" xr:uid="{00000000-0005-0000-0000-0000B68D0000}"/>
    <cellStyle name="SAPBEXstdDataEmph 2 6 2 2 2 2 2" xfId="39435" xr:uid="{00000000-0005-0000-0000-0000B78D0000}"/>
    <cellStyle name="SAPBEXstdDataEmph 2 6 2 2 2 3" xfId="39436" xr:uid="{00000000-0005-0000-0000-0000B88D0000}"/>
    <cellStyle name="SAPBEXstdDataEmph 2 6 2 2 3" xfId="39437" xr:uid="{00000000-0005-0000-0000-0000B98D0000}"/>
    <cellStyle name="SAPBEXstdDataEmph 2 6 2 2 3 2" xfId="39438" xr:uid="{00000000-0005-0000-0000-0000BA8D0000}"/>
    <cellStyle name="SAPBEXstdDataEmph 2 6 2 2 3 2 2" xfId="39439" xr:uid="{00000000-0005-0000-0000-0000BB8D0000}"/>
    <cellStyle name="SAPBEXstdDataEmph 2 6 2 2 4" xfId="39440" xr:uid="{00000000-0005-0000-0000-0000BC8D0000}"/>
    <cellStyle name="SAPBEXstdDataEmph 2 6 2 2 4 2" xfId="39441" xr:uid="{00000000-0005-0000-0000-0000BD8D0000}"/>
    <cellStyle name="SAPBEXstdDataEmph 2 6 2 3" xfId="39442" xr:uid="{00000000-0005-0000-0000-0000BE8D0000}"/>
    <cellStyle name="SAPBEXstdDataEmph 2 6 2 3 2" xfId="39443" xr:uid="{00000000-0005-0000-0000-0000BF8D0000}"/>
    <cellStyle name="SAPBEXstdDataEmph 2 6 2 3 2 2" xfId="39444" xr:uid="{00000000-0005-0000-0000-0000C08D0000}"/>
    <cellStyle name="SAPBEXstdDataEmph 2 6 2 3 3" xfId="39445" xr:uid="{00000000-0005-0000-0000-0000C18D0000}"/>
    <cellStyle name="SAPBEXstdDataEmph 2 6 2 4" xfId="39446" xr:uid="{00000000-0005-0000-0000-0000C28D0000}"/>
    <cellStyle name="SAPBEXstdDataEmph 2 6 2 4 2" xfId="39447" xr:uid="{00000000-0005-0000-0000-0000C38D0000}"/>
    <cellStyle name="SAPBEXstdDataEmph 2 6 2 4 2 2" xfId="39448" xr:uid="{00000000-0005-0000-0000-0000C48D0000}"/>
    <cellStyle name="SAPBEXstdDataEmph 2 6 2 5" xfId="39449" xr:uid="{00000000-0005-0000-0000-0000C58D0000}"/>
    <cellStyle name="SAPBEXstdDataEmph 2 6 2 5 2" xfId="39450" xr:uid="{00000000-0005-0000-0000-0000C68D0000}"/>
    <cellStyle name="SAPBEXstdDataEmph 2 6 20" xfId="18297" xr:uid="{00000000-0005-0000-0000-0000C78D0000}"/>
    <cellStyle name="SAPBEXstdDataEmph 2 6 21" xfId="19177" xr:uid="{00000000-0005-0000-0000-0000C88D0000}"/>
    <cellStyle name="SAPBEXstdDataEmph 2 6 22" xfId="20036" xr:uid="{00000000-0005-0000-0000-0000C98D0000}"/>
    <cellStyle name="SAPBEXstdDataEmph 2 6 23" xfId="20902" xr:uid="{00000000-0005-0000-0000-0000CA8D0000}"/>
    <cellStyle name="SAPBEXstdDataEmph 2 6 24" xfId="21760" xr:uid="{00000000-0005-0000-0000-0000CB8D0000}"/>
    <cellStyle name="SAPBEXstdDataEmph 2 6 25" xfId="22601" xr:uid="{00000000-0005-0000-0000-0000CC8D0000}"/>
    <cellStyle name="SAPBEXstdDataEmph 2 6 26" xfId="23430" xr:uid="{00000000-0005-0000-0000-0000CD8D0000}"/>
    <cellStyle name="SAPBEXstdDataEmph 2 6 27" xfId="24218" xr:uid="{00000000-0005-0000-0000-0000CE8D0000}"/>
    <cellStyle name="SAPBEXstdDataEmph 2 6 3" xfId="3300" xr:uid="{00000000-0005-0000-0000-0000CF8D0000}"/>
    <cellStyle name="SAPBEXstdDataEmph 2 6 4" xfId="4202" xr:uid="{00000000-0005-0000-0000-0000D08D0000}"/>
    <cellStyle name="SAPBEXstdDataEmph 2 6 5" xfId="5090" xr:uid="{00000000-0005-0000-0000-0000D18D0000}"/>
    <cellStyle name="SAPBEXstdDataEmph 2 6 6" xfId="5979" xr:uid="{00000000-0005-0000-0000-0000D28D0000}"/>
    <cellStyle name="SAPBEXstdDataEmph 2 6 7" xfId="6872" xr:uid="{00000000-0005-0000-0000-0000D38D0000}"/>
    <cellStyle name="SAPBEXstdDataEmph 2 6 8" xfId="5338" xr:uid="{00000000-0005-0000-0000-0000D48D0000}"/>
    <cellStyle name="SAPBEXstdDataEmph 2 6 9" xfId="8575" xr:uid="{00000000-0005-0000-0000-0000D58D0000}"/>
    <cellStyle name="SAPBEXstdDataEmph 2 7" xfId="1811" xr:uid="{00000000-0005-0000-0000-0000D68D0000}"/>
    <cellStyle name="SAPBEXstdDataEmph 2 7 2" xfId="25242" xr:uid="{00000000-0005-0000-0000-0000D78D0000}"/>
    <cellStyle name="SAPBEXstdDataEmph 2 7 2 2" xfId="39451" xr:uid="{00000000-0005-0000-0000-0000D88D0000}"/>
    <cellStyle name="SAPBEXstdDataEmph 2 7 2 2 2" xfId="39452" xr:uid="{00000000-0005-0000-0000-0000D98D0000}"/>
    <cellStyle name="SAPBEXstdDataEmph 2 7 2 2 2 2" xfId="39453" xr:uid="{00000000-0005-0000-0000-0000DA8D0000}"/>
    <cellStyle name="SAPBEXstdDataEmph 2 7 2 2 3" xfId="39454" xr:uid="{00000000-0005-0000-0000-0000DB8D0000}"/>
    <cellStyle name="SAPBEXstdDataEmph 2 7 2 3" xfId="39455" xr:uid="{00000000-0005-0000-0000-0000DC8D0000}"/>
    <cellStyle name="SAPBEXstdDataEmph 2 7 2 3 2" xfId="39456" xr:uid="{00000000-0005-0000-0000-0000DD8D0000}"/>
    <cellStyle name="SAPBEXstdDataEmph 2 7 2 3 2 2" xfId="39457" xr:uid="{00000000-0005-0000-0000-0000DE8D0000}"/>
    <cellStyle name="SAPBEXstdDataEmph 2 7 2 4" xfId="39458" xr:uid="{00000000-0005-0000-0000-0000DF8D0000}"/>
    <cellStyle name="SAPBEXstdDataEmph 2 7 2 4 2" xfId="39459" xr:uid="{00000000-0005-0000-0000-0000E08D0000}"/>
    <cellStyle name="SAPBEXstdDataEmph 2 7 3" xfId="39460" xr:uid="{00000000-0005-0000-0000-0000E18D0000}"/>
    <cellStyle name="SAPBEXstdDataEmph 2 7 3 2" xfId="39461" xr:uid="{00000000-0005-0000-0000-0000E28D0000}"/>
    <cellStyle name="SAPBEXstdDataEmph 2 7 3 2 2" xfId="39462" xr:uid="{00000000-0005-0000-0000-0000E38D0000}"/>
    <cellStyle name="SAPBEXstdDataEmph 2 7 3 3" xfId="39463" xr:uid="{00000000-0005-0000-0000-0000E48D0000}"/>
    <cellStyle name="SAPBEXstdDataEmph 2 7 4" xfId="39464" xr:uid="{00000000-0005-0000-0000-0000E58D0000}"/>
    <cellStyle name="SAPBEXstdDataEmph 2 7 4 2" xfId="39465" xr:uid="{00000000-0005-0000-0000-0000E68D0000}"/>
    <cellStyle name="SAPBEXstdDataEmph 2 7 4 2 2" xfId="39466" xr:uid="{00000000-0005-0000-0000-0000E78D0000}"/>
    <cellStyle name="SAPBEXstdDataEmph 2 7 5" xfId="39467" xr:uid="{00000000-0005-0000-0000-0000E88D0000}"/>
    <cellStyle name="SAPBEXstdDataEmph 2 7 5 2" xfId="39468" xr:uid="{00000000-0005-0000-0000-0000E98D0000}"/>
    <cellStyle name="SAPBEXstdDataEmph 2 8" xfId="1561" xr:uid="{00000000-0005-0000-0000-0000EA8D0000}"/>
    <cellStyle name="SAPBEXstdDataEmph 2 9" xfId="2538" xr:uid="{00000000-0005-0000-0000-0000EB8D0000}"/>
    <cellStyle name="SAPBEXstdDataEmph 20" xfId="10293" xr:uid="{00000000-0005-0000-0000-0000EC8D0000}"/>
    <cellStyle name="SAPBEXstdDataEmph 21" xfId="10500" xr:uid="{00000000-0005-0000-0000-0000ED8D0000}"/>
    <cellStyle name="SAPBEXstdDataEmph 22" xfId="11391" xr:uid="{00000000-0005-0000-0000-0000EE8D0000}"/>
    <cellStyle name="SAPBEXstdDataEmph 23" xfId="12944" xr:uid="{00000000-0005-0000-0000-0000EF8D0000}"/>
    <cellStyle name="SAPBEXstdDataEmph 24" xfId="13151" xr:uid="{00000000-0005-0000-0000-0000F08D0000}"/>
    <cellStyle name="SAPBEXstdDataEmph 25" xfId="14041" xr:uid="{00000000-0005-0000-0000-0000F18D0000}"/>
    <cellStyle name="SAPBEXstdDataEmph 26" xfId="14928" xr:uid="{00000000-0005-0000-0000-0000F28D0000}"/>
    <cellStyle name="SAPBEXstdDataEmph 27" xfId="15814" xr:uid="{00000000-0005-0000-0000-0000F38D0000}"/>
    <cellStyle name="SAPBEXstdDataEmph 28" xfId="16697" xr:uid="{00000000-0005-0000-0000-0000F48D0000}"/>
    <cellStyle name="SAPBEXstdDataEmph 29" xfId="17582" xr:uid="{00000000-0005-0000-0000-0000F58D0000}"/>
    <cellStyle name="SAPBEXstdDataEmph 3" xfId="1253" xr:uid="{00000000-0005-0000-0000-0000F68D0000}"/>
    <cellStyle name="SAPBEXstdDataEmph 3 10" xfId="4422" xr:uid="{00000000-0005-0000-0000-0000F78D0000}"/>
    <cellStyle name="SAPBEXstdDataEmph 3 11" xfId="5312" xr:uid="{00000000-0005-0000-0000-0000F88D0000}"/>
    <cellStyle name="SAPBEXstdDataEmph 3 12" xfId="6206" xr:uid="{00000000-0005-0000-0000-0000F98D0000}"/>
    <cellStyle name="SAPBEXstdDataEmph 3 13" xfId="7441" xr:uid="{00000000-0005-0000-0000-0000FA8D0000}"/>
    <cellStyle name="SAPBEXstdDataEmph 3 14" xfId="7913" xr:uid="{00000000-0005-0000-0000-0000FB8D0000}"/>
    <cellStyle name="SAPBEXstdDataEmph 3 15" xfId="8803" xr:uid="{00000000-0005-0000-0000-0000FC8D0000}"/>
    <cellStyle name="SAPBEXstdDataEmph 3 16" xfId="9692" xr:uid="{00000000-0005-0000-0000-0000FD8D0000}"/>
    <cellStyle name="SAPBEXstdDataEmph 3 17" xfId="10560" xr:uid="{00000000-0005-0000-0000-0000FE8D0000}"/>
    <cellStyle name="SAPBEXstdDataEmph 3 18" xfId="11451" xr:uid="{00000000-0005-0000-0000-0000FF8D0000}"/>
    <cellStyle name="SAPBEXstdDataEmph 3 19" xfId="12341" xr:uid="{00000000-0005-0000-0000-0000008E0000}"/>
    <cellStyle name="SAPBEXstdDataEmph 3 2" xfId="1254" xr:uid="{00000000-0005-0000-0000-0000018E0000}"/>
    <cellStyle name="SAPBEXstdDataEmph 3 2 10" xfId="9465" xr:uid="{00000000-0005-0000-0000-0000028E0000}"/>
    <cellStyle name="SAPBEXstdDataEmph 3 2 11" xfId="10354" xr:uid="{00000000-0005-0000-0000-0000038E0000}"/>
    <cellStyle name="SAPBEXstdDataEmph 3 2 12" xfId="11223" xr:uid="{00000000-0005-0000-0000-0000048E0000}"/>
    <cellStyle name="SAPBEXstdDataEmph 3 2 13" xfId="12114" xr:uid="{00000000-0005-0000-0000-0000058E0000}"/>
    <cellStyle name="SAPBEXstdDataEmph 3 2 14" xfId="13005" xr:uid="{00000000-0005-0000-0000-0000068E0000}"/>
    <cellStyle name="SAPBEXstdDataEmph 3 2 15" xfId="13871" xr:uid="{00000000-0005-0000-0000-0000078E0000}"/>
    <cellStyle name="SAPBEXstdDataEmph 3 2 16" xfId="14762" xr:uid="{00000000-0005-0000-0000-0000088E0000}"/>
    <cellStyle name="SAPBEXstdDataEmph 3 2 17" xfId="15648" xr:uid="{00000000-0005-0000-0000-0000098E0000}"/>
    <cellStyle name="SAPBEXstdDataEmph 3 2 18" xfId="16532" xr:uid="{00000000-0005-0000-0000-00000A8E0000}"/>
    <cellStyle name="SAPBEXstdDataEmph 3 2 19" xfId="17418" xr:uid="{00000000-0005-0000-0000-00000B8E0000}"/>
    <cellStyle name="SAPBEXstdDataEmph 3 2 2" xfId="2569" xr:uid="{00000000-0005-0000-0000-00000C8E0000}"/>
    <cellStyle name="SAPBEXstdDataEmph 3 2 2 2" xfId="25243" xr:uid="{00000000-0005-0000-0000-00000D8E0000}"/>
    <cellStyle name="SAPBEXstdDataEmph 3 2 2 2 2" xfId="39469" xr:uid="{00000000-0005-0000-0000-00000E8E0000}"/>
    <cellStyle name="SAPBEXstdDataEmph 3 2 2 2 2 2" xfId="39470" xr:uid="{00000000-0005-0000-0000-00000F8E0000}"/>
    <cellStyle name="SAPBEXstdDataEmph 3 2 2 2 2 2 2" xfId="39471" xr:uid="{00000000-0005-0000-0000-0000108E0000}"/>
    <cellStyle name="SAPBEXstdDataEmph 3 2 2 2 2 3" xfId="39472" xr:uid="{00000000-0005-0000-0000-0000118E0000}"/>
    <cellStyle name="SAPBEXstdDataEmph 3 2 2 2 3" xfId="39473" xr:uid="{00000000-0005-0000-0000-0000128E0000}"/>
    <cellStyle name="SAPBEXstdDataEmph 3 2 2 2 3 2" xfId="39474" xr:uid="{00000000-0005-0000-0000-0000138E0000}"/>
    <cellStyle name="SAPBEXstdDataEmph 3 2 2 2 3 2 2" xfId="39475" xr:uid="{00000000-0005-0000-0000-0000148E0000}"/>
    <cellStyle name="SAPBEXstdDataEmph 3 2 2 2 4" xfId="39476" xr:uid="{00000000-0005-0000-0000-0000158E0000}"/>
    <cellStyle name="SAPBEXstdDataEmph 3 2 2 2 4 2" xfId="39477" xr:uid="{00000000-0005-0000-0000-0000168E0000}"/>
    <cellStyle name="SAPBEXstdDataEmph 3 2 2 3" xfId="39478" xr:uid="{00000000-0005-0000-0000-0000178E0000}"/>
    <cellStyle name="SAPBEXstdDataEmph 3 2 2 3 2" xfId="39479" xr:uid="{00000000-0005-0000-0000-0000188E0000}"/>
    <cellStyle name="SAPBEXstdDataEmph 3 2 2 3 2 2" xfId="39480" xr:uid="{00000000-0005-0000-0000-0000198E0000}"/>
    <cellStyle name="SAPBEXstdDataEmph 3 2 2 3 3" xfId="39481" xr:uid="{00000000-0005-0000-0000-00001A8E0000}"/>
    <cellStyle name="SAPBEXstdDataEmph 3 2 2 4" xfId="39482" xr:uid="{00000000-0005-0000-0000-00001B8E0000}"/>
    <cellStyle name="SAPBEXstdDataEmph 3 2 2 4 2" xfId="39483" xr:uid="{00000000-0005-0000-0000-00001C8E0000}"/>
    <cellStyle name="SAPBEXstdDataEmph 3 2 2 4 2 2" xfId="39484" xr:uid="{00000000-0005-0000-0000-00001D8E0000}"/>
    <cellStyle name="SAPBEXstdDataEmph 3 2 2 5" xfId="39485" xr:uid="{00000000-0005-0000-0000-00001E8E0000}"/>
    <cellStyle name="SAPBEXstdDataEmph 3 2 2 5 2" xfId="39486" xr:uid="{00000000-0005-0000-0000-00001F8E0000}"/>
    <cellStyle name="SAPBEXstdDataEmph 3 2 20" xfId="18298" xr:uid="{00000000-0005-0000-0000-0000208E0000}"/>
    <cellStyle name="SAPBEXstdDataEmph 3 2 21" xfId="19178" xr:uid="{00000000-0005-0000-0000-0000218E0000}"/>
    <cellStyle name="SAPBEXstdDataEmph 3 2 22" xfId="20037" xr:uid="{00000000-0005-0000-0000-0000228E0000}"/>
    <cellStyle name="SAPBEXstdDataEmph 3 2 23" xfId="20903" xr:uid="{00000000-0005-0000-0000-0000238E0000}"/>
    <cellStyle name="SAPBEXstdDataEmph 3 2 24" xfId="21761" xr:uid="{00000000-0005-0000-0000-0000248E0000}"/>
    <cellStyle name="SAPBEXstdDataEmph 3 2 25" xfId="22602" xr:uid="{00000000-0005-0000-0000-0000258E0000}"/>
    <cellStyle name="SAPBEXstdDataEmph 3 2 26" xfId="23431" xr:uid="{00000000-0005-0000-0000-0000268E0000}"/>
    <cellStyle name="SAPBEXstdDataEmph 3 2 27" xfId="24219" xr:uid="{00000000-0005-0000-0000-0000278E0000}"/>
    <cellStyle name="SAPBEXstdDataEmph 3 2 3" xfId="3301" xr:uid="{00000000-0005-0000-0000-0000288E0000}"/>
    <cellStyle name="SAPBEXstdDataEmph 3 2 4" xfId="4203" xr:uid="{00000000-0005-0000-0000-0000298E0000}"/>
    <cellStyle name="SAPBEXstdDataEmph 3 2 5" xfId="5091" xr:uid="{00000000-0005-0000-0000-00002A8E0000}"/>
    <cellStyle name="SAPBEXstdDataEmph 3 2 6" xfId="5980" xr:uid="{00000000-0005-0000-0000-00002B8E0000}"/>
    <cellStyle name="SAPBEXstdDataEmph 3 2 7" xfId="6873" xr:uid="{00000000-0005-0000-0000-00002C8E0000}"/>
    <cellStyle name="SAPBEXstdDataEmph 3 2 8" xfId="3467" xr:uid="{00000000-0005-0000-0000-00002D8E0000}"/>
    <cellStyle name="SAPBEXstdDataEmph 3 2 9" xfId="8576" xr:uid="{00000000-0005-0000-0000-00002E8E0000}"/>
    <cellStyle name="SAPBEXstdDataEmph 3 20" xfId="13211" xr:uid="{00000000-0005-0000-0000-00002F8E0000}"/>
    <cellStyle name="SAPBEXstdDataEmph 3 21" xfId="14101" xr:uid="{00000000-0005-0000-0000-0000308E0000}"/>
    <cellStyle name="SAPBEXstdDataEmph 3 22" xfId="14988" xr:uid="{00000000-0005-0000-0000-0000318E0000}"/>
    <cellStyle name="SAPBEXstdDataEmph 3 23" xfId="15874" xr:uid="{00000000-0005-0000-0000-0000328E0000}"/>
    <cellStyle name="SAPBEXstdDataEmph 3 24" xfId="16757" xr:uid="{00000000-0005-0000-0000-0000338E0000}"/>
    <cellStyle name="SAPBEXstdDataEmph 3 25" xfId="17642" xr:uid="{00000000-0005-0000-0000-0000348E0000}"/>
    <cellStyle name="SAPBEXstdDataEmph 3 26" xfId="18518" xr:uid="{00000000-0005-0000-0000-0000358E0000}"/>
    <cellStyle name="SAPBEXstdDataEmph 3 27" xfId="19379" xr:uid="{00000000-0005-0000-0000-0000368E0000}"/>
    <cellStyle name="SAPBEXstdDataEmph 3 28" xfId="20247" xr:uid="{00000000-0005-0000-0000-0000378E0000}"/>
    <cellStyle name="SAPBEXstdDataEmph 3 29" xfId="21109" xr:uid="{00000000-0005-0000-0000-0000388E0000}"/>
    <cellStyle name="SAPBEXstdDataEmph 3 3" xfId="1255" xr:uid="{00000000-0005-0000-0000-0000398E0000}"/>
    <cellStyle name="SAPBEXstdDataEmph 3 3 10" xfId="9466" xr:uid="{00000000-0005-0000-0000-00003A8E0000}"/>
    <cellStyle name="SAPBEXstdDataEmph 3 3 11" xfId="10355" xr:uid="{00000000-0005-0000-0000-00003B8E0000}"/>
    <cellStyle name="SAPBEXstdDataEmph 3 3 12" xfId="11224" xr:uid="{00000000-0005-0000-0000-00003C8E0000}"/>
    <cellStyle name="SAPBEXstdDataEmph 3 3 13" xfId="12115" xr:uid="{00000000-0005-0000-0000-00003D8E0000}"/>
    <cellStyle name="SAPBEXstdDataEmph 3 3 14" xfId="13006" xr:uid="{00000000-0005-0000-0000-00003E8E0000}"/>
    <cellStyle name="SAPBEXstdDataEmph 3 3 15" xfId="13872" xr:uid="{00000000-0005-0000-0000-00003F8E0000}"/>
    <cellStyle name="SAPBEXstdDataEmph 3 3 16" xfId="14763" xr:uid="{00000000-0005-0000-0000-0000408E0000}"/>
    <cellStyle name="SAPBEXstdDataEmph 3 3 17" xfId="15649" xr:uid="{00000000-0005-0000-0000-0000418E0000}"/>
    <cellStyle name="SAPBEXstdDataEmph 3 3 18" xfId="16533" xr:uid="{00000000-0005-0000-0000-0000428E0000}"/>
    <cellStyle name="SAPBEXstdDataEmph 3 3 19" xfId="17419" xr:uid="{00000000-0005-0000-0000-0000438E0000}"/>
    <cellStyle name="SAPBEXstdDataEmph 3 3 2" xfId="2570" xr:uid="{00000000-0005-0000-0000-0000448E0000}"/>
    <cellStyle name="SAPBEXstdDataEmph 3 3 2 2" xfId="25244" xr:uid="{00000000-0005-0000-0000-0000458E0000}"/>
    <cellStyle name="SAPBEXstdDataEmph 3 3 2 2 2" xfId="39487" xr:uid="{00000000-0005-0000-0000-0000468E0000}"/>
    <cellStyle name="SAPBEXstdDataEmph 3 3 2 2 2 2" xfId="39488" xr:uid="{00000000-0005-0000-0000-0000478E0000}"/>
    <cellStyle name="SAPBEXstdDataEmph 3 3 2 2 2 2 2" xfId="39489" xr:uid="{00000000-0005-0000-0000-0000488E0000}"/>
    <cellStyle name="SAPBEXstdDataEmph 3 3 2 2 2 3" xfId="39490" xr:uid="{00000000-0005-0000-0000-0000498E0000}"/>
    <cellStyle name="SAPBEXstdDataEmph 3 3 2 2 3" xfId="39491" xr:uid="{00000000-0005-0000-0000-00004A8E0000}"/>
    <cellStyle name="SAPBEXstdDataEmph 3 3 2 2 3 2" xfId="39492" xr:uid="{00000000-0005-0000-0000-00004B8E0000}"/>
    <cellStyle name="SAPBEXstdDataEmph 3 3 2 2 3 2 2" xfId="39493" xr:uid="{00000000-0005-0000-0000-00004C8E0000}"/>
    <cellStyle name="SAPBEXstdDataEmph 3 3 2 2 4" xfId="39494" xr:uid="{00000000-0005-0000-0000-00004D8E0000}"/>
    <cellStyle name="SAPBEXstdDataEmph 3 3 2 2 4 2" xfId="39495" xr:uid="{00000000-0005-0000-0000-00004E8E0000}"/>
    <cellStyle name="SAPBEXstdDataEmph 3 3 2 3" xfId="39496" xr:uid="{00000000-0005-0000-0000-00004F8E0000}"/>
    <cellStyle name="SAPBEXstdDataEmph 3 3 2 3 2" xfId="39497" xr:uid="{00000000-0005-0000-0000-0000508E0000}"/>
    <cellStyle name="SAPBEXstdDataEmph 3 3 2 3 2 2" xfId="39498" xr:uid="{00000000-0005-0000-0000-0000518E0000}"/>
    <cellStyle name="SAPBEXstdDataEmph 3 3 2 3 3" xfId="39499" xr:uid="{00000000-0005-0000-0000-0000528E0000}"/>
    <cellStyle name="SAPBEXstdDataEmph 3 3 2 4" xfId="39500" xr:uid="{00000000-0005-0000-0000-0000538E0000}"/>
    <cellStyle name="SAPBEXstdDataEmph 3 3 2 4 2" xfId="39501" xr:uid="{00000000-0005-0000-0000-0000548E0000}"/>
    <cellStyle name="SAPBEXstdDataEmph 3 3 2 4 2 2" xfId="39502" xr:uid="{00000000-0005-0000-0000-0000558E0000}"/>
    <cellStyle name="SAPBEXstdDataEmph 3 3 2 5" xfId="39503" xr:uid="{00000000-0005-0000-0000-0000568E0000}"/>
    <cellStyle name="SAPBEXstdDataEmph 3 3 2 5 2" xfId="39504" xr:uid="{00000000-0005-0000-0000-0000578E0000}"/>
    <cellStyle name="SAPBEXstdDataEmph 3 3 20" xfId="18299" xr:uid="{00000000-0005-0000-0000-0000588E0000}"/>
    <cellStyle name="SAPBEXstdDataEmph 3 3 21" xfId="19179" xr:uid="{00000000-0005-0000-0000-0000598E0000}"/>
    <cellStyle name="SAPBEXstdDataEmph 3 3 22" xfId="20038" xr:uid="{00000000-0005-0000-0000-00005A8E0000}"/>
    <cellStyle name="SAPBEXstdDataEmph 3 3 23" xfId="20904" xr:uid="{00000000-0005-0000-0000-00005B8E0000}"/>
    <cellStyle name="SAPBEXstdDataEmph 3 3 24" xfId="21762" xr:uid="{00000000-0005-0000-0000-00005C8E0000}"/>
    <cellStyle name="SAPBEXstdDataEmph 3 3 25" xfId="22603" xr:uid="{00000000-0005-0000-0000-00005D8E0000}"/>
    <cellStyle name="SAPBEXstdDataEmph 3 3 26" xfId="23432" xr:uid="{00000000-0005-0000-0000-00005E8E0000}"/>
    <cellStyle name="SAPBEXstdDataEmph 3 3 27" xfId="24220" xr:uid="{00000000-0005-0000-0000-00005F8E0000}"/>
    <cellStyle name="SAPBEXstdDataEmph 3 3 3" xfId="3302" xr:uid="{00000000-0005-0000-0000-0000608E0000}"/>
    <cellStyle name="SAPBEXstdDataEmph 3 3 4" xfId="4204" xr:uid="{00000000-0005-0000-0000-0000618E0000}"/>
    <cellStyle name="SAPBEXstdDataEmph 3 3 5" xfId="5092" xr:uid="{00000000-0005-0000-0000-0000628E0000}"/>
    <cellStyle name="SAPBEXstdDataEmph 3 3 6" xfId="5981" xr:uid="{00000000-0005-0000-0000-0000638E0000}"/>
    <cellStyle name="SAPBEXstdDataEmph 3 3 7" xfId="6874" xr:uid="{00000000-0005-0000-0000-0000648E0000}"/>
    <cellStyle name="SAPBEXstdDataEmph 3 3 8" xfId="5215" xr:uid="{00000000-0005-0000-0000-0000658E0000}"/>
    <cellStyle name="SAPBEXstdDataEmph 3 3 9" xfId="8577" xr:uid="{00000000-0005-0000-0000-0000668E0000}"/>
    <cellStyle name="SAPBEXstdDataEmph 3 30" xfId="21960" xr:uid="{00000000-0005-0000-0000-0000678E0000}"/>
    <cellStyle name="SAPBEXstdDataEmph 3 31" xfId="22792" xr:uid="{00000000-0005-0000-0000-0000688E0000}"/>
    <cellStyle name="SAPBEXstdDataEmph 3 32" xfId="23599" xr:uid="{00000000-0005-0000-0000-0000698E0000}"/>
    <cellStyle name="SAPBEXstdDataEmph 3 4" xfId="1256" xr:uid="{00000000-0005-0000-0000-00006A8E0000}"/>
    <cellStyle name="SAPBEXstdDataEmph 3 4 10" xfId="9467" xr:uid="{00000000-0005-0000-0000-00006B8E0000}"/>
    <cellStyle name="SAPBEXstdDataEmph 3 4 11" xfId="10356" xr:uid="{00000000-0005-0000-0000-00006C8E0000}"/>
    <cellStyle name="SAPBEXstdDataEmph 3 4 12" xfId="11225" xr:uid="{00000000-0005-0000-0000-00006D8E0000}"/>
    <cellStyle name="SAPBEXstdDataEmph 3 4 13" xfId="12116" xr:uid="{00000000-0005-0000-0000-00006E8E0000}"/>
    <cellStyle name="SAPBEXstdDataEmph 3 4 14" xfId="13007" xr:uid="{00000000-0005-0000-0000-00006F8E0000}"/>
    <cellStyle name="SAPBEXstdDataEmph 3 4 15" xfId="13873" xr:uid="{00000000-0005-0000-0000-0000708E0000}"/>
    <cellStyle name="SAPBEXstdDataEmph 3 4 16" xfId="14764" xr:uid="{00000000-0005-0000-0000-0000718E0000}"/>
    <cellStyle name="SAPBEXstdDataEmph 3 4 17" xfId="15650" xr:uid="{00000000-0005-0000-0000-0000728E0000}"/>
    <cellStyle name="SAPBEXstdDataEmph 3 4 18" xfId="16534" xr:uid="{00000000-0005-0000-0000-0000738E0000}"/>
    <cellStyle name="SAPBEXstdDataEmph 3 4 19" xfId="17420" xr:uid="{00000000-0005-0000-0000-0000748E0000}"/>
    <cellStyle name="SAPBEXstdDataEmph 3 4 2" xfId="2571" xr:uid="{00000000-0005-0000-0000-0000758E0000}"/>
    <cellStyle name="SAPBEXstdDataEmph 3 4 2 2" xfId="25245" xr:uid="{00000000-0005-0000-0000-0000768E0000}"/>
    <cellStyle name="SAPBEXstdDataEmph 3 4 2 2 2" xfId="39505" xr:uid="{00000000-0005-0000-0000-0000778E0000}"/>
    <cellStyle name="SAPBEXstdDataEmph 3 4 2 2 2 2" xfId="39506" xr:uid="{00000000-0005-0000-0000-0000788E0000}"/>
    <cellStyle name="SAPBEXstdDataEmph 3 4 2 2 2 2 2" xfId="39507" xr:uid="{00000000-0005-0000-0000-0000798E0000}"/>
    <cellStyle name="SAPBEXstdDataEmph 3 4 2 2 2 3" xfId="39508" xr:uid="{00000000-0005-0000-0000-00007A8E0000}"/>
    <cellStyle name="SAPBEXstdDataEmph 3 4 2 2 3" xfId="39509" xr:uid="{00000000-0005-0000-0000-00007B8E0000}"/>
    <cellStyle name="SAPBEXstdDataEmph 3 4 2 2 3 2" xfId="39510" xr:uid="{00000000-0005-0000-0000-00007C8E0000}"/>
    <cellStyle name="SAPBEXstdDataEmph 3 4 2 2 3 2 2" xfId="39511" xr:uid="{00000000-0005-0000-0000-00007D8E0000}"/>
    <cellStyle name="SAPBEXstdDataEmph 3 4 2 2 4" xfId="39512" xr:uid="{00000000-0005-0000-0000-00007E8E0000}"/>
    <cellStyle name="SAPBEXstdDataEmph 3 4 2 2 4 2" xfId="39513" xr:uid="{00000000-0005-0000-0000-00007F8E0000}"/>
    <cellStyle name="SAPBEXstdDataEmph 3 4 2 3" xfId="39514" xr:uid="{00000000-0005-0000-0000-0000808E0000}"/>
    <cellStyle name="SAPBEXstdDataEmph 3 4 2 3 2" xfId="39515" xr:uid="{00000000-0005-0000-0000-0000818E0000}"/>
    <cellStyle name="SAPBEXstdDataEmph 3 4 2 3 2 2" xfId="39516" xr:uid="{00000000-0005-0000-0000-0000828E0000}"/>
    <cellStyle name="SAPBEXstdDataEmph 3 4 2 3 3" xfId="39517" xr:uid="{00000000-0005-0000-0000-0000838E0000}"/>
    <cellStyle name="SAPBEXstdDataEmph 3 4 2 4" xfId="39518" xr:uid="{00000000-0005-0000-0000-0000848E0000}"/>
    <cellStyle name="SAPBEXstdDataEmph 3 4 2 4 2" xfId="39519" xr:uid="{00000000-0005-0000-0000-0000858E0000}"/>
    <cellStyle name="SAPBEXstdDataEmph 3 4 2 4 2 2" xfId="39520" xr:uid="{00000000-0005-0000-0000-0000868E0000}"/>
    <cellStyle name="SAPBEXstdDataEmph 3 4 2 5" xfId="39521" xr:uid="{00000000-0005-0000-0000-0000878E0000}"/>
    <cellStyle name="SAPBEXstdDataEmph 3 4 2 5 2" xfId="39522" xr:uid="{00000000-0005-0000-0000-0000888E0000}"/>
    <cellStyle name="SAPBEXstdDataEmph 3 4 20" xfId="18300" xr:uid="{00000000-0005-0000-0000-0000898E0000}"/>
    <cellStyle name="SAPBEXstdDataEmph 3 4 21" xfId="19180" xr:uid="{00000000-0005-0000-0000-00008A8E0000}"/>
    <cellStyle name="SAPBEXstdDataEmph 3 4 22" xfId="20039" xr:uid="{00000000-0005-0000-0000-00008B8E0000}"/>
    <cellStyle name="SAPBEXstdDataEmph 3 4 23" xfId="20905" xr:uid="{00000000-0005-0000-0000-00008C8E0000}"/>
    <cellStyle name="SAPBEXstdDataEmph 3 4 24" xfId="21763" xr:uid="{00000000-0005-0000-0000-00008D8E0000}"/>
    <cellStyle name="SAPBEXstdDataEmph 3 4 25" xfId="22604" xr:uid="{00000000-0005-0000-0000-00008E8E0000}"/>
    <cellStyle name="SAPBEXstdDataEmph 3 4 26" xfId="23433" xr:uid="{00000000-0005-0000-0000-00008F8E0000}"/>
    <cellStyle name="SAPBEXstdDataEmph 3 4 27" xfId="24221" xr:uid="{00000000-0005-0000-0000-0000908E0000}"/>
    <cellStyle name="SAPBEXstdDataEmph 3 4 3" xfId="3303" xr:uid="{00000000-0005-0000-0000-0000918E0000}"/>
    <cellStyle name="SAPBEXstdDataEmph 3 4 4" xfId="4205" xr:uid="{00000000-0005-0000-0000-0000928E0000}"/>
    <cellStyle name="SAPBEXstdDataEmph 3 4 5" xfId="5093" xr:uid="{00000000-0005-0000-0000-0000938E0000}"/>
    <cellStyle name="SAPBEXstdDataEmph 3 4 6" xfId="5982" xr:uid="{00000000-0005-0000-0000-0000948E0000}"/>
    <cellStyle name="SAPBEXstdDataEmph 3 4 7" xfId="6875" xr:uid="{00000000-0005-0000-0000-0000958E0000}"/>
    <cellStyle name="SAPBEXstdDataEmph 3 4 8" xfId="5217" xr:uid="{00000000-0005-0000-0000-0000968E0000}"/>
    <cellStyle name="SAPBEXstdDataEmph 3 4 9" xfId="8578" xr:uid="{00000000-0005-0000-0000-0000978E0000}"/>
    <cellStyle name="SAPBEXstdDataEmph 3 5" xfId="1257" xr:uid="{00000000-0005-0000-0000-0000988E0000}"/>
    <cellStyle name="SAPBEXstdDataEmph 3 5 10" xfId="9468" xr:uid="{00000000-0005-0000-0000-0000998E0000}"/>
    <cellStyle name="SAPBEXstdDataEmph 3 5 11" xfId="10357" xr:uid="{00000000-0005-0000-0000-00009A8E0000}"/>
    <cellStyle name="SAPBEXstdDataEmph 3 5 12" xfId="11226" xr:uid="{00000000-0005-0000-0000-00009B8E0000}"/>
    <cellStyle name="SAPBEXstdDataEmph 3 5 13" xfId="12117" xr:uid="{00000000-0005-0000-0000-00009C8E0000}"/>
    <cellStyle name="SAPBEXstdDataEmph 3 5 14" xfId="13008" xr:uid="{00000000-0005-0000-0000-00009D8E0000}"/>
    <cellStyle name="SAPBEXstdDataEmph 3 5 15" xfId="13874" xr:uid="{00000000-0005-0000-0000-00009E8E0000}"/>
    <cellStyle name="SAPBEXstdDataEmph 3 5 16" xfId="14765" xr:uid="{00000000-0005-0000-0000-00009F8E0000}"/>
    <cellStyle name="SAPBEXstdDataEmph 3 5 17" xfId="15651" xr:uid="{00000000-0005-0000-0000-0000A08E0000}"/>
    <cellStyle name="SAPBEXstdDataEmph 3 5 18" xfId="16535" xr:uid="{00000000-0005-0000-0000-0000A18E0000}"/>
    <cellStyle name="SAPBEXstdDataEmph 3 5 19" xfId="17421" xr:uid="{00000000-0005-0000-0000-0000A28E0000}"/>
    <cellStyle name="SAPBEXstdDataEmph 3 5 2" xfId="2572" xr:uid="{00000000-0005-0000-0000-0000A38E0000}"/>
    <cellStyle name="SAPBEXstdDataEmph 3 5 2 2" xfId="25246" xr:uid="{00000000-0005-0000-0000-0000A48E0000}"/>
    <cellStyle name="SAPBEXstdDataEmph 3 5 2 2 2" xfId="39523" xr:uid="{00000000-0005-0000-0000-0000A58E0000}"/>
    <cellStyle name="SAPBEXstdDataEmph 3 5 2 2 2 2" xfId="39524" xr:uid="{00000000-0005-0000-0000-0000A68E0000}"/>
    <cellStyle name="SAPBEXstdDataEmph 3 5 2 2 2 2 2" xfId="39525" xr:uid="{00000000-0005-0000-0000-0000A78E0000}"/>
    <cellStyle name="SAPBEXstdDataEmph 3 5 2 2 2 3" xfId="39526" xr:uid="{00000000-0005-0000-0000-0000A88E0000}"/>
    <cellStyle name="SAPBEXstdDataEmph 3 5 2 2 3" xfId="39527" xr:uid="{00000000-0005-0000-0000-0000A98E0000}"/>
    <cellStyle name="SAPBEXstdDataEmph 3 5 2 2 3 2" xfId="39528" xr:uid="{00000000-0005-0000-0000-0000AA8E0000}"/>
    <cellStyle name="SAPBEXstdDataEmph 3 5 2 2 3 2 2" xfId="39529" xr:uid="{00000000-0005-0000-0000-0000AB8E0000}"/>
    <cellStyle name="SAPBEXstdDataEmph 3 5 2 2 4" xfId="39530" xr:uid="{00000000-0005-0000-0000-0000AC8E0000}"/>
    <cellStyle name="SAPBEXstdDataEmph 3 5 2 2 4 2" xfId="39531" xr:uid="{00000000-0005-0000-0000-0000AD8E0000}"/>
    <cellStyle name="SAPBEXstdDataEmph 3 5 2 3" xfId="39532" xr:uid="{00000000-0005-0000-0000-0000AE8E0000}"/>
    <cellStyle name="SAPBEXstdDataEmph 3 5 2 3 2" xfId="39533" xr:uid="{00000000-0005-0000-0000-0000AF8E0000}"/>
    <cellStyle name="SAPBEXstdDataEmph 3 5 2 3 2 2" xfId="39534" xr:uid="{00000000-0005-0000-0000-0000B08E0000}"/>
    <cellStyle name="SAPBEXstdDataEmph 3 5 2 3 3" xfId="39535" xr:uid="{00000000-0005-0000-0000-0000B18E0000}"/>
    <cellStyle name="SAPBEXstdDataEmph 3 5 2 4" xfId="39536" xr:uid="{00000000-0005-0000-0000-0000B28E0000}"/>
    <cellStyle name="SAPBEXstdDataEmph 3 5 2 4 2" xfId="39537" xr:uid="{00000000-0005-0000-0000-0000B38E0000}"/>
    <cellStyle name="SAPBEXstdDataEmph 3 5 2 4 2 2" xfId="39538" xr:uid="{00000000-0005-0000-0000-0000B48E0000}"/>
    <cellStyle name="SAPBEXstdDataEmph 3 5 2 5" xfId="39539" xr:uid="{00000000-0005-0000-0000-0000B58E0000}"/>
    <cellStyle name="SAPBEXstdDataEmph 3 5 2 5 2" xfId="39540" xr:uid="{00000000-0005-0000-0000-0000B68E0000}"/>
    <cellStyle name="SAPBEXstdDataEmph 3 5 20" xfId="18301" xr:uid="{00000000-0005-0000-0000-0000B78E0000}"/>
    <cellStyle name="SAPBEXstdDataEmph 3 5 21" xfId="19181" xr:uid="{00000000-0005-0000-0000-0000B88E0000}"/>
    <cellStyle name="SAPBEXstdDataEmph 3 5 22" xfId="20040" xr:uid="{00000000-0005-0000-0000-0000B98E0000}"/>
    <cellStyle name="SAPBEXstdDataEmph 3 5 23" xfId="20906" xr:uid="{00000000-0005-0000-0000-0000BA8E0000}"/>
    <cellStyle name="SAPBEXstdDataEmph 3 5 24" xfId="21764" xr:uid="{00000000-0005-0000-0000-0000BB8E0000}"/>
    <cellStyle name="SAPBEXstdDataEmph 3 5 25" xfId="22605" xr:uid="{00000000-0005-0000-0000-0000BC8E0000}"/>
    <cellStyle name="SAPBEXstdDataEmph 3 5 26" xfId="23434" xr:uid="{00000000-0005-0000-0000-0000BD8E0000}"/>
    <cellStyle name="SAPBEXstdDataEmph 3 5 27" xfId="24222" xr:uid="{00000000-0005-0000-0000-0000BE8E0000}"/>
    <cellStyle name="SAPBEXstdDataEmph 3 5 3" xfId="3304" xr:uid="{00000000-0005-0000-0000-0000BF8E0000}"/>
    <cellStyle name="SAPBEXstdDataEmph 3 5 4" xfId="4206" xr:uid="{00000000-0005-0000-0000-0000C08E0000}"/>
    <cellStyle name="SAPBEXstdDataEmph 3 5 5" xfId="5094" xr:uid="{00000000-0005-0000-0000-0000C18E0000}"/>
    <cellStyle name="SAPBEXstdDataEmph 3 5 6" xfId="5983" xr:uid="{00000000-0005-0000-0000-0000C28E0000}"/>
    <cellStyle name="SAPBEXstdDataEmph 3 5 7" xfId="6876" xr:uid="{00000000-0005-0000-0000-0000C38E0000}"/>
    <cellStyle name="SAPBEXstdDataEmph 3 5 8" xfId="5352" xr:uid="{00000000-0005-0000-0000-0000C48E0000}"/>
    <cellStyle name="SAPBEXstdDataEmph 3 5 9" xfId="8579" xr:uid="{00000000-0005-0000-0000-0000C58E0000}"/>
    <cellStyle name="SAPBEXstdDataEmph 3 6" xfId="1258" xr:uid="{00000000-0005-0000-0000-0000C68E0000}"/>
    <cellStyle name="SAPBEXstdDataEmph 3 6 10" xfId="9469" xr:uid="{00000000-0005-0000-0000-0000C78E0000}"/>
    <cellStyle name="SAPBEXstdDataEmph 3 6 11" xfId="10358" xr:uid="{00000000-0005-0000-0000-0000C88E0000}"/>
    <cellStyle name="SAPBEXstdDataEmph 3 6 12" xfId="11227" xr:uid="{00000000-0005-0000-0000-0000C98E0000}"/>
    <cellStyle name="SAPBEXstdDataEmph 3 6 13" xfId="12118" xr:uid="{00000000-0005-0000-0000-0000CA8E0000}"/>
    <cellStyle name="SAPBEXstdDataEmph 3 6 14" xfId="13009" xr:uid="{00000000-0005-0000-0000-0000CB8E0000}"/>
    <cellStyle name="SAPBEXstdDataEmph 3 6 15" xfId="13875" xr:uid="{00000000-0005-0000-0000-0000CC8E0000}"/>
    <cellStyle name="SAPBEXstdDataEmph 3 6 16" xfId="14766" xr:uid="{00000000-0005-0000-0000-0000CD8E0000}"/>
    <cellStyle name="SAPBEXstdDataEmph 3 6 17" xfId="15652" xr:uid="{00000000-0005-0000-0000-0000CE8E0000}"/>
    <cellStyle name="SAPBEXstdDataEmph 3 6 18" xfId="16536" xr:uid="{00000000-0005-0000-0000-0000CF8E0000}"/>
    <cellStyle name="SAPBEXstdDataEmph 3 6 19" xfId="17422" xr:uid="{00000000-0005-0000-0000-0000D08E0000}"/>
    <cellStyle name="SAPBEXstdDataEmph 3 6 2" xfId="2573" xr:uid="{00000000-0005-0000-0000-0000D18E0000}"/>
    <cellStyle name="SAPBEXstdDataEmph 3 6 2 2" xfId="25247" xr:uid="{00000000-0005-0000-0000-0000D28E0000}"/>
    <cellStyle name="SAPBEXstdDataEmph 3 6 2 2 2" xfId="39541" xr:uid="{00000000-0005-0000-0000-0000D38E0000}"/>
    <cellStyle name="SAPBEXstdDataEmph 3 6 2 2 2 2" xfId="39542" xr:uid="{00000000-0005-0000-0000-0000D48E0000}"/>
    <cellStyle name="SAPBEXstdDataEmph 3 6 2 2 2 2 2" xfId="39543" xr:uid="{00000000-0005-0000-0000-0000D58E0000}"/>
    <cellStyle name="SAPBEXstdDataEmph 3 6 2 2 2 3" xfId="39544" xr:uid="{00000000-0005-0000-0000-0000D68E0000}"/>
    <cellStyle name="SAPBEXstdDataEmph 3 6 2 2 3" xfId="39545" xr:uid="{00000000-0005-0000-0000-0000D78E0000}"/>
    <cellStyle name="SAPBEXstdDataEmph 3 6 2 2 3 2" xfId="39546" xr:uid="{00000000-0005-0000-0000-0000D88E0000}"/>
    <cellStyle name="SAPBEXstdDataEmph 3 6 2 2 3 2 2" xfId="39547" xr:uid="{00000000-0005-0000-0000-0000D98E0000}"/>
    <cellStyle name="SAPBEXstdDataEmph 3 6 2 2 4" xfId="39548" xr:uid="{00000000-0005-0000-0000-0000DA8E0000}"/>
    <cellStyle name="SAPBEXstdDataEmph 3 6 2 2 4 2" xfId="39549" xr:uid="{00000000-0005-0000-0000-0000DB8E0000}"/>
    <cellStyle name="SAPBEXstdDataEmph 3 6 2 3" xfId="39550" xr:uid="{00000000-0005-0000-0000-0000DC8E0000}"/>
    <cellStyle name="SAPBEXstdDataEmph 3 6 2 3 2" xfId="39551" xr:uid="{00000000-0005-0000-0000-0000DD8E0000}"/>
    <cellStyle name="SAPBEXstdDataEmph 3 6 2 3 2 2" xfId="39552" xr:uid="{00000000-0005-0000-0000-0000DE8E0000}"/>
    <cellStyle name="SAPBEXstdDataEmph 3 6 2 3 3" xfId="39553" xr:uid="{00000000-0005-0000-0000-0000DF8E0000}"/>
    <cellStyle name="SAPBEXstdDataEmph 3 6 2 4" xfId="39554" xr:uid="{00000000-0005-0000-0000-0000E08E0000}"/>
    <cellStyle name="SAPBEXstdDataEmph 3 6 2 4 2" xfId="39555" xr:uid="{00000000-0005-0000-0000-0000E18E0000}"/>
    <cellStyle name="SAPBEXstdDataEmph 3 6 2 4 2 2" xfId="39556" xr:uid="{00000000-0005-0000-0000-0000E28E0000}"/>
    <cellStyle name="SAPBEXstdDataEmph 3 6 2 5" xfId="39557" xr:uid="{00000000-0005-0000-0000-0000E38E0000}"/>
    <cellStyle name="SAPBEXstdDataEmph 3 6 2 5 2" xfId="39558" xr:uid="{00000000-0005-0000-0000-0000E48E0000}"/>
    <cellStyle name="SAPBEXstdDataEmph 3 6 20" xfId="18302" xr:uid="{00000000-0005-0000-0000-0000E58E0000}"/>
    <cellStyle name="SAPBEXstdDataEmph 3 6 21" xfId="19182" xr:uid="{00000000-0005-0000-0000-0000E68E0000}"/>
    <cellStyle name="SAPBEXstdDataEmph 3 6 22" xfId="20041" xr:uid="{00000000-0005-0000-0000-0000E78E0000}"/>
    <cellStyle name="SAPBEXstdDataEmph 3 6 23" xfId="20907" xr:uid="{00000000-0005-0000-0000-0000E88E0000}"/>
    <cellStyle name="SAPBEXstdDataEmph 3 6 24" xfId="21765" xr:uid="{00000000-0005-0000-0000-0000E98E0000}"/>
    <cellStyle name="SAPBEXstdDataEmph 3 6 25" xfId="22606" xr:uid="{00000000-0005-0000-0000-0000EA8E0000}"/>
    <cellStyle name="SAPBEXstdDataEmph 3 6 26" xfId="23435" xr:uid="{00000000-0005-0000-0000-0000EB8E0000}"/>
    <cellStyle name="SAPBEXstdDataEmph 3 6 27" xfId="24223" xr:uid="{00000000-0005-0000-0000-0000EC8E0000}"/>
    <cellStyle name="SAPBEXstdDataEmph 3 6 3" xfId="3305" xr:uid="{00000000-0005-0000-0000-0000ED8E0000}"/>
    <cellStyle name="SAPBEXstdDataEmph 3 6 4" xfId="4207" xr:uid="{00000000-0005-0000-0000-0000EE8E0000}"/>
    <cellStyle name="SAPBEXstdDataEmph 3 6 5" xfId="5095" xr:uid="{00000000-0005-0000-0000-0000EF8E0000}"/>
    <cellStyle name="SAPBEXstdDataEmph 3 6 6" xfId="5984" xr:uid="{00000000-0005-0000-0000-0000F08E0000}"/>
    <cellStyle name="SAPBEXstdDataEmph 3 6 7" xfId="6877" xr:uid="{00000000-0005-0000-0000-0000F18E0000}"/>
    <cellStyle name="SAPBEXstdDataEmph 3 6 8" xfId="5202" xr:uid="{00000000-0005-0000-0000-0000F28E0000}"/>
    <cellStyle name="SAPBEXstdDataEmph 3 6 9" xfId="8580" xr:uid="{00000000-0005-0000-0000-0000F38E0000}"/>
    <cellStyle name="SAPBEXstdDataEmph 3 7" xfId="1916" xr:uid="{00000000-0005-0000-0000-0000F48E0000}"/>
    <cellStyle name="SAPBEXstdDataEmph 3 7 2" xfId="25248" xr:uid="{00000000-0005-0000-0000-0000F58E0000}"/>
    <cellStyle name="SAPBEXstdDataEmph 3 7 2 2" xfId="39559" xr:uid="{00000000-0005-0000-0000-0000F68E0000}"/>
    <cellStyle name="SAPBEXstdDataEmph 3 7 2 2 2" xfId="39560" xr:uid="{00000000-0005-0000-0000-0000F78E0000}"/>
    <cellStyle name="SAPBEXstdDataEmph 3 7 2 2 2 2" xfId="39561" xr:uid="{00000000-0005-0000-0000-0000F88E0000}"/>
    <cellStyle name="SAPBEXstdDataEmph 3 7 2 2 3" xfId="39562" xr:uid="{00000000-0005-0000-0000-0000F98E0000}"/>
    <cellStyle name="SAPBEXstdDataEmph 3 7 2 3" xfId="39563" xr:uid="{00000000-0005-0000-0000-0000FA8E0000}"/>
    <cellStyle name="SAPBEXstdDataEmph 3 7 2 3 2" xfId="39564" xr:uid="{00000000-0005-0000-0000-0000FB8E0000}"/>
    <cellStyle name="SAPBEXstdDataEmph 3 7 2 3 2 2" xfId="39565" xr:uid="{00000000-0005-0000-0000-0000FC8E0000}"/>
    <cellStyle name="SAPBEXstdDataEmph 3 7 2 4" xfId="39566" xr:uid="{00000000-0005-0000-0000-0000FD8E0000}"/>
    <cellStyle name="SAPBEXstdDataEmph 3 7 2 4 2" xfId="39567" xr:uid="{00000000-0005-0000-0000-0000FE8E0000}"/>
    <cellStyle name="SAPBEXstdDataEmph 3 7 3" xfId="39568" xr:uid="{00000000-0005-0000-0000-0000FF8E0000}"/>
    <cellStyle name="SAPBEXstdDataEmph 3 7 3 2" xfId="39569" xr:uid="{00000000-0005-0000-0000-0000008F0000}"/>
    <cellStyle name="SAPBEXstdDataEmph 3 7 3 2 2" xfId="39570" xr:uid="{00000000-0005-0000-0000-0000018F0000}"/>
    <cellStyle name="SAPBEXstdDataEmph 3 7 3 3" xfId="39571" xr:uid="{00000000-0005-0000-0000-0000028F0000}"/>
    <cellStyle name="SAPBEXstdDataEmph 3 7 4" xfId="39572" xr:uid="{00000000-0005-0000-0000-0000038F0000}"/>
    <cellStyle name="SAPBEXstdDataEmph 3 7 4 2" xfId="39573" xr:uid="{00000000-0005-0000-0000-0000048F0000}"/>
    <cellStyle name="SAPBEXstdDataEmph 3 7 4 2 2" xfId="39574" xr:uid="{00000000-0005-0000-0000-0000058F0000}"/>
    <cellStyle name="SAPBEXstdDataEmph 3 7 5" xfId="39575" xr:uid="{00000000-0005-0000-0000-0000068F0000}"/>
    <cellStyle name="SAPBEXstdDataEmph 3 7 5 2" xfId="39576" xr:uid="{00000000-0005-0000-0000-0000078F0000}"/>
    <cellStyle name="SAPBEXstdDataEmph 3 8" xfId="1450" xr:uid="{00000000-0005-0000-0000-0000088F0000}"/>
    <cellStyle name="SAPBEXstdDataEmph 3 9" xfId="3535" xr:uid="{00000000-0005-0000-0000-0000098F0000}"/>
    <cellStyle name="SAPBEXstdDataEmph 30" xfId="19118" xr:uid="{00000000-0005-0000-0000-00000A8F0000}"/>
    <cellStyle name="SAPBEXstdDataEmph 31" xfId="19319" xr:uid="{00000000-0005-0000-0000-00000B8F0000}"/>
    <cellStyle name="SAPBEXstdDataEmph 32" xfId="20187" xr:uid="{00000000-0005-0000-0000-00000C8F0000}"/>
    <cellStyle name="SAPBEXstdDataEmph 33" xfId="21049" xr:uid="{00000000-0005-0000-0000-00000D8F0000}"/>
    <cellStyle name="SAPBEXstdDataEmph 34" xfId="21900" xr:uid="{00000000-0005-0000-0000-00000E8F0000}"/>
    <cellStyle name="SAPBEXstdDataEmph 35" xfId="22732" xr:uid="{00000000-0005-0000-0000-00000F8F0000}"/>
    <cellStyle name="SAPBEXstdDataEmph 4" xfId="1259" xr:uid="{00000000-0005-0000-0000-0000108F0000}"/>
    <cellStyle name="SAPBEXstdDataEmph 4 10" xfId="9470" xr:uid="{00000000-0005-0000-0000-0000118F0000}"/>
    <cellStyle name="SAPBEXstdDataEmph 4 11" xfId="10359" xr:uid="{00000000-0005-0000-0000-0000128F0000}"/>
    <cellStyle name="SAPBEXstdDataEmph 4 12" xfId="11228" xr:uid="{00000000-0005-0000-0000-0000138F0000}"/>
    <cellStyle name="SAPBEXstdDataEmph 4 13" xfId="12119" xr:uid="{00000000-0005-0000-0000-0000148F0000}"/>
    <cellStyle name="SAPBEXstdDataEmph 4 14" xfId="13010" xr:uid="{00000000-0005-0000-0000-0000158F0000}"/>
    <cellStyle name="SAPBEXstdDataEmph 4 15" xfId="13876" xr:uid="{00000000-0005-0000-0000-0000168F0000}"/>
    <cellStyle name="SAPBEXstdDataEmph 4 16" xfId="14767" xr:uid="{00000000-0005-0000-0000-0000178F0000}"/>
    <cellStyle name="SAPBEXstdDataEmph 4 17" xfId="15653" xr:uid="{00000000-0005-0000-0000-0000188F0000}"/>
    <cellStyle name="SAPBEXstdDataEmph 4 18" xfId="16537" xr:uid="{00000000-0005-0000-0000-0000198F0000}"/>
    <cellStyle name="SAPBEXstdDataEmph 4 19" xfId="17423" xr:uid="{00000000-0005-0000-0000-00001A8F0000}"/>
    <cellStyle name="SAPBEXstdDataEmph 4 2" xfId="2574" xr:uid="{00000000-0005-0000-0000-00001B8F0000}"/>
    <cellStyle name="SAPBEXstdDataEmph 4 2 2" xfId="25249" xr:uid="{00000000-0005-0000-0000-00001C8F0000}"/>
    <cellStyle name="SAPBEXstdDataEmph 4 2 2 2" xfId="39577" xr:uid="{00000000-0005-0000-0000-00001D8F0000}"/>
    <cellStyle name="SAPBEXstdDataEmph 4 2 2 2 2" xfId="39578" xr:uid="{00000000-0005-0000-0000-00001E8F0000}"/>
    <cellStyle name="SAPBEXstdDataEmph 4 2 2 2 2 2" xfId="39579" xr:uid="{00000000-0005-0000-0000-00001F8F0000}"/>
    <cellStyle name="SAPBEXstdDataEmph 4 2 2 2 3" xfId="39580" xr:uid="{00000000-0005-0000-0000-0000208F0000}"/>
    <cellStyle name="SAPBEXstdDataEmph 4 2 2 3" xfId="39581" xr:uid="{00000000-0005-0000-0000-0000218F0000}"/>
    <cellStyle name="SAPBEXstdDataEmph 4 2 2 3 2" xfId="39582" xr:uid="{00000000-0005-0000-0000-0000228F0000}"/>
    <cellStyle name="SAPBEXstdDataEmph 4 2 2 3 2 2" xfId="39583" xr:uid="{00000000-0005-0000-0000-0000238F0000}"/>
    <cellStyle name="SAPBEXstdDataEmph 4 2 2 4" xfId="39584" xr:uid="{00000000-0005-0000-0000-0000248F0000}"/>
    <cellStyle name="SAPBEXstdDataEmph 4 2 2 4 2" xfId="39585" xr:uid="{00000000-0005-0000-0000-0000258F0000}"/>
    <cellStyle name="SAPBEXstdDataEmph 4 2 3" xfId="39586" xr:uid="{00000000-0005-0000-0000-0000268F0000}"/>
    <cellStyle name="SAPBEXstdDataEmph 4 2 3 2" xfId="39587" xr:uid="{00000000-0005-0000-0000-0000278F0000}"/>
    <cellStyle name="SAPBEXstdDataEmph 4 2 3 2 2" xfId="39588" xr:uid="{00000000-0005-0000-0000-0000288F0000}"/>
    <cellStyle name="SAPBEXstdDataEmph 4 2 3 3" xfId="39589" xr:uid="{00000000-0005-0000-0000-0000298F0000}"/>
    <cellStyle name="SAPBEXstdDataEmph 4 2 4" xfId="39590" xr:uid="{00000000-0005-0000-0000-00002A8F0000}"/>
    <cellStyle name="SAPBEXstdDataEmph 4 2 4 2" xfId="39591" xr:uid="{00000000-0005-0000-0000-00002B8F0000}"/>
    <cellStyle name="SAPBEXstdDataEmph 4 2 4 2 2" xfId="39592" xr:uid="{00000000-0005-0000-0000-00002C8F0000}"/>
    <cellStyle name="SAPBEXstdDataEmph 4 2 5" xfId="39593" xr:uid="{00000000-0005-0000-0000-00002D8F0000}"/>
    <cellStyle name="SAPBEXstdDataEmph 4 2 5 2" xfId="39594" xr:uid="{00000000-0005-0000-0000-00002E8F0000}"/>
    <cellStyle name="SAPBEXstdDataEmph 4 20" xfId="18303" xr:uid="{00000000-0005-0000-0000-00002F8F0000}"/>
    <cellStyle name="SAPBEXstdDataEmph 4 21" xfId="19183" xr:uid="{00000000-0005-0000-0000-0000308F0000}"/>
    <cellStyle name="SAPBEXstdDataEmph 4 22" xfId="20042" xr:uid="{00000000-0005-0000-0000-0000318F0000}"/>
    <cellStyle name="SAPBEXstdDataEmph 4 23" xfId="20908" xr:uid="{00000000-0005-0000-0000-0000328F0000}"/>
    <cellStyle name="SAPBEXstdDataEmph 4 24" xfId="21766" xr:uid="{00000000-0005-0000-0000-0000338F0000}"/>
    <cellStyle name="SAPBEXstdDataEmph 4 25" xfId="22607" xr:uid="{00000000-0005-0000-0000-0000348F0000}"/>
    <cellStyle name="SAPBEXstdDataEmph 4 26" xfId="23436" xr:uid="{00000000-0005-0000-0000-0000358F0000}"/>
    <cellStyle name="SAPBEXstdDataEmph 4 27" xfId="24224" xr:uid="{00000000-0005-0000-0000-0000368F0000}"/>
    <cellStyle name="SAPBEXstdDataEmph 4 3" xfId="3306" xr:uid="{00000000-0005-0000-0000-0000378F0000}"/>
    <cellStyle name="SAPBEXstdDataEmph 4 4" xfId="4208" xr:uid="{00000000-0005-0000-0000-0000388F0000}"/>
    <cellStyle name="SAPBEXstdDataEmph 4 5" xfId="5096" xr:uid="{00000000-0005-0000-0000-0000398F0000}"/>
    <cellStyle name="SAPBEXstdDataEmph 4 6" xfId="5985" xr:uid="{00000000-0005-0000-0000-00003A8F0000}"/>
    <cellStyle name="SAPBEXstdDataEmph 4 7" xfId="6878" xr:uid="{00000000-0005-0000-0000-00003B8F0000}"/>
    <cellStyle name="SAPBEXstdDataEmph 4 8" xfId="4452" xr:uid="{00000000-0005-0000-0000-00003C8F0000}"/>
    <cellStyle name="SAPBEXstdDataEmph 4 9" xfId="8581" xr:uid="{00000000-0005-0000-0000-00003D8F0000}"/>
    <cellStyle name="SAPBEXstdDataEmph 5" xfId="1260" xr:uid="{00000000-0005-0000-0000-00003E8F0000}"/>
    <cellStyle name="SAPBEXstdDataEmph 5 10" xfId="9471" xr:uid="{00000000-0005-0000-0000-00003F8F0000}"/>
    <cellStyle name="SAPBEXstdDataEmph 5 11" xfId="10360" xr:uid="{00000000-0005-0000-0000-0000408F0000}"/>
    <cellStyle name="SAPBEXstdDataEmph 5 12" xfId="11229" xr:uid="{00000000-0005-0000-0000-0000418F0000}"/>
    <cellStyle name="SAPBEXstdDataEmph 5 13" xfId="12120" xr:uid="{00000000-0005-0000-0000-0000428F0000}"/>
    <cellStyle name="SAPBEXstdDataEmph 5 14" xfId="13011" xr:uid="{00000000-0005-0000-0000-0000438F0000}"/>
    <cellStyle name="SAPBEXstdDataEmph 5 15" xfId="13877" xr:uid="{00000000-0005-0000-0000-0000448F0000}"/>
    <cellStyle name="SAPBEXstdDataEmph 5 16" xfId="14768" xr:uid="{00000000-0005-0000-0000-0000458F0000}"/>
    <cellStyle name="SAPBEXstdDataEmph 5 17" xfId="15654" xr:uid="{00000000-0005-0000-0000-0000468F0000}"/>
    <cellStyle name="SAPBEXstdDataEmph 5 18" xfId="16538" xr:uid="{00000000-0005-0000-0000-0000478F0000}"/>
    <cellStyle name="SAPBEXstdDataEmph 5 19" xfId="17424" xr:uid="{00000000-0005-0000-0000-0000488F0000}"/>
    <cellStyle name="SAPBEXstdDataEmph 5 2" xfId="2575" xr:uid="{00000000-0005-0000-0000-0000498F0000}"/>
    <cellStyle name="SAPBEXstdDataEmph 5 2 2" xfId="25250" xr:uid="{00000000-0005-0000-0000-00004A8F0000}"/>
    <cellStyle name="SAPBEXstdDataEmph 5 2 2 2" xfId="39595" xr:uid="{00000000-0005-0000-0000-00004B8F0000}"/>
    <cellStyle name="SAPBEXstdDataEmph 5 2 2 2 2" xfId="39596" xr:uid="{00000000-0005-0000-0000-00004C8F0000}"/>
    <cellStyle name="SAPBEXstdDataEmph 5 2 2 2 2 2" xfId="39597" xr:uid="{00000000-0005-0000-0000-00004D8F0000}"/>
    <cellStyle name="SAPBEXstdDataEmph 5 2 2 2 3" xfId="39598" xr:uid="{00000000-0005-0000-0000-00004E8F0000}"/>
    <cellStyle name="SAPBEXstdDataEmph 5 2 2 3" xfId="39599" xr:uid="{00000000-0005-0000-0000-00004F8F0000}"/>
    <cellStyle name="SAPBEXstdDataEmph 5 2 2 3 2" xfId="39600" xr:uid="{00000000-0005-0000-0000-0000508F0000}"/>
    <cellStyle name="SAPBEXstdDataEmph 5 2 2 3 2 2" xfId="39601" xr:uid="{00000000-0005-0000-0000-0000518F0000}"/>
    <cellStyle name="SAPBEXstdDataEmph 5 2 2 4" xfId="39602" xr:uid="{00000000-0005-0000-0000-0000528F0000}"/>
    <cellStyle name="SAPBEXstdDataEmph 5 2 2 4 2" xfId="39603" xr:uid="{00000000-0005-0000-0000-0000538F0000}"/>
    <cellStyle name="SAPBEXstdDataEmph 5 2 3" xfId="39604" xr:uid="{00000000-0005-0000-0000-0000548F0000}"/>
    <cellStyle name="SAPBEXstdDataEmph 5 2 3 2" xfId="39605" xr:uid="{00000000-0005-0000-0000-0000558F0000}"/>
    <cellStyle name="SAPBEXstdDataEmph 5 2 3 2 2" xfId="39606" xr:uid="{00000000-0005-0000-0000-0000568F0000}"/>
    <cellStyle name="SAPBEXstdDataEmph 5 2 3 3" xfId="39607" xr:uid="{00000000-0005-0000-0000-0000578F0000}"/>
    <cellStyle name="SAPBEXstdDataEmph 5 2 4" xfId="39608" xr:uid="{00000000-0005-0000-0000-0000588F0000}"/>
    <cellStyle name="SAPBEXstdDataEmph 5 2 4 2" xfId="39609" xr:uid="{00000000-0005-0000-0000-0000598F0000}"/>
    <cellStyle name="SAPBEXstdDataEmph 5 2 4 2 2" xfId="39610" xr:uid="{00000000-0005-0000-0000-00005A8F0000}"/>
    <cellStyle name="SAPBEXstdDataEmph 5 2 5" xfId="39611" xr:uid="{00000000-0005-0000-0000-00005B8F0000}"/>
    <cellStyle name="SAPBEXstdDataEmph 5 2 5 2" xfId="39612" xr:uid="{00000000-0005-0000-0000-00005C8F0000}"/>
    <cellStyle name="SAPBEXstdDataEmph 5 20" xfId="18304" xr:uid="{00000000-0005-0000-0000-00005D8F0000}"/>
    <cellStyle name="SAPBEXstdDataEmph 5 21" xfId="19184" xr:uid="{00000000-0005-0000-0000-00005E8F0000}"/>
    <cellStyle name="SAPBEXstdDataEmph 5 22" xfId="20043" xr:uid="{00000000-0005-0000-0000-00005F8F0000}"/>
    <cellStyle name="SAPBEXstdDataEmph 5 23" xfId="20909" xr:uid="{00000000-0005-0000-0000-0000608F0000}"/>
    <cellStyle name="SAPBEXstdDataEmph 5 24" xfId="21767" xr:uid="{00000000-0005-0000-0000-0000618F0000}"/>
    <cellStyle name="SAPBEXstdDataEmph 5 25" xfId="22608" xr:uid="{00000000-0005-0000-0000-0000628F0000}"/>
    <cellStyle name="SAPBEXstdDataEmph 5 26" xfId="23437" xr:uid="{00000000-0005-0000-0000-0000638F0000}"/>
    <cellStyle name="SAPBEXstdDataEmph 5 27" xfId="24225" xr:uid="{00000000-0005-0000-0000-0000648F0000}"/>
    <cellStyle name="SAPBEXstdDataEmph 5 3" xfId="3307" xr:uid="{00000000-0005-0000-0000-0000658F0000}"/>
    <cellStyle name="SAPBEXstdDataEmph 5 4" xfId="4209" xr:uid="{00000000-0005-0000-0000-0000668F0000}"/>
    <cellStyle name="SAPBEXstdDataEmph 5 5" xfId="5097" xr:uid="{00000000-0005-0000-0000-0000678F0000}"/>
    <cellStyle name="SAPBEXstdDataEmph 5 6" xfId="5986" xr:uid="{00000000-0005-0000-0000-0000688F0000}"/>
    <cellStyle name="SAPBEXstdDataEmph 5 7" xfId="6879" xr:uid="{00000000-0005-0000-0000-0000698F0000}"/>
    <cellStyle name="SAPBEXstdDataEmph 5 8" xfId="4453" xr:uid="{00000000-0005-0000-0000-00006A8F0000}"/>
    <cellStyle name="SAPBEXstdDataEmph 5 9" xfId="8582" xr:uid="{00000000-0005-0000-0000-00006B8F0000}"/>
    <cellStyle name="SAPBEXstdDataEmph 6" xfId="1261" xr:uid="{00000000-0005-0000-0000-00006C8F0000}"/>
    <cellStyle name="SAPBEXstdDataEmph 6 10" xfId="9472" xr:uid="{00000000-0005-0000-0000-00006D8F0000}"/>
    <cellStyle name="SAPBEXstdDataEmph 6 11" xfId="10361" xr:uid="{00000000-0005-0000-0000-00006E8F0000}"/>
    <cellStyle name="SAPBEXstdDataEmph 6 12" xfId="11230" xr:uid="{00000000-0005-0000-0000-00006F8F0000}"/>
    <cellStyle name="SAPBEXstdDataEmph 6 13" xfId="12121" xr:uid="{00000000-0005-0000-0000-0000708F0000}"/>
    <cellStyle name="SAPBEXstdDataEmph 6 14" xfId="13012" xr:uid="{00000000-0005-0000-0000-0000718F0000}"/>
    <cellStyle name="SAPBEXstdDataEmph 6 15" xfId="13878" xr:uid="{00000000-0005-0000-0000-0000728F0000}"/>
    <cellStyle name="SAPBEXstdDataEmph 6 16" xfId="14769" xr:uid="{00000000-0005-0000-0000-0000738F0000}"/>
    <cellStyle name="SAPBEXstdDataEmph 6 17" xfId="15655" xr:uid="{00000000-0005-0000-0000-0000748F0000}"/>
    <cellStyle name="SAPBEXstdDataEmph 6 18" xfId="16539" xr:uid="{00000000-0005-0000-0000-0000758F0000}"/>
    <cellStyle name="SAPBEXstdDataEmph 6 19" xfId="17425" xr:uid="{00000000-0005-0000-0000-0000768F0000}"/>
    <cellStyle name="SAPBEXstdDataEmph 6 2" xfId="2576" xr:uid="{00000000-0005-0000-0000-0000778F0000}"/>
    <cellStyle name="SAPBEXstdDataEmph 6 2 2" xfId="25251" xr:uid="{00000000-0005-0000-0000-0000788F0000}"/>
    <cellStyle name="SAPBEXstdDataEmph 6 2 2 2" xfId="39613" xr:uid="{00000000-0005-0000-0000-0000798F0000}"/>
    <cellStyle name="SAPBEXstdDataEmph 6 2 2 2 2" xfId="39614" xr:uid="{00000000-0005-0000-0000-00007A8F0000}"/>
    <cellStyle name="SAPBEXstdDataEmph 6 2 2 2 2 2" xfId="39615" xr:uid="{00000000-0005-0000-0000-00007B8F0000}"/>
    <cellStyle name="SAPBEXstdDataEmph 6 2 2 2 3" xfId="39616" xr:uid="{00000000-0005-0000-0000-00007C8F0000}"/>
    <cellStyle name="SAPBEXstdDataEmph 6 2 2 3" xfId="39617" xr:uid="{00000000-0005-0000-0000-00007D8F0000}"/>
    <cellStyle name="SAPBEXstdDataEmph 6 2 2 3 2" xfId="39618" xr:uid="{00000000-0005-0000-0000-00007E8F0000}"/>
    <cellStyle name="SAPBEXstdDataEmph 6 2 2 3 2 2" xfId="39619" xr:uid="{00000000-0005-0000-0000-00007F8F0000}"/>
    <cellStyle name="SAPBEXstdDataEmph 6 2 2 4" xfId="39620" xr:uid="{00000000-0005-0000-0000-0000808F0000}"/>
    <cellStyle name="SAPBEXstdDataEmph 6 2 2 4 2" xfId="39621" xr:uid="{00000000-0005-0000-0000-0000818F0000}"/>
    <cellStyle name="SAPBEXstdDataEmph 6 2 3" xfId="39622" xr:uid="{00000000-0005-0000-0000-0000828F0000}"/>
    <cellStyle name="SAPBEXstdDataEmph 6 2 3 2" xfId="39623" xr:uid="{00000000-0005-0000-0000-0000838F0000}"/>
    <cellStyle name="SAPBEXstdDataEmph 6 2 3 2 2" xfId="39624" xr:uid="{00000000-0005-0000-0000-0000848F0000}"/>
    <cellStyle name="SAPBEXstdDataEmph 6 2 3 3" xfId="39625" xr:uid="{00000000-0005-0000-0000-0000858F0000}"/>
    <cellStyle name="SAPBEXstdDataEmph 6 2 4" xfId="39626" xr:uid="{00000000-0005-0000-0000-0000868F0000}"/>
    <cellStyle name="SAPBEXstdDataEmph 6 2 4 2" xfId="39627" xr:uid="{00000000-0005-0000-0000-0000878F0000}"/>
    <cellStyle name="SAPBEXstdDataEmph 6 2 4 2 2" xfId="39628" xr:uid="{00000000-0005-0000-0000-0000888F0000}"/>
    <cellStyle name="SAPBEXstdDataEmph 6 2 5" xfId="39629" xr:uid="{00000000-0005-0000-0000-0000898F0000}"/>
    <cellStyle name="SAPBEXstdDataEmph 6 2 5 2" xfId="39630" xr:uid="{00000000-0005-0000-0000-00008A8F0000}"/>
    <cellStyle name="SAPBEXstdDataEmph 6 20" xfId="18305" xr:uid="{00000000-0005-0000-0000-00008B8F0000}"/>
    <cellStyle name="SAPBEXstdDataEmph 6 21" xfId="19185" xr:uid="{00000000-0005-0000-0000-00008C8F0000}"/>
    <cellStyle name="SAPBEXstdDataEmph 6 22" xfId="20044" xr:uid="{00000000-0005-0000-0000-00008D8F0000}"/>
    <cellStyle name="SAPBEXstdDataEmph 6 23" xfId="20910" xr:uid="{00000000-0005-0000-0000-00008E8F0000}"/>
    <cellStyle name="SAPBEXstdDataEmph 6 24" xfId="21768" xr:uid="{00000000-0005-0000-0000-00008F8F0000}"/>
    <cellStyle name="SAPBEXstdDataEmph 6 25" xfId="22609" xr:uid="{00000000-0005-0000-0000-0000908F0000}"/>
    <cellStyle name="SAPBEXstdDataEmph 6 26" xfId="23438" xr:uid="{00000000-0005-0000-0000-0000918F0000}"/>
    <cellStyle name="SAPBEXstdDataEmph 6 27" xfId="24226" xr:uid="{00000000-0005-0000-0000-0000928F0000}"/>
    <cellStyle name="SAPBEXstdDataEmph 6 3" xfId="3308" xr:uid="{00000000-0005-0000-0000-0000938F0000}"/>
    <cellStyle name="SAPBEXstdDataEmph 6 4" xfId="4210" xr:uid="{00000000-0005-0000-0000-0000948F0000}"/>
    <cellStyle name="SAPBEXstdDataEmph 6 5" xfId="5098" xr:uid="{00000000-0005-0000-0000-0000958F0000}"/>
    <cellStyle name="SAPBEXstdDataEmph 6 6" xfId="5987" xr:uid="{00000000-0005-0000-0000-0000968F0000}"/>
    <cellStyle name="SAPBEXstdDataEmph 6 7" xfId="6880" xr:uid="{00000000-0005-0000-0000-0000978F0000}"/>
    <cellStyle name="SAPBEXstdDataEmph 6 8" xfId="4454" xr:uid="{00000000-0005-0000-0000-0000988F0000}"/>
    <cellStyle name="SAPBEXstdDataEmph 6 9" xfId="8583" xr:uid="{00000000-0005-0000-0000-0000998F0000}"/>
    <cellStyle name="SAPBEXstdDataEmph 7" xfId="1262" xr:uid="{00000000-0005-0000-0000-00009A8F0000}"/>
    <cellStyle name="SAPBEXstdDataEmph 7 10" xfId="9473" xr:uid="{00000000-0005-0000-0000-00009B8F0000}"/>
    <cellStyle name="SAPBEXstdDataEmph 7 11" xfId="10362" xr:uid="{00000000-0005-0000-0000-00009C8F0000}"/>
    <cellStyle name="SAPBEXstdDataEmph 7 12" xfId="11231" xr:uid="{00000000-0005-0000-0000-00009D8F0000}"/>
    <cellStyle name="SAPBEXstdDataEmph 7 13" xfId="12122" xr:uid="{00000000-0005-0000-0000-00009E8F0000}"/>
    <cellStyle name="SAPBEXstdDataEmph 7 14" xfId="13013" xr:uid="{00000000-0005-0000-0000-00009F8F0000}"/>
    <cellStyle name="SAPBEXstdDataEmph 7 15" xfId="13879" xr:uid="{00000000-0005-0000-0000-0000A08F0000}"/>
    <cellStyle name="SAPBEXstdDataEmph 7 16" xfId="14770" xr:uid="{00000000-0005-0000-0000-0000A18F0000}"/>
    <cellStyle name="SAPBEXstdDataEmph 7 17" xfId="15656" xr:uid="{00000000-0005-0000-0000-0000A28F0000}"/>
    <cellStyle name="SAPBEXstdDataEmph 7 18" xfId="16540" xr:uid="{00000000-0005-0000-0000-0000A38F0000}"/>
    <cellStyle name="SAPBEXstdDataEmph 7 19" xfId="17426" xr:uid="{00000000-0005-0000-0000-0000A48F0000}"/>
    <cellStyle name="SAPBEXstdDataEmph 7 2" xfId="2577" xr:uid="{00000000-0005-0000-0000-0000A58F0000}"/>
    <cellStyle name="SAPBEXstdDataEmph 7 2 2" xfId="25252" xr:uid="{00000000-0005-0000-0000-0000A68F0000}"/>
    <cellStyle name="SAPBEXstdDataEmph 7 2 2 2" xfId="39631" xr:uid="{00000000-0005-0000-0000-0000A78F0000}"/>
    <cellStyle name="SAPBEXstdDataEmph 7 2 2 2 2" xfId="39632" xr:uid="{00000000-0005-0000-0000-0000A88F0000}"/>
    <cellStyle name="SAPBEXstdDataEmph 7 2 2 2 2 2" xfId="39633" xr:uid="{00000000-0005-0000-0000-0000A98F0000}"/>
    <cellStyle name="SAPBEXstdDataEmph 7 2 2 2 3" xfId="39634" xr:uid="{00000000-0005-0000-0000-0000AA8F0000}"/>
    <cellStyle name="SAPBEXstdDataEmph 7 2 2 3" xfId="39635" xr:uid="{00000000-0005-0000-0000-0000AB8F0000}"/>
    <cellStyle name="SAPBEXstdDataEmph 7 2 2 3 2" xfId="39636" xr:uid="{00000000-0005-0000-0000-0000AC8F0000}"/>
    <cellStyle name="SAPBEXstdDataEmph 7 2 2 3 2 2" xfId="39637" xr:uid="{00000000-0005-0000-0000-0000AD8F0000}"/>
    <cellStyle name="SAPBEXstdDataEmph 7 2 2 4" xfId="39638" xr:uid="{00000000-0005-0000-0000-0000AE8F0000}"/>
    <cellStyle name="SAPBEXstdDataEmph 7 2 2 4 2" xfId="39639" xr:uid="{00000000-0005-0000-0000-0000AF8F0000}"/>
    <cellStyle name="SAPBEXstdDataEmph 7 2 3" xfId="39640" xr:uid="{00000000-0005-0000-0000-0000B08F0000}"/>
    <cellStyle name="SAPBEXstdDataEmph 7 2 3 2" xfId="39641" xr:uid="{00000000-0005-0000-0000-0000B18F0000}"/>
    <cellStyle name="SAPBEXstdDataEmph 7 2 3 2 2" xfId="39642" xr:uid="{00000000-0005-0000-0000-0000B28F0000}"/>
    <cellStyle name="SAPBEXstdDataEmph 7 2 3 3" xfId="39643" xr:uid="{00000000-0005-0000-0000-0000B38F0000}"/>
    <cellStyle name="SAPBEXstdDataEmph 7 2 4" xfId="39644" xr:uid="{00000000-0005-0000-0000-0000B48F0000}"/>
    <cellStyle name="SAPBEXstdDataEmph 7 2 4 2" xfId="39645" xr:uid="{00000000-0005-0000-0000-0000B58F0000}"/>
    <cellStyle name="SAPBEXstdDataEmph 7 2 4 2 2" xfId="39646" xr:uid="{00000000-0005-0000-0000-0000B68F0000}"/>
    <cellStyle name="SAPBEXstdDataEmph 7 2 5" xfId="39647" xr:uid="{00000000-0005-0000-0000-0000B78F0000}"/>
    <cellStyle name="SAPBEXstdDataEmph 7 2 5 2" xfId="39648" xr:uid="{00000000-0005-0000-0000-0000B88F0000}"/>
    <cellStyle name="SAPBEXstdDataEmph 7 20" xfId="18306" xr:uid="{00000000-0005-0000-0000-0000B98F0000}"/>
    <cellStyle name="SAPBEXstdDataEmph 7 21" xfId="19186" xr:uid="{00000000-0005-0000-0000-0000BA8F0000}"/>
    <cellStyle name="SAPBEXstdDataEmph 7 22" xfId="20045" xr:uid="{00000000-0005-0000-0000-0000BB8F0000}"/>
    <cellStyle name="SAPBEXstdDataEmph 7 23" xfId="20911" xr:uid="{00000000-0005-0000-0000-0000BC8F0000}"/>
    <cellStyle name="SAPBEXstdDataEmph 7 24" xfId="21769" xr:uid="{00000000-0005-0000-0000-0000BD8F0000}"/>
    <cellStyle name="SAPBEXstdDataEmph 7 25" xfId="22610" xr:uid="{00000000-0005-0000-0000-0000BE8F0000}"/>
    <cellStyle name="SAPBEXstdDataEmph 7 26" xfId="23439" xr:uid="{00000000-0005-0000-0000-0000BF8F0000}"/>
    <cellStyle name="SAPBEXstdDataEmph 7 27" xfId="24227" xr:uid="{00000000-0005-0000-0000-0000C08F0000}"/>
    <cellStyle name="SAPBEXstdDataEmph 7 3" xfId="3309" xr:uid="{00000000-0005-0000-0000-0000C18F0000}"/>
    <cellStyle name="SAPBEXstdDataEmph 7 4" xfId="4211" xr:uid="{00000000-0005-0000-0000-0000C28F0000}"/>
    <cellStyle name="SAPBEXstdDataEmph 7 5" xfId="5099" xr:uid="{00000000-0005-0000-0000-0000C38F0000}"/>
    <cellStyle name="SAPBEXstdDataEmph 7 6" xfId="5988" xr:uid="{00000000-0005-0000-0000-0000C48F0000}"/>
    <cellStyle name="SAPBEXstdDataEmph 7 7" xfId="6881" xr:uid="{00000000-0005-0000-0000-0000C58F0000}"/>
    <cellStyle name="SAPBEXstdDataEmph 7 8" xfId="1564" xr:uid="{00000000-0005-0000-0000-0000C68F0000}"/>
    <cellStyle name="SAPBEXstdDataEmph 7 9" xfId="8584" xr:uid="{00000000-0005-0000-0000-0000C78F0000}"/>
    <cellStyle name="SAPBEXstdDataEmph 8" xfId="1263" xr:uid="{00000000-0005-0000-0000-0000C88F0000}"/>
    <cellStyle name="SAPBEXstdDataEmph 8 10" xfId="10344" xr:uid="{00000000-0005-0000-0000-0000C98F0000}"/>
    <cellStyle name="SAPBEXstdDataEmph 8 11" xfId="11213" xr:uid="{00000000-0005-0000-0000-0000CA8F0000}"/>
    <cellStyle name="SAPBEXstdDataEmph 8 12" xfId="12104" xr:uid="{00000000-0005-0000-0000-0000CB8F0000}"/>
    <cellStyle name="SAPBEXstdDataEmph 8 13" xfId="12995" xr:uid="{00000000-0005-0000-0000-0000CC8F0000}"/>
    <cellStyle name="SAPBEXstdDataEmph 8 14" xfId="13861" xr:uid="{00000000-0005-0000-0000-0000CD8F0000}"/>
    <cellStyle name="SAPBEXstdDataEmph 8 15" xfId="14752" xr:uid="{00000000-0005-0000-0000-0000CE8F0000}"/>
    <cellStyle name="SAPBEXstdDataEmph 8 16" xfId="15638" xr:uid="{00000000-0005-0000-0000-0000CF8F0000}"/>
    <cellStyle name="SAPBEXstdDataEmph 8 17" xfId="16522" xr:uid="{00000000-0005-0000-0000-0000D08F0000}"/>
    <cellStyle name="SAPBEXstdDataEmph 8 18" xfId="17408" xr:uid="{00000000-0005-0000-0000-0000D18F0000}"/>
    <cellStyle name="SAPBEXstdDataEmph 8 19" xfId="18288" xr:uid="{00000000-0005-0000-0000-0000D28F0000}"/>
    <cellStyle name="SAPBEXstdDataEmph 8 2" xfId="3291" xr:uid="{00000000-0005-0000-0000-0000D38F0000}"/>
    <cellStyle name="SAPBEXstdDataEmph 8 2 2" xfId="25253" xr:uid="{00000000-0005-0000-0000-0000D48F0000}"/>
    <cellStyle name="SAPBEXstdDataEmph 8 2 2 2" xfId="39649" xr:uid="{00000000-0005-0000-0000-0000D58F0000}"/>
    <cellStyle name="SAPBEXstdDataEmph 8 2 2 2 2" xfId="39650" xr:uid="{00000000-0005-0000-0000-0000D68F0000}"/>
    <cellStyle name="SAPBEXstdDataEmph 8 2 2 2 2 2" xfId="39651" xr:uid="{00000000-0005-0000-0000-0000D78F0000}"/>
    <cellStyle name="SAPBEXstdDataEmph 8 2 2 2 3" xfId="39652" xr:uid="{00000000-0005-0000-0000-0000D88F0000}"/>
    <cellStyle name="SAPBEXstdDataEmph 8 2 2 3" xfId="39653" xr:uid="{00000000-0005-0000-0000-0000D98F0000}"/>
    <cellStyle name="SAPBEXstdDataEmph 8 2 2 3 2" xfId="39654" xr:uid="{00000000-0005-0000-0000-0000DA8F0000}"/>
    <cellStyle name="SAPBEXstdDataEmph 8 2 2 3 2 2" xfId="39655" xr:uid="{00000000-0005-0000-0000-0000DB8F0000}"/>
    <cellStyle name="SAPBEXstdDataEmph 8 2 2 4" xfId="39656" xr:uid="{00000000-0005-0000-0000-0000DC8F0000}"/>
    <cellStyle name="SAPBEXstdDataEmph 8 2 2 4 2" xfId="39657" xr:uid="{00000000-0005-0000-0000-0000DD8F0000}"/>
    <cellStyle name="SAPBEXstdDataEmph 8 2 3" xfId="39658" xr:uid="{00000000-0005-0000-0000-0000DE8F0000}"/>
    <cellStyle name="SAPBEXstdDataEmph 8 2 3 2" xfId="39659" xr:uid="{00000000-0005-0000-0000-0000DF8F0000}"/>
    <cellStyle name="SAPBEXstdDataEmph 8 2 3 2 2" xfId="39660" xr:uid="{00000000-0005-0000-0000-0000E08F0000}"/>
    <cellStyle name="SAPBEXstdDataEmph 8 2 3 3" xfId="39661" xr:uid="{00000000-0005-0000-0000-0000E18F0000}"/>
    <cellStyle name="SAPBEXstdDataEmph 8 2 4" xfId="39662" xr:uid="{00000000-0005-0000-0000-0000E28F0000}"/>
    <cellStyle name="SAPBEXstdDataEmph 8 2 4 2" xfId="39663" xr:uid="{00000000-0005-0000-0000-0000E38F0000}"/>
    <cellStyle name="SAPBEXstdDataEmph 8 2 4 2 2" xfId="39664" xr:uid="{00000000-0005-0000-0000-0000E48F0000}"/>
    <cellStyle name="SAPBEXstdDataEmph 8 2 5" xfId="39665" xr:uid="{00000000-0005-0000-0000-0000E58F0000}"/>
    <cellStyle name="SAPBEXstdDataEmph 8 2 5 2" xfId="39666" xr:uid="{00000000-0005-0000-0000-0000E68F0000}"/>
    <cellStyle name="SAPBEXstdDataEmph 8 20" xfId="19168" xr:uid="{00000000-0005-0000-0000-0000E78F0000}"/>
    <cellStyle name="SAPBEXstdDataEmph 8 21" xfId="20027" xr:uid="{00000000-0005-0000-0000-0000E88F0000}"/>
    <cellStyle name="SAPBEXstdDataEmph 8 22" xfId="20893" xr:uid="{00000000-0005-0000-0000-0000E98F0000}"/>
    <cellStyle name="SAPBEXstdDataEmph 8 23" xfId="21751" xr:uid="{00000000-0005-0000-0000-0000EA8F0000}"/>
    <cellStyle name="SAPBEXstdDataEmph 8 24" xfId="22592" xr:uid="{00000000-0005-0000-0000-0000EB8F0000}"/>
    <cellStyle name="SAPBEXstdDataEmph 8 25" xfId="23421" xr:uid="{00000000-0005-0000-0000-0000EC8F0000}"/>
    <cellStyle name="SAPBEXstdDataEmph 8 26" xfId="24209" xr:uid="{00000000-0005-0000-0000-0000ED8F0000}"/>
    <cellStyle name="SAPBEXstdDataEmph 8 3" xfId="4193" xr:uid="{00000000-0005-0000-0000-0000EE8F0000}"/>
    <cellStyle name="SAPBEXstdDataEmph 8 4" xfId="5081" xr:uid="{00000000-0005-0000-0000-0000EF8F0000}"/>
    <cellStyle name="SAPBEXstdDataEmph 8 5" xfId="5970" xr:uid="{00000000-0005-0000-0000-0000F08F0000}"/>
    <cellStyle name="SAPBEXstdDataEmph 8 6" xfId="6863" xr:uid="{00000000-0005-0000-0000-0000F18F0000}"/>
    <cellStyle name="SAPBEXstdDataEmph 8 7" xfId="7806" xr:uid="{00000000-0005-0000-0000-0000F28F0000}"/>
    <cellStyle name="SAPBEXstdDataEmph 8 8" xfId="8566" xr:uid="{00000000-0005-0000-0000-0000F38F0000}"/>
    <cellStyle name="SAPBEXstdDataEmph 8 9" xfId="9455" xr:uid="{00000000-0005-0000-0000-0000F48F0000}"/>
    <cellStyle name="SAPBEXstdDataEmph 9" xfId="1264" xr:uid="{00000000-0005-0000-0000-0000F58F0000}"/>
    <cellStyle name="SAPBEXstdDataEmph 9 10" xfId="5372" xr:uid="{00000000-0005-0000-0000-0000F68F0000}"/>
    <cellStyle name="SAPBEXstdDataEmph 9 11" xfId="7930" xr:uid="{00000000-0005-0000-0000-0000F78F0000}"/>
    <cellStyle name="SAPBEXstdDataEmph 9 12" xfId="10466" xr:uid="{00000000-0005-0000-0000-0000F88F0000}"/>
    <cellStyle name="SAPBEXstdDataEmph 9 13" xfId="9577" xr:uid="{00000000-0005-0000-0000-0000F98F0000}"/>
    <cellStyle name="SAPBEXstdDataEmph 9 14" xfId="10577" xr:uid="{00000000-0005-0000-0000-0000FA8F0000}"/>
    <cellStyle name="SAPBEXstdDataEmph 9 15" xfId="13119" xr:uid="{00000000-0005-0000-0000-0000FB8F0000}"/>
    <cellStyle name="SAPBEXstdDataEmph 9 16" xfId="12227" xr:uid="{00000000-0005-0000-0000-0000FC8F0000}"/>
    <cellStyle name="SAPBEXstdDataEmph 9 17" xfId="13227" xr:uid="{00000000-0005-0000-0000-0000FD8F0000}"/>
    <cellStyle name="SAPBEXstdDataEmph 9 18" xfId="14117" xr:uid="{00000000-0005-0000-0000-0000FE8F0000}"/>
    <cellStyle name="SAPBEXstdDataEmph 9 19" xfId="15004" xr:uid="{00000000-0005-0000-0000-0000FF8F0000}"/>
    <cellStyle name="SAPBEXstdDataEmph 9 2" xfId="1621" xr:uid="{00000000-0005-0000-0000-000000900000}"/>
    <cellStyle name="SAPBEXstdDataEmph 9 2 2" xfId="25255" xr:uid="{00000000-0005-0000-0000-000001900000}"/>
    <cellStyle name="SAPBEXstdDataEmph 9 2 2 2" xfId="39667" xr:uid="{00000000-0005-0000-0000-000002900000}"/>
    <cellStyle name="SAPBEXstdDataEmph 9 2 2 2 2" xfId="39668" xr:uid="{00000000-0005-0000-0000-000003900000}"/>
    <cellStyle name="SAPBEXstdDataEmph 9 2 2 2 2 2" xfId="39669" xr:uid="{00000000-0005-0000-0000-000004900000}"/>
    <cellStyle name="SAPBEXstdDataEmph 9 2 2 2 3" xfId="39670" xr:uid="{00000000-0005-0000-0000-000005900000}"/>
    <cellStyle name="SAPBEXstdDataEmph 9 2 2 3" xfId="39671" xr:uid="{00000000-0005-0000-0000-000006900000}"/>
    <cellStyle name="SAPBEXstdDataEmph 9 2 2 3 2" xfId="39672" xr:uid="{00000000-0005-0000-0000-000007900000}"/>
    <cellStyle name="SAPBEXstdDataEmph 9 2 2 3 2 2" xfId="39673" xr:uid="{00000000-0005-0000-0000-000008900000}"/>
    <cellStyle name="SAPBEXstdDataEmph 9 2 2 4" xfId="39674" xr:uid="{00000000-0005-0000-0000-000009900000}"/>
    <cellStyle name="SAPBEXstdDataEmph 9 2 2 4 2" xfId="39675" xr:uid="{00000000-0005-0000-0000-00000A900000}"/>
    <cellStyle name="SAPBEXstdDataEmph 9 2 3" xfId="39676" xr:uid="{00000000-0005-0000-0000-00000B900000}"/>
    <cellStyle name="SAPBEXstdDataEmph 9 2 3 2" xfId="39677" xr:uid="{00000000-0005-0000-0000-00000C900000}"/>
    <cellStyle name="SAPBEXstdDataEmph 9 2 3 2 2" xfId="39678" xr:uid="{00000000-0005-0000-0000-00000D900000}"/>
    <cellStyle name="SAPBEXstdDataEmph 9 2 3 3" xfId="39679" xr:uid="{00000000-0005-0000-0000-00000E900000}"/>
    <cellStyle name="SAPBEXstdDataEmph 9 2 4" xfId="39680" xr:uid="{00000000-0005-0000-0000-00000F900000}"/>
    <cellStyle name="SAPBEXstdDataEmph 9 2 4 2" xfId="39681" xr:uid="{00000000-0005-0000-0000-000010900000}"/>
    <cellStyle name="SAPBEXstdDataEmph 9 2 4 2 2" xfId="39682" xr:uid="{00000000-0005-0000-0000-000011900000}"/>
    <cellStyle name="SAPBEXstdDataEmph 9 2 5" xfId="39683" xr:uid="{00000000-0005-0000-0000-000012900000}"/>
    <cellStyle name="SAPBEXstdDataEmph 9 2 5 2" xfId="39684" xr:uid="{00000000-0005-0000-0000-000013900000}"/>
    <cellStyle name="SAPBEXstdDataEmph 9 20" xfId="15888" xr:uid="{00000000-0005-0000-0000-000014900000}"/>
    <cellStyle name="SAPBEXstdDataEmph 9 21" xfId="16774" xr:uid="{00000000-0005-0000-0000-000015900000}"/>
    <cellStyle name="SAPBEXstdDataEmph 9 22" xfId="19288" xr:uid="{00000000-0005-0000-0000-000016900000}"/>
    <cellStyle name="SAPBEXstdDataEmph 9 23" xfId="18408" xr:uid="{00000000-0005-0000-0000-000017900000}"/>
    <cellStyle name="SAPBEXstdDataEmph 9 24" xfId="19394" xr:uid="{00000000-0005-0000-0000-000018900000}"/>
    <cellStyle name="SAPBEXstdDataEmph 9 25" xfId="20262" xr:uid="{00000000-0005-0000-0000-000019900000}"/>
    <cellStyle name="SAPBEXstdDataEmph 9 26" xfId="21123" xr:uid="{00000000-0005-0000-0000-00001A900000}"/>
    <cellStyle name="SAPBEXstdDataEmph 9 27" xfId="21970" xr:uid="{00000000-0005-0000-0000-00001B900000}"/>
    <cellStyle name="SAPBEXstdDataEmph 9 28" xfId="25254" xr:uid="{00000000-0005-0000-0000-00001C900000}"/>
    <cellStyle name="SAPBEXstdDataEmph 9 3" xfId="2483" xr:uid="{00000000-0005-0000-0000-00001D900000}"/>
    <cellStyle name="SAPBEXstdDataEmph 9 3 2" xfId="39685" xr:uid="{00000000-0005-0000-0000-00001E900000}"/>
    <cellStyle name="SAPBEXstdDataEmph 9 3 2 2" xfId="39686" xr:uid="{00000000-0005-0000-0000-00001F900000}"/>
    <cellStyle name="SAPBEXstdDataEmph 9 3 2 2 2" xfId="39687" xr:uid="{00000000-0005-0000-0000-000020900000}"/>
    <cellStyle name="SAPBEXstdDataEmph 9 3 3" xfId="39688" xr:uid="{00000000-0005-0000-0000-000021900000}"/>
    <cellStyle name="SAPBEXstdDataEmph 9 3 3 2" xfId="39689" xr:uid="{00000000-0005-0000-0000-000022900000}"/>
    <cellStyle name="SAPBEXstdDataEmph 9 4" xfId="2642" xr:uid="{00000000-0005-0000-0000-000023900000}"/>
    <cellStyle name="SAPBEXstdDataEmph 9 5" xfId="4322" xr:uid="{00000000-0005-0000-0000-000024900000}"/>
    <cellStyle name="SAPBEXstdDataEmph 9 6" xfId="5212" xr:uid="{00000000-0005-0000-0000-000025900000}"/>
    <cellStyle name="SAPBEXstdDataEmph 9 7" xfId="6103" xr:uid="{00000000-0005-0000-0000-000026900000}"/>
    <cellStyle name="SAPBEXstdDataEmph 9 8" xfId="7653" xr:uid="{00000000-0005-0000-0000-000027900000}"/>
    <cellStyle name="SAPBEXstdDataEmph 9 9" xfId="7116" xr:uid="{00000000-0005-0000-0000-000028900000}"/>
    <cellStyle name="SAPBEXstdDataEmph_20120921_SF-grote-ronde-Liesbethdump2" xfId="1265" xr:uid="{00000000-0005-0000-0000-000029900000}"/>
    <cellStyle name="SAPBEXstdItem" xfId="1266" xr:uid="{00000000-0005-0000-0000-00002A900000}"/>
    <cellStyle name="SAPBEXstdItem 10" xfId="1924" xr:uid="{00000000-0005-0000-0000-00002B900000}"/>
    <cellStyle name="SAPBEXstdItem 11" xfId="1921" xr:uid="{00000000-0005-0000-0000-00002C900000}"/>
    <cellStyle name="SAPBEXstdItem 12" xfId="4141" xr:uid="{00000000-0005-0000-0000-00002D900000}"/>
    <cellStyle name="SAPBEXstdItem 13" xfId="5029" xr:uid="{00000000-0005-0000-0000-00002E900000}"/>
    <cellStyle name="SAPBEXstdItem 14" xfId="5918" xr:uid="{00000000-0005-0000-0000-00002F900000}"/>
    <cellStyle name="SAPBEXstdItem 15" xfId="7724" xr:uid="{00000000-0005-0000-0000-000030900000}"/>
    <cellStyle name="SAPBEXstdItem 16" xfId="7701" xr:uid="{00000000-0005-0000-0000-000031900000}"/>
    <cellStyle name="SAPBEXstdItem 17" xfId="7683" xr:uid="{00000000-0005-0000-0000-000032900000}"/>
    <cellStyle name="SAPBEXstdItem 18" xfId="6123" xr:uid="{00000000-0005-0000-0000-000033900000}"/>
    <cellStyle name="SAPBEXstdItem 19" xfId="10292" xr:uid="{00000000-0005-0000-0000-000034900000}"/>
    <cellStyle name="SAPBEXstdItem 2" xfId="1267" xr:uid="{00000000-0005-0000-0000-000035900000}"/>
    <cellStyle name="SAPBEXstdItem 2 10" xfId="1773" xr:uid="{00000000-0005-0000-0000-000036900000}"/>
    <cellStyle name="SAPBEXstdItem 2 11" xfId="1578" xr:uid="{00000000-0005-0000-0000-000037900000}"/>
    <cellStyle name="SAPBEXstdItem 2 12" xfId="3459" xr:uid="{00000000-0005-0000-0000-000038900000}"/>
    <cellStyle name="SAPBEXstdItem 2 13" xfId="7717" xr:uid="{00000000-0005-0000-0000-000039900000}"/>
    <cellStyle name="SAPBEXstdItem 2 14" xfId="7486" xr:uid="{00000000-0005-0000-0000-00003A900000}"/>
    <cellStyle name="SAPBEXstdItem 2 15" xfId="7847" xr:uid="{00000000-0005-0000-0000-00003B900000}"/>
    <cellStyle name="SAPBEXstdItem 2 16" xfId="8737" xr:uid="{00000000-0005-0000-0000-00003C900000}"/>
    <cellStyle name="SAPBEXstdItem 2 17" xfId="7616" xr:uid="{00000000-0005-0000-0000-00003D900000}"/>
    <cellStyle name="SAPBEXstdItem 2 18" xfId="10494" xr:uid="{00000000-0005-0000-0000-00003E900000}"/>
    <cellStyle name="SAPBEXstdItem 2 19" xfId="11385" xr:uid="{00000000-0005-0000-0000-00003F900000}"/>
    <cellStyle name="SAPBEXstdItem 2 2" xfId="1268" xr:uid="{00000000-0005-0000-0000-000040900000}"/>
    <cellStyle name="SAPBEXstdItem 2 2 10" xfId="4423" xr:uid="{00000000-0005-0000-0000-000041900000}"/>
    <cellStyle name="SAPBEXstdItem 2 2 11" xfId="5313" xr:uid="{00000000-0005-0000-0000-000042900000}"/>
    <cellStyle name="SAPBEXstdItem 2 2 12" xfId="6207" xr:uid="{00000000-0005-0000-0000-000043900000}"/>
    <cellStyle name="SAPBEXstdItem 2 2 13" xfId="7440" xr:uid="{00000000-0005-0000-0000-000044900000}"/>
    <cellStyle name="SAPBEXstdItem 2 2 14" xfId="7914" xr:uid="{00000000-0005-0000-0000-000045900000}"/>
    <cellStyle name="SAPBEXstdItem 2 2 15" xfId="8804" xr:uid="{00000000-0005-0000-0000-000046900000}"/>
    <cellStyle name="SAPBEXstdItem 2 2 16" xfId="9693" xr:uid="{00000000-0005-0000-0000-000047900000}"/>
    <cellStyle name="SAPBEXstdItem 2 2 17" xfId="10561" xr:uid="{00000000-0005-0000-0000-000048900000}"/>
    <cellStyle name="SAPBEXstdItem 2 2 18" xfId="11452" xr:uid="{00000000-0005-0000-0000-000049900000}"/>
    <cellStyle name="SAPBEXstdItem 2 2 19" xfId="12342" xr:uid="{00000000-0005-0000-0000-00004A900000}"/>
    <cellStyle name="SAPBEXstdItem 2 2 2" xfId="1269" xr:uid="{00000000-0005-0000-0000-00004B900000}"/>
    <cellStyle name="SAPBEXstdItem 2 2 2 10" xfId="9475" xr:uid="{00000000-0005-0000-0000-00004C900000}"/>
    <cellStyle name="SAPBEXstdItem 2 2 2 11" xfId="10364" xr:uid="{00000000-0005-0000-0000-00004D900000}"/>
    <cellStyle name="SAPBEXstdItem 2 2 2 12" xfId="11233" xr:uid="{00000000-0005-0000-0000-00004E900000}"/>
    <cellStyle name="SAPBEXstdItem 2 2 2 13" xfId="12124" xr:uid="{00000000-0005-0000-0000-00004F900000}"/>
    <cellStyle name="SAPBEXstdItem 2 2 2 14" xfId="13015" xr:uid="{00000000-0005-0000-0000-000050900000}"/>
    <cellStyle name="SAPBEXstdItem 2 2 2 15" xfId="13881" xr:uid="{00000000-0005-0000-0000-000051900000}"/>
    <cellStyle name="SAPBEXstdItem 2 2 2 16" xfId="14772" xr:uid="{00000000-0005-0000-0000-000052900000}"/>
    <cellStyle name="SAPBEXstdItem 2 2 2 17" xfId="15658" xr:uid="{00000000-0005-0000-0000-000053900000}"/>
    <cellStyle name="SAPBEXstdItem 2 2 2 18" xfId="16542" xr:uid="{00000000-0005-0000-0000-000054900000}"/>
    <cellStyle name="SAPBEXstdItem 2 2 2 19" xfId="17428" xr:uid="{00000000-0005-0000-0000-000055900000}"/>
    <cellStyle name="SAPBEXstdItem 2 2 2 2" xfId="2579" xr:uid="{00000000-0005-0000-0000-000056900000}"/>
    <cellStyle name="SAPBEXstdItem 2 2 2 2 2" xfId="25256" xr:uid="{00000000-0005-0000-0000-000057900000}"/>
    <cellStyle name="SAPBEXstdItem 2 2 2 2 2 2" xfId="39690" xr:uid="{00000000-0005-0000-0000-000058900000}"/>
    <cellStyle name="SAPBEXstdItem 2 2 2 2 2 2 2" xfId="39691" xr:uid="{00000000-0005-0000-0000-000059900000}"/>
    <cellStyle name="SAPBEXstdItem 2 2 2 2 2 2 2 2" xfId="39692" xr:uid="{00000000-0005-0000-0000-00005A900000}"/>
    <cellStyle name="SAPBEXstdItem 2 2 2 2 2 2 3" xfId="39693" xr:uid="{00000000-0005-0000-0000-00005B900000}"/>
    <cellStyle name="SAPBEXstdItem 2 2 2 2 2 3" xfId="39694" xr:uid="{00000000-0005-0000-0000-00005C900000}"/>
    <cellStyle name="SAPBEXstdItem 2 2 2 2 2 3 2" xfId="39695" xr:uid="{00000000-0005-0000-0000-00005D900000}"/>
    <cellStyle name="SAPBEXstdItem 2 2 2 2 2 3 2 2" xfId="39696" xr:uid="{00000000-0005-0000-0000-00005E900000}"/>
    <cellStyle name="SAPBEXstdItem 2 2 2 2 2 4" xfId="39697" xr:uid="{00000000-0005-0000-0000-00005F900000}"/>
    <cellStyle name="SAPBEXstdItem 2 2 2 2 2 4 2" xfId="39698" xr:uid="{00000000-0005-0000-0000-000060900000}"/>
    <cellStyle name="SAPBEXstdItem 2 2 2 2 3" xfId="39699" xr:uid="{00000000-0005-0000-0000-000061900000}"/>
    <cellStyle name="SAPBEXstdItem 2 2 2 2 3 2" xfId="39700" xr:uid="{00000000-0005-0000-0000-000062900000}"/>
    <cellStyle name="SAPBEXstdItem 2 2 2 2 3 2 2" xfId="39701" xr:uid="{00000000-0005-0000-0000-000063900000}"/>
    <cellStyle name="SAPBEXstdItem 2 2 2 2 3 3" xfId="39702" xr:uid="{00000000-0005-0000-0000-000064900000}"/>
    <cellStyle name="SAPBEXstdItem 2 2 2 2 4" xfId="39703" xr:uid="{00000000-0005-0000-0000-000065900000}"/>
    <cellStyle name="SAPBEXstdItem 2 2 2 2 4 2" xfId="39704" xr:uid="{00000000-0005-0000-0000-000066900000}"/>
    <cellStyle name="SAPBEXstdItem 2 2 2 2 4 2 2" xfId="39705" xr:uid="{00000000-0005-0000-0000-000067900000}"/>
    <cellStyle name="SAPBEXstdItem 2 2 2 2 5" xfId="39706" xr:uid="{00000000-0005-0000-0000-000068900000}"/>
    <cellStyle name="SAPBEXstdItem 2 2 2 2 5 2" xfId="39707" xr:uid="{00000000-0005-0000-0000-000069900000}"/>
    <cellStyle name="SAPBEXstdItem 2 2 2 20" xfId="18308" xr:uid="{00000000-0005-0000-0000-00006A900000}"/>
    <cellStyle name="SAPBEXstdItem 2 2 2 21" xfId="19188" xr:uid="{00000000-0005-0000-0000-00006B900000}"/>
    <cellStyle name="SAPBEXstdItem 2 2 2 22" xfId="20047" xr:uid="{00000000-0005-0000-0000-00006C900000}"/>
    <cellStyle name="SAPBEXstdItem 2 2 2 23" xfId="20913" xr:uid="{00000000-0005-0000-0000-00006D900000}"/>
    <cellStyle name="SAPBEXstdItem 2 2 2 24" xfId="21771" xr:uid="{00000000-0005-0000-0000-00006E900000}"/>
    <cellStyle name="SAPBEXstdItem 2 2 2 25" xfId="22612" xr:uid="{00000000-0005-0000-0000-00006F900000}"/>
    <cellStyle name="SAPBEXstdItem 2 2 2 26" xfId="23441" xr:uid="{00000000-0005-0000-0000-000070900000}"/>
    <cellStyle name="SAPBEXstdItem 2 2 2 27" xfId="24229" xr:uid="{00000000-0005-0000-0000-000071900000}"/>
    <cellStyle name="SAPBEXstdItem 2 2 2 3" xfId="3311" xr:uid="{00000000-0005-0000-0000-000072900000}"/>
    <cellStyle name="SAPBEXstdItem 2 2 2 4" xfId="4213" xr:uid="{00000000-0005-0000-0000-000073900000}"/>
    <cellStyle name="SAPBEXstdItem 2 2 2 5" xfId="5101" xr:uid="{00000000-0005-0000-0000-000074900000}"/>
    <cellStyle name="SAPBEXstdItem 2 2 2 6" xfId="5990" xr:uid="{00000000-0005-0000-0000-000075900000}"/>
    <cellStyle name="SAPBEXstdItem 2 2 2 7" xfId="6883" xr:uid="{00000000-0005-0000-0000-000076900000}"/>
    <cellStyle name="SAPBEXstdItem 2 2 2 8" xfId="1656" xr:uid="{00000000-0005-0000-0000-000077900000}"/>
    <cellStyle name="SAPBEXstdItem 2 2 2 9" xfId="8586" xr:uid="{00000000-0005-0000-0000-000078900000}"/>
    <cellStyle name="SAPBEXstdItem 2 2 20" xfId="13212" xr:uid="{00000000-0005-0000-0000-000079900000}"/>
    <cellStyle name="SAPBEXstdItem 2 2 21" xfId="14102" xr:uid="{00000000-0005-0000-0000-00007A900000}"/>
    <cellStyle name="SAPBEXstdItem 2 2 22" xfId="14989" xr:uid="{00000000-0005-0000-0000-00007B900000}"/>
    <cellStyle name="SAPBEXstdItem 2 2 23" xfId="15875" xr:uid="{00000000-0005-0000-0000-00007C900000}"/>
    <cellStyle name="SAPBEXstdItem 2 2 24" xfId="16758" xr:uid="{00000000-0005-0000-0000-00007D900000}"/>
    <cellStyle name="SAPBEXstdItem 2 2 25" xfId="17643" xr:uid="{00000000-0005-0000-0000-00007E900000}"/>
    <cellStyle name="SAPBEXstdItem 2 2 26" xfId="18519" xr:uid="{00000000-0005-0000-0000-00007F900000}"/>
    <cellStyle name="SAPBEXstdItem 2 2 27" xfId="19380" xr:uid="{00000000-0005-0000-0000-000080900000}"/>
    <cellStyle name="SAPBEXstdItem 2 2 28" xfId="20248" xr:uid="{00000000-0005-0000-0000-000081900000}"/>
    <cellStyle name="SAPBEXstdItem 2 2 29" xfId="21110" xr:uid="{00000000-0005-0000-0000-000082900000}"/>
    <cellStyle name="SAPBEXstdItem 2 2 3" xfId="1270" xr:uid="{00000000-0005-0000-0000-000083900000}"/>
    <cellStyle name="SAPBEXstdItem 2 2 3 10" xfId="9476" xr:uid="{00000000-0005-0000-0000-000084900000}"/>
    <cellStyle name="SAPBEXstdItem 2 2 3 11" xfId="10365" xr:uid="{00000000-0005-0000-0000-000085900000}"/>
    <cellStyle name="SAPBEXstdItem 2 2 3 12" xfId="11234" xr:uid="{00000000-0005-0000-0000-000086900000}"/>
    <cellStyle name="SAPBEXstdItem 2 2 3 13" xfId="12125" xr:uid="{00000000-0005-0000-0000-000087900000}"/>
    <cellStyle name="SAPBEXstdItem 2 2 3 14" xfId="13016" xr:uid="{00000000-0005-0000-0000-000088900000}"/>
    <cellStyle name="SAPBEXstdItem 2 2 3 15" xfId="13882" xr:uid="{00000000-0005-0000-0000-000089900000}"/>
    <cellStyle name="SAPBEXstdItem 2 2 3 16" xfId="14773" xr:uid="{00000000-0005-0000-0000-00008A900000}"/>
    <cellStyle name="SAPBEXstdItem 2 2 3 17" xfId="15659" xr:uid="{00000000-0005-0000-0000-00008B900000}"/>
    <cellStyle name="SAPBEXstdItem 2 2 3 18" xfId="16543" xr:uid="{00000000-0005-0000-0000-00008C900000}"/>
    <cellStyle name="SAPBEXstdItem 2 2 3 19" xfId="17429" xr:uid="{00000000-0005-0000-0000-00008D900000}"/>
    <cellStyle name="SAPBEXstdItem 2 2 3 2" xfId="2580" xr:uid="{00000000-0005-0000-0000-00008E900000}"/>
    <cellStyle name="SAPBEXstdItem 2 2 3 2 2" xfId="25257" xr:uid="{00000000-0005-0000-0000-00008F900000}"/>
    <cellStyle name="SAPBEXstdItem 2 2 3 2 2 2" xfId="39708" xr:uid="{00000000-0005-0000-0000-000090900000}"/>
    <cellStyle name="SAPBEXstdItem 2 2 3 2 2 2 2" xfId="39709" xr:uid="{00000000-0005-0000-0000-000091900000}"/>
    <cellStyle name="SAPBEXstdItem 2 2 3 2 2 2 2 2" xfId="39710" xr:uid="{00000000-0005-0000-0000-000092900000}"/>
    <cellStyle name="SAPBEXstdItem 2 2 3 2 2 2 3" xfId="39711" xr:uid="{00000000-0005-0000-0000-000093900000}"/>
    <cellStyle name="SAPBEXstdItem 2 2 3 2 2 3" xfId="39712" xr:uid="{00000000-0005-0000-0000-000094900000}"/>
    <cellStyle name="SAPBEXstdItem 2 2 3 2 2 3 2" xfId="39713" xr:uid="{00000000-0005-0000-0000-000095900000}"/>
    <cellStyle name="SAPBEXstdItem 2 2 3 2 2 3 2 2" xfId="39714" xr:uid="{00000000-0005-0000-0000-000096900000}"/>
    <cellStyle name="SAPBEXstdItem 2 2 3 2 2 4" xfId="39715" xr:uid="{00000000-0005-0000-0000-000097900000}"/>
    <cellStyle name="SAPBEXstdItem 2 2 3 2 2 4 2" xfId="39716" xr:uid="{00000000-0005-0000-0000-000098900000}"/>
    <cellStyle name="SAPBEXstdItem 2 2 3 2 3" xfId="39717" xr:uid="{00000000-0005-0000-0000-000099900000}"/>
    <cellStyle name="SAPBEXstdItem 2 2 3 2 3 2" xfId="39718" xr:uid="{00000000-0005-0000-0000-00009A900000}"/>
    <cellStyle name="SAPBEXstdItem 2 2 3 2 3 2 2" xfId="39719" xr:uid="{00000000-0005-0000-0000-00009B900000}"/>
    <cellStyle name="SAPBEXstdItem 2 2 3 2 3 3" xfId="39720" xr:uid="{00000000-0005-0000-0000-00009C900000}"/>
    <cellStyle name="SAPBEXstdItem 2 2 3 2 4" xfId="39721" xr:uid="{00000000-0005-0000-0000-00009D900000}"/>
    <cellStyle name="SAPBEXstdItem 2 2 3 2 4 2" xfId="39722" xr:uid="{00000000-0005-0000-0000-00009E900000}"/>
    <cellStyle name="SAPBEXstdItem 2 2 3 2 4 2 2" xfId="39723" xr:uid="{00000000-0005-0000-0000-00009F900000}"/>
    <cellStyle name="SAPBEXstdItem 2 2 3 2 5" xfId="39724" xr:uid="{00000000-0005-0000-0000-0000A0900000}"/>
    <cellStyle name="SAPBEXstdItem 2 2 3 2 5 2" xfId="39725" xr:uid="{00000000-0005-0000-0000-0000A1900000}"/>
    <cellStyle name="SAPBEXstdItem 2 2 3 20" xfId="18309" xr:uid="{00000000-0005-0000-0000-0000A2900000}"/>
    <cellStyle name="SAPBEXstdItem 2 2 3 21" xfId="19189" xr:uid="{00000000-0005-0000-0000-0000A3900000}"/>
    <cellStyle name="SAPBEXstdItem 2 2 3 22" xfId="20048" xr:uid="{00000000-0005-0000-0000-0000A4900000}"/>
    <cellStyle name="SAPBEXstdItem 2 2 3 23" xfId="20914" xr:uid="{00000000-0005-0000-0000-0000A5900000}"/>
    <cellStyle name="SAPBEXstdItem 2 2 3 24" xfId="21772" xr:uid="{00000000-0005-0000-0000-0000A6900000}"/>
    <cellStyle name="SAPBEXstdItem 2 2 3 25" xfId="22613" xr:uid="{00000000-0005-0000-0000-0000A7900000}"/>
    <cellStyle name="SAPBEXstdItem 2 2 3 26" xfId="23442" xr:uid="{00000000-0005-0000-0000-0000A8900000}"/>
    <cellStyle name="SAPBEXstdItem 2 2 3 27" xfId="24230" xr:uid="{00000000-0005-0000-0000-0000A9900000}"/>
    <cellStyle name="SAPBEXstdItem 2 2 3 3" xfId="3312" xr:uid="{00000000-0005-0000-0000-0000AA900000}"/>
    <cellStyle name="SAPBEXstdItem 2 2 3 4" xfId="4214" xr:uid="{00000000-0005-0000-0000-0000AB900000}"/>
    <cellStyle name="SAPBEXstdItem 2 2 3 5" xfId="5102" xr:uid="{00000000-0005-0000-0000-0000AC900000}"/>
    <cellStyle name="SAPBEXstdItem 2 2 3 6" xfId="5991" xr:uid="{00000000-0005-0000-0000-0000AD900000}"/>
    <cellStyle name="SAPBEXstdItem 2 2 3 7" xfId="6884" xr:uid="{00000000-0005-0000-0000-0000AE900000}"/>
    <cellStyle name="SAPBEXstdItem 2 2 3 8" xfId="5340" xr:uid="{00000000-0005-0000-0000-0000AF900000}"/>
    <cellStyle name="SAPBEXstdItem 2 2 3 9" xfId="8587" xr:uid="{00000000-0005-0000-0000-0000B0900000}"/>
    <cellStyle name="SAPBEXstdItem 2 2 30" xfId="21961" xr:uid="{00000000-0005-0000-0000-0000B1900000}"/>
    <cellStyle name="SAPBEXstdItem 2 2 31" xfId="22793" xr:uid="{00000000-0005-0000-0000-0000B2900000}"/>
    <cellStyle name="SAPBEXstdItem 2 2 32" xfId="23600" xr:uid="{00000000-0005-0000-0000-0000B3900000}"/>
    <cellStyle name="SAPBEXstdItem 2 2 4" xfId="1271" xr:uid="{00000000-0005-0000-0000-0000B4900000}"/>
    <cellStyle name="SAPBEXstdItem 2 2 4 10" xfId="9477" xr:uid="{00000000-0005-0000-0000-0000B5900000}"/>
    <cellStyle name="SAPBEXstdItem 2 2 4 11" xfId="10366" xr:uid="{00000000-0005-0000-0000-0000B6900000}"/>
    <cellStyle name="SAPBEXstdItem 2 2 4 12" xfId="11235" xr:uid="{00000000-0005-0000-0000-0000B7900000}"/>
    <cellStyle name="SAPBEXstdItem 2 2 4 13" xfId="12126" xr:uid="{00000000-0005-0000-0000-0000B8900000}"/>
    <cellStyle name="SAPBEXstdItem 2 2 4 14" xfId="13017" xr:uid="{00000000-0005-0000-0000-0000B9900000}"/>
    <cellStyle name="SAPBEXstdItem 2 2 4 15" xfId="13883" xr:uid="{00000000-0005-0000-0000-0000BA900000}"/>
    <cellStyle name="SAPBEXstdItem 2 2 4 16" xfId="14774" xr:uid="{00000000-0005-0000-0000-0000BB900000}"/>
    <cellStyle name="SAPBEXstdItem 2 2 4 17" xfId="15660" xr:uid="{00000000-0005-0000-0000-0000BC900000}"/>
    <cellStyle name="SAPBEXstdItem 2 2 4 18" xfId="16544" xr:uid="{00000000-0005-0000-0000-0000BD900000}"/>
    <cellStyle name="SAPBEXstdItem 2 2 4 19" xfId="17430" xr:uid="{00000000-0005-0000-0000-0000BE900000}"/>
    <cellStyle name="SAPBEXstdItem 2 2 4 2" xfId="2581" xr:uid="{00000000-0005-0000-0000-0000BF900000}"/>
    <cellStyle name="SAPBEXstdItem 2 2 4 2 2" xfId="25258" xr:uid="{00000000-0005-0000-0000-0000C0900000}"/>
    <cellStyle name="SAPBEXstdItem 2 2 4 2 2 2" xfId="39726" xr:uid="{00000000-0005-0000-0000-0000C1900000}"/>
    <cellStyle name="SAPBEXstdItem 2 2 4 2 2 2 2" xfId="39727" xr:uid="{00000000-0005-0000-0000-0000C2900000}"/>
    <cellStyle name="SAPBEXstdItem 2 2 4 2 2 2 2 2" xfId="39728" xr:uid="{00000000-0005-0000-0000-0000C3900000}"/>
    <cellStyle name="SAPBEXstdItem 2 2 4 2 2 2 3" xfId="39729" xr:uid="{00000000-0005-0000-0000-0000C4900000}"/>
    <cellStyle name="SAPBEXstdItem 2 2 4 2 2 3" xfId="39730" xr:uid="{00000000-0005-0000-0000-0000C5900000}"/>
    <cellStyle name="SAPBEXstdItem 2 2 4 2 2 3 2" xfId="39731" xr:uid="{00000000-0005-0000-0000-0000C6900000}"/>
    <cellStyle name="SAPBEXstdItem 2 2 4 2 2 3 2 2" xfId="39732" xr:uid="{00000000-0005-0000-0000-0000C7900000}"/>
    <cellStyle name="SAPBEXstdItem 2 2 4 2 2 4" xfId="39733" xr:uid="{00000000-0005-0000-0000-0000C8900000}"/>
    <cellStyle name="SAPBEXstdItem 2 2 4 2 2 4 2" xfId="39734" xr:uid="{00000000-0005-0000-0000-0000C9900000}"/>
    <cellStyle name="SAPBEXstdItem 2 2 4 2 3" xfId="39735" xr:uid="{00000000-0005-0000-0000-0000CA900000}"/>
    <cellStyle name="SAPBEXstdItem 2 2 4 2 3 2" xfId="39736" xr:uid="{00000000-0005-0000-0000-0000CB900000}"/>
    <cellStyle name="SAPBEXstdItem 2 2 4 2 3 2 2" xfId="39737" xr:uid="{00000000-0005-0000-0000-0000CC900000}"/>
    <cellStyle name="SAPBEXstdItem 2 2 4 2 3 3" xfId="39738" xr:uid="{00000000-0005-0000-0000-0000CD900000}"/>
    <cellStyle name="SAPBEXstdItem 2 2 4 2 4" xfId="39739" xr:uid="{00000000-0005-0000-0000-0000CE900000}"/>
    <cellStyle name="SAPBEXstdItem 2 2 4 2 4 2" xfId="39740" xr:uid="{00000000-0005-0000-0000-0000CF900000}"/>
    <cellStyle name="SAPBEXstdItem 2 2 4 2 4 2 2" xfId="39741" xr:uid="{00000000-0005-0000-0000-0000D0900000}"/>
    <cellStyle name="SAPBEXstdItem 2 2 4 2 5" xfId="39742" xr:uid="{00000000-0005-0000-0000-0000D1900000}"/>
    <cellStyle name="SAPBEXstdItem 2 2 4 2 5 2" xfId="39743" xr:uid="{00000000-0005-0000-0000-0000D2900000}"/>
    <cellStyle name="SAPBEXstdItem 2 2 4 20" xfId="18310" xr:uid="{00000000-0005-0000-0000-0000D3900000}"/>
    <cellStyle name="SAPBEXstdItem 2 2 4 21" xfId="19190" xr:uid="{00000000-0005-0000-0000-0000D4900000}"/>
    <cellStyle name="SAPBEXstdItem 2 2 4 22" xfId="20049" xr:uid="{00000000-0005-0000-0000-0000D5900000}"/>
    <cellStyle name="SAPBEXstdItem 2 2 4 23" xfId="20915" xr:uid="{00000000-0005-0000-0000-0000D6900000}"/>
    <cellStyle name="SAPBEXstdItem 2 2 4 24" xfId="21773" xr:uid="{00000000-0005-0000-0000-0000D7900000}"/>
    <cellStyle name="SAPBEXstdItem 2 2 4 25" xfId="22614" xr:uid="{00000000-0005-0000-0000-0000D8900000}"/>
    <cellStyle name="SAPBEXstdItem 2 2 4 26" xfId="23443" xr:uid="{00000000-0005-0000-0000-0000D9900000}"/>
    <cellStyle name="SAPBEXstdItem 2 2 4 27" xfId="24231" xr:uid="{00000000-0005-0000-0000-0000DA900000}"/>
    <cellStyle name="SAPBEXstdItem 2 2 4 3" xfId="3313" xr:uid="{00000000-0005-0000-0000-0000DB900000}"/>
    <cellStyle name="SAPBEXstdItem 2 2 4 4" xfId="4215" xr:uid="{00000000-0005-0000-0000-0000DC900000}"/>
    <cellStyle name="SAPBEXstdItem 2 2 4 5" xfId="5103" xr:uid="{00000000-0005-0000-0000-0000DD900000}"/>
    <cellStyle name="SAPBEXstdItem 2 2 4 6" xfId="5992" xr:uid="{00000000-0005-0000-0000-0000DE900000}"/>
    <cellStyle name="SAPBEXstdItem 2 2 4 7" xfId="6885" xr:uid="{00000000-0005-0000-0000-0000DF900000}"/>
    <cellStyle name="SAPBEXstdItem 2 2 4 8" xfId="1655" xr:uid="{00000000-0005-0000-0000-0000E0900000}"/>
    <cellStyle name="SAPBEXstdItem 2 2 4 9" xfId="8588" xr:uid="{00000000-0005-0000-0000-0000E1900000}"/>
    <cellStyle name="SAPBEXstdItem 2 2 5" xfId="1272" xr:uid="{00000000-0005-0000-0000-0000E2900000}"/>
    <cellStyle name="SAPBEXstdItem 2 2 5 10" xfId="9478" xr:uid="{00000000-0005-0000-0000-0000E3900000}"/>
    <cellStyle name="SAPBEXstdItem 2 2 5 11" xfId="10367" xr:uid="{00000000-0005-0000-0000-0000E4900000}"/>
    <cellStyle name="SAPBEXstdItem 2 2 5 12" xfId="11236" xr:uid="{00000000-0005-0000-0000-0000E5900000}"/>
    <cellStyle name="SAPBEXstdItem 2 2 5 13" xfId="12127" xr:uid="{00000000-0005-0000-0000-0000E6900000}"/>
    <cellStyle name="SAPBEXstdItem 2 2 5 14" xfId="13018" xr:uid="{00000000-0005-0000-0000-0000E7900000}"/>
    <cellStyle name="SAPBEXstdItem 2 2 5 15" xfId="13884" xr:uid="{00000000-0005-0000-0000-0000E8900000}"/>
    <cellStyle name="SAPBEXstdItem 2 2 5 16" xfId="14775" xr:uid="{00000000-0005-0000-0000-0000E9900000}"/>
    <cellStyle name="SAPBEXstdItem 2 2 5 17" xfId="15661" xr:uid="{00000000-0005-0000-0000-0000EA900000}"/>
    <cellStyle name="SAPBEXstdItem 2 2 5 18" xfId="16545" xr:uid="{00000000-0005-0000-0000-0000EB900000}"/>
    <cellStyle name="SAPBEXstdItem 2 2 5 19" xfId="17431" xr:uid="{00000000-0005-0000-0000-0000EC900000}"/>
    <cellStyle name="SAPBEXstdItem 2 2 5 2" xfId="2582" xr:uid="{00000000-0005-0000-0000-0000ED900000}"/>
    <cellStyle name="SAPBEXstdItem 2 2 5 2 2" xfId="25259" xr:uid="{00000000-0005-0000-0000-0000EE900000}"/>
    <cellStyle name="SAPBEXstdItem 2 2 5 2 2 2" xfId="39744" xr:uid="{00000000-0005-0000-0000-0000EF900000}"/>
    <cellStyle name="SAPBEXstdItem 2 2 5 2 2 2 2" xfId="39745" xr:uid="{00000000-0005-0000-0000-0000F0900000}"/>
    <cellStyle name="SAPBEXstdItem 2 2 5 2 2 2 2 2" xfId="39746" xr:uid="{00000000-0005-0000-0000-0000F1900000}"/>
    <cellStyle name="SAPBEXstdItem 2 2 5 2 2 2 3" xfId="39747" xr:uid="{00000000-0005-0000-0000-0000F2900000}"/>
    <cellStyle name="SAPBEXstdItem 2 2 5 2 2 3" xfId="39748" xr:uid="{00000000-0005-0000-0000-0000F3900000}"/>
    <cellStyle name="SAPBEXstdItem 2 2 5 2 2 3 2" xfId="39749" xr:uid="{00000000-0005-0000-0000-0000F4900000}"/>
    <cellStyle name="SAPBEXstdItem 2 2 5 2 2 3 2 2" xfId="39750" xr:uid="{00000000-0005-0000-0000-0000F5900000}"/>
    <cellStyle name="SAPBEXstdItem 2 2 5 2 2 4" xfId="39751" xr:uid="{00000000-0005-0000-0000-0000F6900000}"/>
    <cellStyle name="SAPBEXstdItem 2 2 5 2 2 4 2" xfId="39752" xr:uid="{00000000-0005-0000-0000-0000F7900000}"/>
    <cellStyle name="SAPBEXstdItem 2 2 5 2 3" xfId="39753" xr:uid="{00000000-0005-0000-0000-0000F8900000}"/>
    <cellStyle name="SAPBEXstdItem 2 2 5 2 3 2" xfId="39754" xr:uid="{00000000-0005-0000-0000-0000F9900000}"/>
    <cellStyle name="SAPBEXstdItem 2 2 5 2 3 2 2" xfId="39755" xr:uid="{00000000-0005-0000-0000-0000FA900000}"/>
    <cellStyle name="SAPBEXstdItem 2 2 5 2 3 3" xfId="39756" xr:uid="{00000000-0005-0000-0000-0000FB900000}"/>
    <cellStyle name="SAPBEXstdItem 2 2 5 2 4" xfId="39757" xr:uid="{00000000-0005-0000-0000-0000FC900000}"/>
    <cellStyle name="SAPBEXstdItem 2 2 5 2 4 2" xfId="39758" xr:uid="{00000000-0005-0000-0000-0000FD900000}"/>
    <cellStyle name="SAPBEXstdItem 2 2 5 2 4 2 2" xfId="39759" xr:uid="{00000000-0005-0000-0000-0000FE900000}"/>
    <cellStyle name="SAPBEXstdItem 2 2 5 2 5" xfId="39760" xr:uid="{00000000-0005-0000-0000-0000FF900000}"/>
    <cellStyle name="SAPBEXstdItem 2 2 5 2 5 2" xfId="39761" xr:uid="{00000000-0005-0000-0000-000000910000}"/>
    <cellStyle name="SAPBEXstdItem 2 2 5 20" xfId="18311" xr:uid="{00000000-0005-0000-0000-000001910000}"/>
    <cellStyle name="SAPBEXstdItem 2 2 5 21" xfId="19191" xr:uid="{00000000-0005-0000-0000-000002910000}"/>
    <cellStyle name="SAPBEXstdItem 2 2 5 22" xfId="20050" xr:uid="{00000000-0005-0000-0000-000003910000}"/>
    <cellStyle name="SAPBEXstdItem 2 2 5 23" xfId="20916" xr:uid="{00000000-0005-0000-0000-000004910000}"/>
    <cellStyle name="SAPBEXstdItem 2 2 5 24" xfId="21774" xr:uid="{00000000-0005-0000-0000-000005910000}"/>
    <cellStyle name="SAPBEXstdItem 2 2 5 25" xfId="22615" xr:uid="{00000000-0005-0000-0000-000006910000}"/>
    <cellStyle name="SAPBEXstdItem 2 2 5 26" xfId="23444" xr:uid="{00000000-0005-0000-0000-000007910000}"/>
    <cellStyle name="SAPBEXstdItem 2 2 5 27" xfId="24232" xr:uid="{00000000-0005-0000-0000-000008910000}"/>
    <cellStyle name="SAPBEXstdItem 2 2 5 3" xfId="3314" xr:uid="{00000000-0005-0000-0000-000009910000}"/>
    <cellStyle name="SAPBEXstdItem 2 2 5 4" xfId="4216" xr:uid="{00000000-0005-0000-0000-00000A910000}"/>
    <cellStyle name="SAPBEXstdItem 2 2 5 5" xfId="5104" xr:uid="{00000000-0005-0000-0000-00000B910000}"/>
    <cellStyle name="SAPBEXstdItem 2 2 5 6" xfId="5993" xr:uid="{00000000-0005-0000-0000-00000C910000}"/>
    <cellStyle name="SAPBEXstdItem 2 2 5 7" xfId="6886" xr:uid="{00000000-0005-0000-0000-00000D910000}"/>
    <cellStyle name="SAPBEXstdItem 2 2 5 8" xfId="1483" xr:uid="{00000000-0005-0000-0000-00000E910000}"/>
    <cellStyle name="SAPBEXstdItem 2 2 5 9" xfId="8589" xr:uid="{00000000-0005-0000-0000-00000F910000}"/>
    <cellStyle name="SAPBEXstdItem 2 2 6" xfId="1273" xr:uid="{00000000-0005-0000-0000-000010910000}"/>
    <cellStyle name="SAPBEXstdItem 2 2 6 10" xfId="9479" xr:uid="{00000000-0005-0000-0000-000011910000}"/>
    <cellStyle name="SAPBEXstdItem 2 2 6 11" xfId="10368" xr:uid="{00000000-0005-0000-0000-000012910000}"/>
    <cellStyle name="SAPBEXstdItem 2 2 6 12" xfId="11237" xr:uid="{00000000-0005-0000-0000-000013910000}"/>
    <cellStyle name="SAPBEXstdItem 2 2 6 13" xfId="12128" xr:uid="{00000000-0005-0000-0000-000014910000}"/>
    <cellStyle name="SAPBEXstdItem 2 2 6 14" xfId="13019" xr:uid="{00000000-0005-0000-0000-000015910000}"/>
    <cellStyle name="SAPBEXstdItem 2 2 6 15" xfId="13885" xr:uid="{00000000-0005-0000-0000-000016910000}"/>
    <cellStyle name="SAPBEXstdItem 2 2 6 16" xfId="14776" xr:uid="{00000000-0005-0000-0000-000017910000}"/>
    <cellStyle name="SAPBEXstdItem 2 2 6 17" xfId="15662" xr:uid="{00000000-0005-0000-0000-000018910000}"/>
    <cellStyle name="SAPBEXstdItem 2 2 6 18" xfId="16546" xr:uid="{00000000-0005-0000-0000-000019910000}"/>
    <cellStyle name="SAPBEXstdItem 2 2 6 19" xfId="17432" xr:uid="{00000000-0005-0000-0000-00001A910000}"/>
    <cellStyle name="SAPBEXstdItem 2 2 6 2" xfId="2583" xr:uid="{00000000-0005-0000-0000-00001B910000}"/>
    <cellStyle name="SAPBEXstdItem 2 2 6 2 2" xfId="25260" xr:uid="{00000000-0005-0000-0000-00001C910000}"/>
    <cellStyle name="SAPBEXstdItem 2 2 6 2 2 2" xfId="39762" xr:uid="{00000000-0005-0000-0000-00001D910000}"/>
    <cellStyle name="SAPBEXstdItem 2 2 6 2 2 2 2" xfId="39763" xr:uid="{00000000-0005-0000-0000-00001E910000}"/>
    <cellStyle name="SAPBEXstdItem 2 2 6 2 2 2 2 2" xfId="39764" xr:uid="{00000000-0005-0000-0000-00001F910000}"/>
    <cellStyle name="SAPBEXstdItem 2 2 6 2 2 2 3" xfId="39765" xr:uid="{00000000-0005-0000-0000-000020910000}"/>
    <cellStyle name="SAPBEXstdItem 2 2 6 2 2 3" xfId="39766" xr:uid="{00000000-0005-0000-0000-000021910000}"/>
    <cellStyle name="SAPBEXstdItem 2 2 6 2 2 3 2" xfId="39767" xr:uid="{00000000-0005-0000-0000-000022910000}"/>
    <cellStyle name="SAPBEXstdItem 2 2 6 2 2 3 2 2" xfId="39768" xr:uid="{00000000-0005-0000-0000-000023910000}"/>
    <cellStyle name="SAPBEXstdItem 2 2 6 2 2 4" xfId="39769" xr:uid="{00000000-0005-0000-0000-000024910000}"/>
    <cellStyle name="SAPBEXstdItem 2 2 6 2 2 4 2" xfId="39770" xr:uid="{00000000-0005-0000-0000-000025910000}"/>
    <cellStyle name="SAPBEXstdItem 2 2 6 2 3" xfId="39771" xr:uid="{00000000-0005-0000-0000-000026910000}"/>
    <cellStyle name="SAPBEXstdItem 2 2 6 2 3 2" xfId="39772" xr:uid="{00000000-0005-0000-0000-000027910000}"/>
    <cellStyle name="SAPBEXstdItem 2 2 6 2 3 2 2" xfId="39773" xr:uid="{00000000-0005-0000-0000-000028910000}"/>
    <cellStyle name="SAPBEXstdItem 2 2 6 2 3 3" xfId="39774" xr:uid="{00000000-0005-0000-0000-000029910000}"/>
    <cellStyle name="SAPBEXstdItem 2 2 6 2 4" xfId="39775" xr:uid="{00000000-0005-0000-0000-00002A910000}"/>
    <cellStyle name="SAPBEXstdItem 2 2 6 2 4 2" xfId="39776" xr:uid="{00000000-0005-0000-0000-00002B910000}"/>
    <cellStyle name="SAPBEXstdItem 2 2 6 2 4 2 2" xfId="39777" xr:uid="{00000000-0005-0000-0000-00002C910000}"/>
    <cellStyle name="SAPBEXstdItem 2 2 6 2 5" xfId="39778" xr:uid="{00000000-0005-0000-0000-00002D910000}"/>
    <cellStyle name="SAPBEXstdItem 2 2 6 2 5 2" xfId="39779" xr:uid="{00000000-0005-0000-0000-00002E910000}"/>
    <cellStyle name="SAPBEXstdItem 2 2 6 20" xfId="18312" xr:uid="{00000000-0005-0000-0000-00002F910000}"/>
    <cellStyle name="SAPBEXstdItem 2 2 6 21" xfId="19192" xr:uid="{00000000-0005-0000-0000-000030910000}"/>
    <cellStyle name="SAPBEXstdItem 2 2 6 22" xfId="20051" xr:uid="{00000000-0005-0000-0000-000031910000}"/>
    <cellStyle name="SAPBEXstdItem 2 2 6 23" xfId="20917" xr:uid="{00000000-0005-0000-0000-000032910000}"/>
    <cellStyle name="SAPBEXstdItem 2 2 6 24" xfId="21775" xr:uid="{00000000-0005-0000-0000-000033910000}"/>
    <cellStyle name="SAPBEXstdItem 2 2 6 25" xfId="22616" xr:uid="{00000000-0005-0000-0000-000034910000}"/>
    <cellStyle name="SAPBEXstdItem 2 2 6 26" xfId="23445" xr:uid="{00000000-0005-0000-0000-000035910000}"/>
    <cellStyle name="SAPBEXstdItem 2 2 6 27" xfId="24233" xr:uid="{00000000-0005-0000-0000-000036910000}"/>
    <cellStyle name="SAPBEXstdItem 2 2 6 3" xfId="3315" xr:uid="{00000000-0005-0000-0000-000037910000}"/>
    <cellStyle name="SAPBEXstdItem 2 2 6 4" xfId="4217" xr:uid="{00000000-0005-0000-0000-000038910000}"/>
    <cellStyle name="SAPBEXstdItem 2 2 6 5" xfId="5105" xr:uid="{00000000-0005-0000-0000-000039910000}"/>
    <cellStyle name="SAPBEXstdItem 2 2 6 6" xfId="5994" xr:uid="{00000000-0005-0000-0000-00003A910000}"/>
    <cellStyle name="SAPBEXstdItem 2 2 6 7" xfId="6887" xr:uid="{00000000-0005-0000-0000-00003B910000}"/>
    <cellStyle name="SAPBEXstdItem 2 2 6 8" xfId="3417" xr:uid="{00000000-0005-0000-0000-00003C910000}"/>
    <cellStyle name="SAPBEXstdItem 2 2 6 9" xfId="8590" xr:uid="{00000000-0005-0000-0000-00003D910000}"/>
    <cellStyle name="SAPBEXstdItem 2 2 7" xfId="1917" xr:uid="{00000000-0005-0000-0000-00003E910000}"/>
    <cellStyle name="SAPBEXstdItem 2 2 7 2" xfId="25261" xr:uid="{00000000-0005-0000-0000-00003F910000}"/>
    <cellStyle name="SAPBEXstdItem 2 2 7 2 2" xfId="39780" xr:uid="{00000000-0005-0000-0000-000040910000}"/>
    <cellStyle name="SAPBEXstdItem 2 2 7 2 2 2" xfId="39781" xr:uid="{00000000-0005-0000-0000-000041910000}"/>
    <cellStyle name="SAPBEXstdItem 2 2 7 2 2 2 2" xfId="39782" xr:uid="{00000000-0005-0000-0000-000042910000}"/>
    <cellStyle name="SAPBEXstdItem 2 2 7 2 2 3" xfId="39783" xr:uid="{00000000-0005-0000-0000-000043910000}"/>
    <cellStyle name="SAPBEXstdItem 2 2 7 2 3" xfId="39784" xr:uid="{00000000-0005-0000-0000-000044910000}"/>
    <cellStyle name="SAPBEXstdItem 2 2 7 2 3 2" xfId="39785" xr:uid="{00000000-0005-0000-0000-000045910000}"/>
    <cellStyle name="SAPBEXstdItem 2 2 7 2 3 2 2" xfId="39786" xr:uid="{00000000-0005-0000-0000-000046910000}"/>
    <cellStyle name="SAPBEXstdItem 2 2 7 2 4" xfId="39787" xr:uid="{00000000-0005-0000-0000-000047910000}"/>
    <cellStyle name="SAPBEXstdItem 2 2 7 2 4 2" xfId="39788" xr:uid="{00000000-0005-0000-0000-000048910000}"/>
    <cellStyle name="SAPBEXstdItem 2 2 7 3" xfId="39789" xr:uid="{00000000-0005-0000-0000-000049910000}"/>
    <cellStyle name="SAPBEXstdItem 2 2 7 3 2" xfId="39790" xr:uid="{00000000-0005-0000-0000-00004A910000}"/>
    <cellStyle name="SAPBEXstdItem 2 2 7 3 2 2" xfId="39791" xr:uid="{00000000-0005-0000-0000-00004B910000}"/>
    <cellStyle name="SAPBEXstdItem 2 2 7 3 3" xfId="39792" xr:uid="{00000000-0005-0000-0000-00004C910000}"/>
    <cellStyle name="SAPBEXstdItem 2 2 7 4" xfId="39793" xr:uid="{00000000-0005-0000-0000-00004D910000}"/>
    <cellStyle name="SAPBEXstdItem 2 2 7 4 2" xfId="39794" xr:uid="{00000000-0005-0000-0000-00004E910000}"/>
    <cellStyle name="SAPBEXstdItem 2 2 7 4 2 2" xfId="39795" xr:uid="{00000000-0005-0000-0000-00004F910000}"/>
    <cellStyle name="SAPBEXstdItem 2 2 7 5" xfId="39796" xr:uid="{00000000-0005-0000-0000-000050910000}"/>
    <cellStyle name="SAPBEXstdItem 2 2 7 5 2" xfId="39797" xr:uid="{00000000-0005-0000-0000-000051910000}"/>
    <cellStyle name="SAPBEXstdItem 2 2 8" xfId="1593" xr:uid="{00000000-0005-0000-0000-000052910000}"/>
    <cellStyle name="SAPBEXstdItem 2 2 9" xfId="3536" xr:uid="{00000000-0005-0000-0000-000053910000}"/>
    <cellStyle name="SAPBEXstdItem 2 20" xfId="8855" xr:uid="{00000000-0005-0000-0000-000054910000}"/>
    <cellStyle name="SAPBEXstdItem 2 21" xfId="13145" xr:uid="{00000000-0005-0000-0000-000055910000}"/>
    <cellStyle name="SAPBEXstdItem 2 22" xfId="14035" xr:uid="{00000000-0005-0000-0000-000056910000}"/>
    <cellStyle name="SAPBEXstdItem 2 23" xfId="14922" xr:uid="{00000000-0005-0000-0000-000057910000}"/>
    <cellStyle name="SAPBEXstdItem 2 24" xfId="15808" xr:uid="{00000000-0005-0000-0000-000058910000}"/>
    <cellStyle name="SAPBEXstdItem 2 25" xfId="16691" xr:uid="{00000000-0005-0000-0000-000059910000}"/>
    <cellStyle name="SAPBEXstdItem 2 26" xfId="17576" xr:uid="{00000000-0005-0000-0000-00005A910000}"/>
    <cellStyle name="SAPBEXstdItem 2 27" xfId="15763" xr:uid="{00000000-0005-0000-0000-00005B910000}"/>
    <cellStyle name="SAPBEXstdItem 2 28" xfId="19313" xr:uid="{00000000-0005-0000-0000-00005C910000}"/>
    <cellStyle name="SAPBEXstdItem 2 29" xfId="20181" xr:uid="{00000000-0005-0000-0000-00005D910000}"/>
    <cellStyle name="SAPBEXstdItem 2 3" xfId="1274" xr:uid="{00000000-0005-0000-0000-00005E910000}"/>
    <cellStyle name="SAPBEXstdItem 2 3 10" xfId="8805" xr:uid="{00000000-0005-0000-0000-00005F910000}"/>
    <cellStyle name="SAPBEXstdItem 2 3 11" xfId="9694" xr:uid="{00000000-0005-0000-0000-000060910000}"/>
    <cellStyle name="SAPBEXstdItem 2 3 12" xfId="10562" xr:uid="{00000000-0005-0000-0000-000061910000}"/>
    <cellStyle name="SAPBEXstdItem 2 3 13" xfId="11453" xr:uid="{00000000-0005-0000-0000-000062910000}"/>
    <cellStyle name="SAPBEXstdItem 2 3 14" xfId="12343" xr:uid="{00000000-0005-0000-0000-000063910000}"/>
    <cellStyle name="SAPBEXstdItem 2 3 15" xfId="13213" xr:uid="{00000000-0005-0000-0000-000064910000}"/>
    <cellStyle name="SAPBEXstdItem 2 3 16" xfId="14103" xr:uid="{00000000-0005-0000-0000-000065910000}"/>
    <cellStyle name="SAPBEXstdItem 2 3 17" xfId="14990" xr:uid="{00000000-0005-0000-0000-000066910000}"/>
    <cellStyle name="SAPBEXstdItem 2 3 18" xfId="15876" xr:uid="{00000000-0005-0000-0000-000067910000}"/>
    <cellStyle name="SAPBEXstdItem 2 3 19" xfId="16759" xr:uid="{00000000-0005-0000-0000-000068910000}"/>
    <cellStyle name="SAPBEXstdItem 2 3 2" xfId="1918" xr:uid="{00000000-0005-0000-0000-000069910000}"/>
    <cellStyle name="SAPBEXstdItem 2 3 2 2" xfId="25262" xr:uid="{00000000-0005-0000-0000-00006A910000}"/>
    <cellStyle name="SAPBEXstdItem 2 3 2 2 2" xfId="39798" xr:uid="{00000000-0005-0000-0000-00006B910000}"/>
    <cellStyle name="SAPBEXstdItem 2 3 2 2 2 2" xfId="39799" xr:uid="{00000000-0005-0000-0000-00006C910000}"/>
    <cellStyle name="SAPBEXstdItem 2 3 2 2 2 2 2" xfId="39800" xr:uid="{00000000-0005-0000-0000-00006D910000}"/>
    <cellStyle name="SAPBEXstdItem 2 3 2 2 2 3" xfId="39801" xr:uid="{00000000-0005-0000-0000-00006E910000}"/>
    <cellStyle name="SAPBEXstdItem 2 3 2 2 3" xfId="39802" xr:uid="{00000000-0005-0000-0000-00006F910000}"/>
    <cellStyle name="SAPBEXstdItem 2 3 2 2 3 2" xfId="39803" xr:uid="{00000000-0005-0000-0000-000070910000}"/>
    <cellStyle name="SAPBEXstdItem 2 3 2 2 3 2 2" xfId="39804" xr:uid="{00000000-0005-0000-0000-000071910000}"/>
    <cellStyle name="SAPBEXstdItem 2 3 2 2 4" xfId="39805" xr:uid="{00000000-0005-0000-0000-000072910000}"/>
    <cellStyle name="SAPBEXstdItem 2 3 2 2 4 2" xfId="39806" xr:uid="{00000000-0005-0000-0000-000073910000}"/>
    <cellStyle name="SAPBEXstdItem 2 3 2 3" xfId="39807" xr:uid="{00000000-0005-0000-0000-000074910000}"/>
    <cellStyle name="SAPBEXstdItem 2 3 2 3 2" xfId="39808" xr:uid="{00000000-0005-0000-0000-000075910000}"/>
    <cellStyle name="SAPBEXstdItem 2 3 2 3 2 2" xfId="39809" xr:uid="{00000000-0005-0000-0000-000076910000}"/>
    <cellStyle name="SAPBEXstdItem 2 3 2 3 3" xfId="39810" xr:uid="{00000000-0005-0000-0000-000077910000}"/>
    <cellStyle name="SAPBEXstdItem 2 3 2 4" xfId="39811" xr:uid="{00000000-0005-0000-0000-000078910000}"/>
    <cellStyle name="SAPBEXstdItem 2 3 2 4 2" xfId="39812" xr:uid="{00000000-0005-0000-0000-000079910000}"/>
    <cellStyle name="SAPBEXstdItem 2 3 2 4 2 2" xfId="39813" xr:uid="{00000000-0005-0000-0000-00007A910000}"/>
    <cellStyle name="SAPBEXstdItem 2 3 2 5" xfId="39814" xr:uid="{00000000-0005-0000-0000-00007B910000}"/>
    <cellStyle name="SAPBEXstdItem 2 3 2 5 2" xfId="39815" xr:uid="{00000000-0005-0000-0000-00007C910000}"/>
    <cellStyle name="SAPBEXstdItem 2 3 20" xfId="17644" xr:uid="{00000000-0005-0000-0000-00007D910000}"/>
    <cellStyle name="SAPBEXstdItem 2 3 21" xfId="18520" xr:uid="{00000000-0005-0000-0000-00007E910000}"/>
    <cellStyle name="SAPBEXstdItem 2 3 22" xfId="19381" xr:uid="{00000000-0005-0000-0000-00007F910000}"/>
    <cellStyle name="SAPBEXstdItem 2 3 23" xfId="20249" xr:uid="{00000000-0005-0000-0000-000080910000}"/>
    <cellStyle name="SAPBEXstdItem 2 3 24" xfId="21111" xr:uid="{00000000-0005-0000-0000-000081910000}"/>
    <cellStyle name="SAPBEXstdItem 2 3 25" xfId="21962" xr:uid="{00000000-0005-0000-0000-000082910000}"/>
    <cellStyle name="SAPBEXstdItem 2 3 26" xfId="22794" xr:uid="{00000000-0005-0000-0000-000083910000}"/>
    <cellStyle name="SAPBEXstdItem 2 3 27" xfId="23601" xr:uid="{00000000-0005-0000-0000-000084910000}"/>
    <cellStyle name="SAPBEXstdItem 2 3 3" xfId="1449" xr:uid="{00000000-0005-0000-0000-000085910000}"/>
    <cellStyle name="SAPBEXstdItem 2 3 4" xfId="3537" xr:uid="{00000000-0005-0000-0000-000086910000}"/>
    <cellStyle name="SAPBEXstdItem 2 3 5" xfId="4424" xr:uid="{00000000-0005-0000-0000-000087910000}"/>
    <cellStyle name="SAPBEXstdItem 2 3 6" xfId="5314" xr:uid="{00000000-0005-0000-0000-000088910000}"/>
    <cellStyle name="SAPBEXstdItem 2 3 7" xfId="6208" xr:uid="{00000000-0005-0000-0000-000089910000}"/>
    <cellStyle name="SAPBEXstdItem 2 3 8" xfId="7439" xr:uid="{00000000-0005-0000-0000-00008A910000}"/>
    <cellStyle name="SAPBEXstdItem 2 3 9" xfId="7915" xr:uid="{00000000-0005-0000-0000-00008B910000}"/>
    <cellStyle name="SAPBEXstdItem 2 30" xfId="21043" xr:uid="{00000000-0005-0000-0000-00008C910000}"/>
    <cellStyle name="SAPBEXstdItem 2 31" xfId="21894" xr:uid="{00000000-0005-0000-0000-00008D910000}"/>
    <cellStyle name="SAPBEXstdItem 2 32" xfId="22726" xr:uid="{00000000-0005-0000-0000-00008E910000}"/>
    <cellStyle name="SAPBEXstdItem 2 4" xfId="1275" xr:uid="{00000000-0005-0000-0000-00008F910000}"/>
    <cellStyle name="SAPBEXstdItem 2 4 10" xfId="9480" xr:uid="{00000000-0005-0000-0000-000090910000}"/>
    <cellStyle name="SAPBEXstdItem 2 4 11" xfId="10369" xr:uid="{00000000-0005-0000-0000-000091910000}"/>
    <cellStyle name="SAPBEXstdItem 2 4 12" xfId="11238" xr:uid="{00000000-0005-0000-0000-000092910000}"/>
    <cellStyle name="SAPBEXstdItem 2 4 13" xfId="12129" xr:uid="{00000000-0005-0000-0000-000093910000}"/>
    <cellStyle name="SAPBEXstdItem 2 4 14" xfId="13020" xr:uid="{00000000-0005-0000-0000-000094910000}"/>
    <cellStyle name="SAPBEXstdItem 2 4 15" xfId="13886" xr:uid="{00000000-0005-0000-0000-000095910000}"/>
    <cellStyle name="SAPBEXstdItem 2 4 16" xfId="14777" xr:uid="{00000000-0005-0000-0000-000096910000}"/>
    <cellStyle name="SAPBEXstdItem 2 4 17" xfId="15663" xr:uid="{00000000-0005-0000-0000-000097910000}"/>
    <cellStyle name="SAPBEXstdItem 2 4 18" xfId="16547" xr:uid="{00000000-0005-0000-0000-000098910000}"/>
    <cellStyle name="SAPBEXstdItem 2 4 19" xfId="17433" xr:uid="{00000000-0005-0000-0000-000099910000}"/>
    <cellStyle name="SAPBEXstdItem 2 4 2" xfId="2584" xr:uid="{00000000-0005-0000-0000-00009A910000}"/>
    <cellStyle name="SAPBEXstdItem 2 4 2 2" xfId="25263" xr:uid="{00000000-0005-0000-0000-00009B910000}"/>
    <cellStyle name="SAPBEXstdItem 2 4 2 2 2" xfId="39816" xr:uid="{00000000-0005-0000-0000-00009C910000}"/>
    <cellStyle name="SAPBEXstdItem 2 4 2 2 2 2" xfId="39817" xr:uid="{00000000-0005-0000-0000-00009D910000}"/>
    <cellStyle name="SAPBEXstdItem 2 4 2 2 2 2 2" xfId="39818" xr:uid="{00000000-0005-0000-0000-00009E910000}"/>
    <cellStyle name="SAPBEXstdItem 2 4 2 2 2 3" xfId="39819" xr:uid="{00000000-0005-0000-0000-00009F910000}"/>
    <cellStyle name="SAPBEXstdItem 2 4 2 2 3" xfId="39820" xr:uid="{00000000-0005-0000-0000-0000A0910000}"/>
    <cellStyle name="SAPBEXstdItem 2 4 2 2 3 2" xfId="39821" xr:uid="{00000000-0005-0000-0000-0000A1910000}"/>
    <cellStyle name="SAPBEXstdItem 2 4 2 2 3 2 2" xfId="39822" xr:uid="{00000000-0005-0000-0000-0000A2910000}"/>
    <cellStyle name="SAPBEXstdItem 2 4 2 2 4" xfId="39823" xr:uid="{00000000-0005-0000-0000-0000A3910000}"/>
    <cellStyle name="SAPBEXstdItem 2 4 2 2 4 2" xfId="39824" xr:uid="{00000000-0005-0000-0000-0000A4910000}"/>
    <cellStyle name="SAPBEXstdItem 2 4 2 3" xfId="39825" xr:uid="{00000000-0005-0000-0000-0000A5910000}"/>
    <cellStyle name="SAPBEXstdItem 2 4 2 3 2" xfId="39826" xr:uid="{00000000-0005-0000-0000-0000A6910000}"/>
    <cellStyle name="SAPBEXstdItem 2 4 2 3 2 2" xfId="39827" xr:uid="{00000000-0005-0000-0000-0000A7910000}"/>
    <cellStyle name="SAPBEXstdItem 2 4 2 3 3" xfId="39828" xr:uid="{00000000-0005-0000-0000-0000A8910000}"/>
    <cellStyle name="SAPBEXstdItem 2 4 2 4" xfId="39829" xr:uid="{00000000-0005-0000-0000-0000A9910000}"/>
    <cellStyle name="SAPBEXstdItem 2 4 2 4 2" xfId="39830" xr:uid="{00000000-0005-0000-0000-0000AA910000}"/>
    <cellStyle name="SAPBEXstdItem 2 4 2 4 2 2" xfId="39831" xr:uid="{00000000-0005-0000-0000-0000AB910000}"/>
    <cellStyle name="SAPBEXstdItem 2 4 2 5" xfId="39832" xr:uid="{00000000-0005-0000-0000-0000AC910000}"/>
    <cellStyle name="SAPBEXstdItem 2 4 2 5 2" xfId="39833" xr:uid="{00000000-0005-0000-0000-0000AD910000}"/>
    <cellStyle name="SAPBEXstdItem 2 4 20" xfId="18313" xr:uid="{00000000-0005-0000-0000-0000AE910000}"/>
    <cellStyle name="SAPBEXstdItem 2 4 21" xfId="19193" xr:uid="{00000000-0005-0000-0000-0000AF910000}"/>
    <cellStyle name="SAPBEXstdItem 2 4 22" xfId="20052" xr:uid="{00000000-0005-0000-0000-0000B0910000}"/>
    <cellStyle name="SAPBEXstdItem 2 4 23" xfId="20918" xr:uid="{00000000-0005-0000-0000-0000B1910000}"/>
    <cellStyle name="SAPBEXstdItem 2 4 24" xfId="21776" xr:uid="{00000000-0005-0000-0000-0000B2910000}"/>
    <cellStyle name="SAPBEXstdItem 2 4 25" xfId="22617" xr:uid="{00000000-0005-0000-0000-0000B3910000}"/>
    <cellStyle name="SAPBEXstdItem 2 4 26" xfId="23446" xr:uid="{00000000-0005-0000-0000-0000B4910000}"/>
    <cellStyle name="SAPBEXstdItem 2 4 27" xfId="24234" xr:uid="{00000000-0005-0000-0000-0000B5910000}"/>
    <cellStyle name="SAPBEXstdItem 2 4 3" xfId="3316" xr:uid="{00000000-0005-0000-0000-0000B6910000}"/>
    <cellStyle name="SAPBEXstdItem 2 4 4" xfId="4218" xr:uid="{00000000-0005-0000-0000-0000B7910000}"/>
    <cellStyle name="SAPBEXstdItem 2 4 5" xfId="5106" xr:uid="{00000000-0005-0000-0000-0000B8910000}"/>
    <cellStyle name="SAPBEXstdItem 2 4 6" xfId="5995" xr:uid="{00000000-0005-0000-0000-0000B9910000}"/>
    <cellStyle name="SAPBEXstdItem 2 4 7" xfId="6888" xr:uid="{00000000-0005-0000-0000-0000BA910000}"/>
    <cellStyle name="SAPBEXstdItem 2 4 8" xfId="5709" xr:uid="{00000000-0005-0000-0000-0000BB910000}"/>
    <cellStyle name="SAPBEXstdItem 2 4 9" xfId="8591" xr:uid="{00000000-0005-0000-0000-0000BC910000}"/>
    <cellStyle name="SAPBEXstdItem 2 5" xfId="1276" xr:uid="{00000000-0005-0000-0000-0000BD910000}"/>
    <cellStyle name="SAPBEXstdItem 2 5 10" xfId="9481" xr:uid="{00000000-0005-0000-0000-0000BE910000}"/>
    <cellStyle name="SAPBEXstdItem 2 5 11" xfId="10370" xr:uid="{00000000-0005-0000-0000-0000BF910000}"/>
    <cellStyle name="SAPBEXstdItem 2 5 12" xfId="11239" xr:uid="{00000000-0005-0000-0000-0000C0910000}"/>
    <cellStyle name="SAPBEXstdItem 2 5 13" xfId="12130" xr:uid="{00000000-0005-0000-0000-0000C1910000}"/>
    <cellStyle name="SAPBEXstdItem 2 5 14" xfId="13021" xr:uid="{00000000-0005-0000-0000-0000C2910000}"/>
    <cellStyle name="SAPBEXstdItem 2 5 15" xfId="13887" xr:uid="{00000000-0005-0000-0000-0000C3910000}"/>
    <cellStyle name="SAPBEXstdItem 2 5 16" xfId="14778" xr:uid="{00000000-0005-0000-0000-0000C4910000}"/>
    <cellStyle name="SAPBEXstdItem 2 5 17" xfId="15664" xr:uid="{00000000-0005-0000-0000-0000C5910000}"/>
    <cellStyle name="SAPBEXstdItem 2 5 18" xfId="16548" xr:uid="{00000000-0005-0000-0000-0000C6910000}"/>
    <cellStyle name="SAPBEXstdItem 2 5 19" xfId="17434" xr:uid="{00000000-0005-0000-0000-0000C7910000}"/>
    <cellStyle name="SAPBEXstdItem 2 5 2" xfId="2585" xr:uid="{00000000-0005-0000-0000-0000C8910000}"/>
    <cellStyle name="SAPBEXstdItem 2 5 2 2" xfId="25264" xr:uid="{00000000-0005-0000-0000-0000C9910000}"/>
    <cellStyle name="SAPBEXstdItem 2 5 2 2 2" xfId="39834" xr:uid="{00000000-0005-0000-0000-0000CA910000}"/>
    <cellStyle name="SAPBEXstdItem 2 5 2 2 2 2" xfId="39835" xr:uid="{00000000-0005-0000-0000-0000CB910000}"/>
    <cellStyle name="SAPBEXstdItem 2 5 2 2 2 2 2" xfId="39836" xr:uid="{00000000-0005-0000-0000-0000CC910000}"/>
    <cellStyle name="SAPBEXstdItem 2 5 2 2 2 3" xfId="39837" xr:uid="{00000000-0005-0000-0000-0000CD910000}"/>
    <cellStyle name="SAPBEXstdItem 2 5 2 2 3" xfId="39838" xr:uid="{00000000-0005-0000-0000-0000CE910000}"/>
    <cellStyle name="SAPBEXstdItem 2 5 2 2 3 2" xfId="39839" xr:uid="{00000000-0005-0000-0000-0000CF910000}"/>
    <cellStyle name="SAPBEXstdItem 2 5 2 2 3 2 2" xfId="39840" xr:uid="{00000000-0005-0000-0000-0000D0910000}"/>
    <cellStyle name="SAPBEXstdItem 2 5 2 2 4" xfId="39841" xr:uid="{00000000-0005-0000-0000-0000D1910000}"/>
    <cellStyle name="SAPBEXstdItem 2 5 2 2 4 2" xfId="39842" xr:uid="{00000000-0005-0000-0000-0000D2910000}"/>
    <cellStyle name="SAPBEXstdItem 2 5 2 3" xfId="39843" xr:uid="{00000000-0005-0000-0000-0000D3910000}"/>
    <cellStyle name="SAPBEXstdItem 2 5 2 3 2" xfId="39844" xr:uid="{00000000-0005-0000-0000-0000D4910000}"/>
    <cellStyle name="SAPBEXstdItem 2 5 2 3 2 2" xfId="39845" xr:uid="{00000000-0005-0000-0000-0000D5910000}"/>
    <cellStyle name="SAPBEXstdItem 2 5 2 3 3" xfId="39846" xr:uid="{00000000-0005-0000-0000-0000D6910000}"/>
    <cellStyle name="SAPBEXstdItem 2 5 2 4" xfId="39847" xr:uid="{00000000-0005-0000-0000-0000D7910000}"/>
    <cellStyle name="SAPBEXstdItem 2 5 2 4 2" xfId="39848" xr:uid="{00000000-0005-0000-0000-0000D8910000}"/>
    <cellStyle name="SAPBEXstdItem 2 5 2 4 2 2" xfId="39849" xr:uid="{00000000-0005-0000-0000-0000D9910000}"/>
    <cellStyle name="SAPBEXstdItem 2 5 2 5" xfId="39850" xr:uid="{00000000-0005-0000-0000-0000DA910000}"/>
    <cellStyle name="SAPBEXstdItem 2 5 2 5 2" xfId="39851" xr:uid="{00000000-0005-0000-0000-0000DB910000}"/>
    <cellStyle name="SAPBEXstdItem 2 5 20" xfId="18314" xr:uid="{00000000-0005-0000-0000-0000DC910000}"/>
    <cellStyle name="SAPBEXstdItem 2 5 21" xfId="19194" xr:uid="{00000000-0005-0000-0000-0000DD910000}"/>
    <cellStyle name="SAPBEXstdItem 2 5 22" xfId="20053" xr:uid="{00000000-0005-0000-0000-0000DE910000}"/>
    <cellStyle name="SAPBEXstdItem 2 5 23" xfId="20919" xr:uid="{00000000-0005-0000-0000-0000DF910000}"/>
    <cellStyle name="SAPBEXstdItem 2 5 24" xfId="21777" xr:uid="{00000000-0005-0000-0000-0000E0910000}"/>
    <cellStyle name="SAPBEXstdItem 2 5 25" xfId="22618" xr:uid="{00000000-0005-0000-0000-0000E1910000}"/>
    <cellStyle name="SAPBEXstdItem 2 5 26" xfId="23447" xr:uid="{00000000-0005-0000-0000-0000E2910000}"/>
    <cellStyle name="SAPBEXstdItem 2 5 27" xfId="24235" xr:uid="{00000000-0005-0000-0000-0000E3910000}"/>
    <cellStyle name="SAPBEXstdItem 2 5 3" xfId="3317" xr:uid="{00000000-0005-0000-0000-0000E4910000}"/>
    <cellStyle name="SAPBEXstdItem 2 5 4" xfId="4219" xr:uid="{00000000-0005-0000-0000-0000E5910000}"/>
    <cellStyle name="SAPBEXstdItem 2 5 5" xfId="5107" xr:uid="{00000000-0005-0000-0000-0000E6910000}"/>
    <cellStyle name="SAPBEXstdItem 2 5 6" xfId="5996" xr:uid="{00000000-0005-0000-0000-0000E7910000}"/>
    <cellStyle name="SAPBEXstdItem 2 5 7" xfId="6889" xr:uid="{00000000-0005-0000-0000-0000E8910000}"/>
    <cellStyle name="SAPBEXstdItem 2 5 8" xfId="1976" xr:uid="{00000000-0005-0000-0000-0000E9910000}"/>
    <cellStyle name="SAPBEXstdItem 2 5 9" xfId="8592" xr:uid="{00000000-0005-0000-0000-0000EA910000}"/>
    <cellStyle name="SAPBEXstdItem 2 6" xfId="1277" xr:uid="{00000000-0005-0000-0000-0000EB910000}"/>
    <cellStyle name="SAPBEXstdItem 2 6 10" xfId="9482" xr:uid="{00000000-0005-0000-0000-0000EC910000}"/>
    <cellStyle name="SAPBEXstdItem 2 6 11" xfId="10371" xr:uid="{00000000-0005-0000-0000-0000ED910000}"/>
    <cellStyle name="SAPBEXstdItem 2 6 12" xfId="11240" xr:uid="{00000000-0005-0000-0000-0000EE910000}"/>
    <cellStyle name="SAPBEXstdItem 2 6 13" xfId="12131" xr:uid="{00000000-0005-0000-0000-0000EF910000}"/>
    <cellStyle name="SAPBEXstdItem 2 6 14" xfId="13022" xr:uid="{00000000-0005-0000-0000-0000F0910000}"/>
    <cellStyle name="SAPBEXstdItem 2 6 15" xfId="13888" xr:uid="{00000000-0005-0000-0000-0000F1910000}"/>
    <cellStyle name="SAPBEXstdItem 2 6 16" xfId="14779" xr:uid="{00000000-0005-0000-0000-0000F2910000}"/>
    <cellStyle name="SAPBEXstdItem 2 6 17" xfId="15665" xr:uid="{00000000-0005-0000-0000-0000F3910000}"/>
    <cellStyle name="SAPBEXstdItem 2 6 18" xfId="16549" xr:uid="{00000000-0005-0000-0000-0000F4910000}"/>
    <cellStyle name="SAPBEXstdItem 2 6 19" xfId="17435" xr:uid="{00000000-0005-0000-0000-0000F5910000}"/>
    <cellStyle name="SAPBEXstdItem 2 6 2" xfId="2586" xr:uid="{00000000-0005-0000-0000-0000F6910000}"/>
    <cellStyle name="SAPBEXstdItem 2 6 2 2" xfId="25265" xr:uid="{00000000-0005-0000-0000-0000F7910000}"/>
    <cellStyle name="SAPBEXstdItem 2 6 2 2 2" xfId="39852" xr:uid="{00000000-0005-0000-0000-0000F8910000}"/>
    <cellStyle name="SAPBEXstdItem 2 6 2 2 2 2" xfId="39853" xr:uid="{00000000-0005-0000-0000-0000F9910000}"/>
    <cellStyle name="SAPBEXstdItem 2 6 2 2 2 2 2" xfId="39854" xr:uid="{00000000-0005-0000-0000-0000FA910000}"/>
    <cellStyle name="SAPBEXstdItem 2 6 2 2 2 3" xfId="39855" xr:uid="{00000000-0005-0000-0000-0000FB910000}"/>
    <cellStyle name="SAPBEXstdItem 2 6 2 2 3" xfId="39856" xr:uid="{00000000-0005-0000-0000-0000FC910000}"/>
    <cellStyle name="SAPBEXstdItem 2 6 2 2 3 2" xfId="39857" xr:uid="{00000000-0005-0000-0000-0000FD910000}"/>
    <cellStyle name="SAPBEXstdItem 2 6 2 2 3 2 2" xfId="39858" xr:uid="{00000000-0005-0000-0000-0000FE910000}"/>
    <cellStyle name="SAPBEXstdItem 2 6 2 2 4" xfId="39859" xr:uid="{00000000-0005-0000-0000-0000FF910000}"/>
    <cellStyle name="SAPBEXstdItem 2 6 2 2 4 2" xfId="39860" xr:uid="{00000000-0005-0000-0000-000000920000}"/>
    <cellStyle name="SAPBEXstdItem 2 6 2 3" xfId="39861" xr:uid="{00000000-0005-0000-0000-000001920000}"/>
    <cellStyle name="SAPBEXstdItem 2 6 2 3 2" xfId="39862" xr:uid="{00000000-0005-0000-0000-000002920000}"/>
    <cellStyle name="SAPBEXstdItem 2 6 2 3 2 2" xfId="39863" xr:uid="{00000000-0005-0000-0000-000003920000}"/>
    <cellStyle name="SAPBEXstdItem 2 6 2 3 3" xfId="39864" xr:uid="{00000000-0005-0000-0000-000004920000}"/>
    <cellStyle name="SAPBEXstdItem 2 6 2 4" xfId="39865" xr:uid="{00000000-0005-0000-0000-000005920000}"/>
    <cellStyle name="SAPBEXstdItem 2 6 2 4 2" xfId="39866" xr:uid="{00000000-0005-0000-0000-000006920000}"/>
    <cellStyle name="SAPBEXstdItem 2 6 2 4 2 2" xfId="39867" xr:uid="{00000000-0005-0000-0000-000007920000}"/>
    <cellStyle name="SAPBEXstdItem 2 6 2 5" xfId="39868" xr:uid="{00000000-0005-0000-0000-000008920000}"/>
    <cellStyle name="SAPBEXstdItem 2 6 2 5 2" xfId="39869" xr:uid="{00000000-0005-0000-0000-000009920000}"/>
    <cellStyle name="SAPBEXstdItem 2 6 20" xfId="18315" xr:uid="{00000000-0005-0000-0000-00000A920000}"/>
    <cellStyle name="SAPBEXstdItem 2 6 21" xfId="19195" xr:uid="{00000000-0005-0000-0000-00000B920000}"/>
    <cellStyle name="SAPBEXstdItem 2 6 22" xfId="20054" xr:uid="{00000000-0005-0000-0000-00000C920000}"/>
    <cellStyle name="SAPBEXstdItem 2 6 23" xfId="20920" xr:uid="{00000000-0005-0000-0000-00000D920000}"/>
    <cellStyle name="SAPBEXstdItem 2 6 24" xfId="21778" xr:uid="{00000000-0005-0000-0000-00000E920000}"/>
    <cellStyle name="SAPBEXstdItem 2 6 25" xfId="22619" xr:uid="{00000000-0005-0000-0000-00000F920000}"/>
    <cellStyle name="SAPBEXstdItem 2 6 26" xfId="23448" xr:uid="{00000000-0005-0000-0000-000010920000}"/>
    <cellStyle name="SAPBEXstdItem 2 6 27" xfId="24236" xr:uid="{00000000-0005-0000-0000-000011920000}"/>
    <cellStyle name="SAPBEXstdItem 2 6 3" xfId="3318" xr:uid="{00000000-0005-0000-0000-000012920000}"/>
    <cellStyle name="SAPBEXstdItem 2 6 4" xfId="4220" xr:uid="{00000000-0005-0000-0000-000013920000}"/>
    <cellStyle name="SAPBEXstdItem 2 6 5" xfId="5108" xr:uid="{00000000-0005-0000-0000-000014920000}"/>
    <cellStyle name="SAPBEXstdItem 2 6 6" xfId="5997" xr:uid="{00000000-0005-0000-0000-000015920000}"/>
    <cellStyle name="SAPBEXstdItem 2 6 7" xfId="6890" xr:uid="{00000000-0005-0000-0000-000016920000}"/>
    <cellStyle name="SAPBEXstdItem 2 6 8" xfId="1562" xr:uid="{00000000-0005-0000-0000-000017920000}"/>
    <cellStyle name="SAPBEXstdItem 2 6 9" xfId="8593" xr:uid="{00000000-0005-0000-0000-000018920000}"/>
    <cellStyle name="SAPBEXstdItem 2 7" xfId="1537" xr:uid="{00000000-0005-0000-0000-000019920000}"/>
    <cellStyle name="SAPBEXstdItem 2 7 2" xfId="25267" xr:uid="{00000000-0005-0000-0000-00001A920000}"/>
    <cellStyle name="SAPBEXstdItem 2 7 2 2" xfId="39870" xr:uid="{00000000-0005-0000-0000-00001B920000}"/>
    <cellStyle name="SAPBEXstdItem 2 7 2 2 2" xfId="39871" xr:uid="{00000000-0005-0000-0000-00001C920000}"/>
    <cellStyle name="SAPBEXstdItem 2 7 2 2 2 2" xfId="39872" xr:uid="{00000000-0005-0000-0000-00001D920000}"/>
    <cellStyle name="SAPBEXstdItem 2 7 2 2 3" xfId="39873" xr:uid="{00000000-0005-0000-0000-00001E920000}"/>
    <cellStyle name="SAPBEXstdItem 2 7 2 3" xfId="39874" xr:uid="{00000000-0005-0000-0000-00001F920000}"/>
    <cellStyle name="SAPBEXstdItem 2 7 2 3 2" xfId="39875" xr:uid="{00000000-0005-0000-0000-000020920000}"/>
    <cellStyle name="SAPBEXstdItem 2 7 2 3 2 2" xfId="39876" xr:uid="{00000000-0005-0000-0000-000021920000}"/>
    <cellStyle name="SAPBEXstdItem 2 7 2 4" xfId="39877" xr:uid="{00000000-0005-0000-0000-000022920000}"/>
    <cellStyle name="SAPBEXstdItem 2 7 2 4 2" xfId="39878" xr:uid="{00000000-0005-0000-0000-000023920000}"/>
    <cellStyle name="SAPBEXstdItem 2 7 3" xfId="25266" xr:uid="{00000000-0005-0000-0000-000024920000}"/>
    <cellStyle name="SAPBEXstdItem 2 7 3 2" xfId="39879" xr:uid="{00000000-0005-0000-0000-000025920000}"/>
    <cellStyle name="SAPBEXstdItem 2 7 3 2 2" xfId="39880" xr:uid="{00000000-0005-0000-0000-000026920000}"/>
    <cellStyle name="SAPBEXstdItem 2 7 3 2 2 2" xfId="39881" xr:uid="{00000000-0005-0000-0000-000027920000}"/>
    <cellStyle name="SAPBEXstdItem 2 7 3 2 3" xfId="39882" xr:uid="{00000000-0005-0000-0000-000028920000}"/>
    <cellStyle name="SAPBEXstdItem 2 7 3 3" xfId="39883" xr:uid="{00000000-0005-0000-0000-000029920000}"/>
    <cellStyle name="SAPBEXstdItem 2 7 3 3 2" xfId="39884" xr:uid="{00000000-0005-0000-0000-00002A920000}"/>
    <cellStyle name="SAPBEXstdItem 2 7 3 3 2 2" xfId="39885" xr:uid="{00000000-0005-0000-0000-00002B920000}"/>
    <cellStyle name="SAPBEXstdItem 2 7 3 4" xfId="39886" xr:uid="{00000000-0005-0000-0000-00002C920000}"/>
    <cellStyle name="SAPBEXstdItem 2 7 3 4 2" xfId="39887" xr:uid="{00000000-0005-0000-0000-00002D920000}"/>
    <cellStyle name="SAPBEXstdItem 2 7 4" xfId="39888" xr:uid="{00000000-0005-0000-0000-00002E920000}"/>
    <cellStyle name="SAPBEXstdItem 2 7 4 2" xfId="39889" xr:uid="{00000000-0005-0000-0000-00002F920000}"/>
    <cellStyle name="SAPBEXstdItem 2 7 4 2 2" xfId="39890" xr:uid="{00000000-0005-0000-0000-000030920000}"/>
    <cellStyle name="SAPBEXstdItem 2 7 4 2 2 2" xfId="39891" xr:uid="{00000000-0005-0000-0000-000031920000}"/>
    <cellStyle name="SAPBEXstdItem 2 7 4 3" xfId="39892" xr:uid="{00000000-0005-0000-0000-000032920000}"/>
    <cellStyle name="SAPBEXstdItem 2 7 4 3 2" xfId="39893" xr:uid="{00000000-0005-0000-0000-000033920000}"/>
    <cellStyle name="SAPBEXstdItem 2 7 5" xfId="39894" xr:uid="{00000000-0005-0000-0000-000034920000}"/>
    <cellStyle name="SAPBEXstdItem 2 7 5 2" xfId="39895" xr:uid="{00000000-0005-0000-0000-000035920000}"/>
    <cellStyle name="SAPBEXstdItem 2 7 5 2 2" xfId="39896" xr:uid="{00000000-0005-0000-0000-000036920000}"/>
    <cellStyle name="SAPBEXstdItem 2 7 5 3" xfId="39897" xr:uid="{00000000-0005-0000-0000-000037920000}"/>
    <cellStyle name="SAPBEXstdItem 2 7 6" xfId="39898" xr:uid="{00000000-0005-0000-0000-000038920000}"/>
    <cellStyle name="SAPBEXstdItem 2 7 6 2" xfId="39899" xr:uid="{00000000-0005-0000-0000-000039920000}"/>
    <cellStyle name="SAPBEXstdItem 2 7 6 2 2" xfId="39900" xr:uid="{00000000-0005-0000-0000-00003A920000}"/>
    <cellStyle name="SAPBEXstdItem 2 7 7" xfId="39901" xr:uid="{00000000-0005-0000-0000-00003B920000}"/>
    <cellStyle name="SAPBEXstdItem 2 7 7 2" xfId="39902" xr:uid="{00000000-0005-0000-0000-00003C920000}"/>
    <cellStyle name="SAPBEXstdItem 2 8" xfId="2595" xr:uid="{00000000-0005-0000-0000-00003D920000}"/>
    <cellStyle name="SAPBEXstdItem 2 9" xfId="1710" xr:uid="{00000000-0005-0000-0000-00003E920000}"/>
    <cellStyle name="SAPBEXstdItem 20" xfId="7818" xr:uid="{00000000-0005-0000-0000-00003F920000}"/>
    <cellStyle name="SAPBEXstdItem 21" xfId="5222" xr:uid="{00000000-0005-0000-0000-000040920000}"/>
    <cellStyle name="SAPBEXstdItem 22" xfId="12943" xr:uid="{00000000-0005-0000-0000-000041920000}"/>
    <cellStyle name="SAPBEXstdItem 23" xfId="8820" xr:uid="{00000000-0005-0000-0000-000042920000}"/>
    <cellStyle name="SAPBEXstdItem 24" xfId="5208" xr:uid="{00000000-0005-0000-0000-000043920000}"/>
    <cellStyle name="SAPBEXstdItem 25" xfId="8825" xr:uid="{00000000-0005-0000-0000-000044920000}"/>
    <cellStyle name="SAPBEXstdItem 26" xfId="7631" xr:uid="{00000000-0005-0000-0000-000045920000}"/>
    <cellStyle name="SAPBEXstdItem 27" xfId="13116" xr:uid="{00000000-0005-0000-0000-000046920000}"/>
    <cellStyle name="SAPBEXstdItem 28" xfId="11473" xr:uid="{00000000-0005-0000-0000-000047920000}"/>
    <cellStyle name="SAPBEXstdItem 29" xfId="19117" xr:uid="{00000000-0005-0000-0000-000048920000}"/>
    <cellStyle name="SAPBEXstdItem 3" xfId="1278" xr:uid="{00000000-0005-0000-0000-000049920000}"/>
    <cellStyle name="SAPBEXstdItem 3 10" xfId="4425" xr:uid="{00000000-0005-0000-0000-00004A920000}"/>
    <cellStyle name="SAPBEXstdItem 3 11" xfId="5315" xr:uid="{00000000-0005-0000-0000-00004B920000}"/>
    <cellStyle name="SAPBEXstdItem 3 12" xfId="6209" xr:uid="{00000000-0005-0000-0000-00004C920000}"/>
    <cellStyle name="SAPBEXstdItem 3 13" xfId="7438" xr:uid="{00000000-0005-0000-0000-00004D920000}"/>
    <cellStyle name="SAPBEXstdItem 3 14" xfId="7916" xr:uid="{00000000-0005-0000-0000-00004E920000}"/>
    <cellStyle name="SAPBEXstdItem 3 15" xfId="8806" xr:uid="{00000000-0005-0000-0000-00004F920000}"/>
    <cellStyle name="SAPBEXstdItem 3 16" xfId="9695" xr:uid="{00000000-0005-0000-0000-000050920000}"/>
    <cellStyle name="SAPBEXstdItem 3 17" xfId="10563" xr:uid="{00000000-0005-0000-0000-000051920000}"/>
    <cellStyle name="SAPBEXstdItem 3 18" xfId="11454" xr:uid="{00000000-0005-0000-0000-000052920000}"/>
    <cellStyle name="SAPBEXstdItem 3 19" xfId="12344" xr:uid="{00000000-0005-0000-0000-000053920000}"/>
    <cellStyle name="SAPBEXstdItem 3 2" xfId="1279" xr:uid="{00000000-0005-0000-0000-000054920000}"/>
    <cellStyle name="SAPBEXstdItem 3 2 10" xfId="9483" xr:uid="{00000000-0005-0000-0000-000055920000}"/>
    <cellStyle name="SAPBEXstdItem 3 2 11" xfId="10372" xr:uid="{00000000-0005-0000-0000-000056920000}"/>
    <cellStyle name="SAPBEXstdItem 3 2 12" xfId="11241" xr:uid="{00000000-0005-0000-0000-000057920000}"/>
    <cellStyle name="SAPBEXstdItem 3 2 13" xfId="12132" xr:uid="{00000000-0005-0000-0000-000058920000}"/>
    <cellStyle name="SAPBEXstdItem 3 2 14" xfId="13023" xr:uid="{00000000-0005-0000-0000-000059920000}"/>
    <cellStyle name="SAPBEXstdItem 3 2 15" xfId="13889" xr:uid="{00000000-0005-0000-0000-00005A920000}"/>
    <cellStyle name="SAPBEXstdItem 3 2 16" xfId="14780" xr:uid="{00000000-0005-0000-0000-00005B920000}"/>
    <cellStyle name="SAPBEXstdItem 3 2 17" xfId="15666" xr:uid="{00000000-0005-0000-0000-00005C920000}"/>
    <cellStyle name="SAPBEXstdItem 3 2 18" xfId="16550" xr:uid="{00000000-0005-0000-0000-00005D920000}"/>
    <cellStyle name="SAPBEXstdItem 3 2 19" xfId="17436" xr:uid="{00000000-0005-0000-0000-00005E920000}"/>
    <cellStyle name="SAPBEXstdItem 3 2 2" xfId="2587" xr:uid="{00000000-0005-0000-0000-00005F920000}"/>
    <cellStyle name="SAPBEXstdItem 3 2 2 2" xfId="25268" xr:uid="{00000000-0005-0000-0000-000060920000}"/>
    <cellStyle name="SAPBEXstdItem 3 2 2 2 2" xfId="39903" xr:uid="{00000000-0005-0000-0000-000061920000}"/>
    <cellStyle name="SAPBEXstdItem 3 2 2 2 2 2" xfId="39904" xr:uid="{00000000-0005-0000-0000-000062920000}"/>
    <cellStyle name="SAPBEXstdItem 3 2 2 2 2 2 2" xfId="39905" xr:uid="{00000000-0005-0000-0000-000063920000}"/>
    <cellStyle name="SAPBEXstdItem 3 2 2 2 2 3" xfId="39906" xr:uid="{00000000-0005-0000-0000-000064920000}"/>
    <cellStyle name="SAPBEXstdItem 3 2 2 2 3" xfId="39907" xr:uid="{00000000-0005-0000-0000-000065920000}"/>
    <cellStyle name="SAPBEXstdItem 3 2 2 2 3 2" xfId="39908" xr:uid="{00000000-0005-0000-0000-000066920000}"/>
    <cellStyle name="SAPBEXstdItem 3 2 2 2 3 2 2" xfId="39909" xr:uid="{00000000-0005-0000-0000-000067920000}"/>
    <cellStyle name="SAPBEXstdItem 3 2 2 2 4" xfId="39910" xr:uid="{00000000-0005-0000-0000-000068920000}"/>
    <cellStyle name="SAPBEXstdItem 3 2 2 2 4 2" xfId="39911" xr:uid="{00000000-0005-0000-0000-000069920000}"/>
    <cellStyle name="SAPBEXstdItem 3 2 2 3" xfId="39912" xr:uid="{00000000-0005-0000-0000-00006A920000}"/>
    <cellStyle name="SAPBEXstdItem 3 2 2 3 2" xfId="39913" xr:uid="{00000000-0005-0000-0000-00006B920000}"/>
    <cellStyle name="SAPBEXstdItem 3 2 2 3 2 2" xfId="39914" xr:uid="{00000000-0005-0000-0000-00006C920000}"/>
    <cellStyle name="SAPBEXstdItem 3 2 2 3 3" xfId="39915" xr:uid="{00000000-0005-0000-0000-00006D920000}"/>
    <cellStyle name="SAPBEXstdItem 3 2 2 4" xfId="39916" xr:uid="{00000000-0005-0000-0000-00006E920000}"/>
    <cellStyle name="SAPBEXstdItem 3 2 2 4 2" xfId="39917" xr:uid="{00000000-0005-0000-0000-00006F920000}"/>
    <cellStyle name="SAPBEXstdItem 3 2 2 4 2 2" xfId="39918" xr:uid="{00000000-0005-0000-0000-000070920000}"/>
    <cellStyle name="SAPBEXstdItem 3 2 2 5" xfId="39919" xr:uid="{00000000-0005-0000-0000-000071920000}"/>
    <cellStyle name="SAPBEXstdItem 3 2 2 5 2" xfId="39920" xr:uid="{00000000-0005-0000-0000-000072920000}"/>
    <cellStyle name="SAPBEXstdItem 3 2 20" xfId="18316" xr:uid="{00000000-0005-0000-0000-000073920000}"/>
    <cellStyle name="SAPBEXstdItem 3 2 21" xfId="19196" xr:uid="{00000000-0005-0000-0000-000074920000}"/>
    <cellStyle name="SAPBEXstdItem 3 2 22" xfId="20055" xr:uid="{00000000-0005-0000-0000-000075920000}"/>
    <cellStyle name="SAPBEXstdItem 3 2 23" xfId="20921" xr:uid="{00000000-0005-0000-0000-000076920000}"/>
    <cellStyle name="SAPBEXstdItem 3 2 24" xfId="21779" xr:uid="{00000000-0005-0000-0000-000077920000}"/>
    <cellStyle name="SAPBEXstdItem 3 2 25" xfId="22620" xr:uid="{00000000-0005-0000-0000-000078920000}"/>
    <cellStyle name="SAPBEXstdItem 3 2 26" xfId="23449" xr:uid="{00000000-0005-0000-0000-000079920000}"/>
    <cellStyle name="SAPBEXstdItem 3 2 27" xfId="24237" xr:uid="{00000000-0005-0000-0000-00007A920000}"/>
    <cellStyle name="SAPBEXstdItem 3 2 3" xfId="3319" xr:uid="{00000000-0005-0000-0000-00007B920000}"/>
    <cellStyle name="SAPBEXstdItem 3 2 4" xfId="4221" xr:uid="{00000000-0005-0000-0000-00007C920000}"/>
    <cellStyle name="SAPBEXstdItem 3 2 5" xfId="5109" xr:uid="{00000000-0005-0000-0000-00007D920000}"/>
    <cellStyle name="SAPBEXstdItem 3 2 6" xfId="5998" xr:uid="{00000000-0005-0000-0000-00007E920000}"/>
    <cellStyle name="SAPBEXstdItem 3 2 7" xfId="6891" xr:uid="{00000000-0005-0000-0000-00007F920000}"/>
    <cellStyle name="SAPBEXstdItem 3 2 8" xfId="6101" xr:uid="{00000000-0005-0000-0000-000080920000}"/>
    <cellStyle name="SAPBEXstdItem 3 2 9" xfId="8594" xr:uid="{00000000-0005-0000-0000-000081920000}"/>
    <cellStyle name="SAPBEXstdItem 3 20" xfId="13214" xr:uid="{00000000-0005-0000-0000-000082920000}"/>
    <cellStyle name="SAPBEXstdItem 3 21" xfId="14104" xr:uid="{00000000-0005-0000-0000-000083920000}"/>
    <cellStyle name="SAPBEXstdItem 3 22" xfId="14991" xr:uid="{00000000-0005-0000-0000-000084920000}"/>
    <cellStyle name="SAPBEXstdItem 3 23" xfId="15877" xr:uid="{00000000-0005-0000-0000-000085920000}"/>
    <cellStyle name="SAPBEXstdItem 3 24" xfId="16760" xr:uid="{00000000-0005-0000-0000-000086920000}"/>
    <cellStyle name="SAPBEXstdItem 3 25" xfId="17645" xr:uid="{00000000-0005-0000-0000-000087920000}"/>
    <cellStyle name="SAPBEXstdItem 3 26" xfId="18521" xr:uid="{00000000-0005-0000-0000-000088920000}"/>
    <cellStyle name="SAPBEXstdItem 3 27" xfId="19382" xr:uid="{00000000-0005-0000-0000-000089920000}"/>
    <cellStyle name="SAPBEXstdItem 3 28" xfId="20250" xr:uid="{00000000-0005-0000-0000-00008A920000}"/>
    <cellStyle name="SAPBEXstdItem 3 29" xfId="21112" xr:uid="{00000000-0005-0000-0000-00008B920000}"/>
    <cellStyle name="SAPBEXstdItem 3 3" xfId="1280" xr:uid="{00000000-0005-0000-0000-00008C920000}"/>
    <cellStyle name="SAPBEXstdItem 3 3 10" xfId="9484" xr:uid="{00000000-0005-0000-0000-00008D920000}"/>
    <cellStyle name="SAPBEXstdItem 3 3 11" xfId="10373" xr:uid="{00000000-0005-0000-0000-00008E920000}"/>
    <cellStyle name="SAPBEXstdItem 3 3 12" xfId="11242" xr:uid="{00000000-0005-0000-0000-00008F920000}"/>
    <cellStyle name="SAPBEXstdItem 3 3 13" xfId="12133" xr:uid="{00000000-0005-0000-0000-000090920000}"/>
    <cellStyle name="SAPBEXstdItem 3 3 14" xfId="13024" xr:uid="{00000000-0005-0000-0000-000091920000}"/>
    <cellStyle name="SAPBEXstdItem 3 3 15" xfId="13890" xr:uid="{00000000-0005-0000-0000-000092920000}"/>
    <cellStyle name="SAPBEXstdItem 3 3 16" xfId="14781" xr:uid="{00000000-0005-0000-0000-000093920000}"/>
    <cellStyle name="SAPBEXstdItem 3 3 17" xfId="15667" xr:uid="{00000000-0005-0000-0000-000094920000}"/>
    <cellStyle name="SAPBEXstdItem 3 3 18" xfId="16551" xr:uid="{00000000-0005-0000-0000-000095920000}"/>
    <cellStyle name="SAPBEXstdItem 3 3 19" xfId="17437" xr:uid="{00000000-0005-0000-0000-000096920000}"/>
    <cellStyle name="SAPBEXstdItem 3 3 2" xfId="2588" xr:uid="{00000000-0005-0000-0000-000097920000}"/>
    <cellStyle name="SAPBEXstdItem 3 3 2 2" xfId="25269" xr:uid="{00000000-0005-0000-0000-000098920000}"/>
    <cellStyle name="SAPBEXstdItem 3 3 2 2 2" xfId="39921" xr:uid="{00000000-0005-0000-0000-000099920000}"/>
    <cellStyle name="SAPBEXstdItem 3 3 2 2 2 2" xfId="39922" xr:uid="{00000000-0005-0000-0000-00009A920000}"/>
    <cellStyle name="SAPBEXstdItem 3 3 2 2 2 2 2" xfId="39923" xr:uid="{00000000-0005-0000-0000-00009B920000}"/>
    <cellStyle name="SAPBEXstdItem 3 3 2 2 2 3" xfId="39924" xr:uid="{00000000-0005-0000-0000-00009C920000}"/>
    <cellStyle name="SAPBEXstdItem 3 3 2 2 3" xfId="39925" xr:uid="{00000000-0005-0000-0000-00009D920000}"/>
    <cellStyle name="SAPBEXstdItem 3 3 2 2 3 2" xfId="39926" xr:uid="{00000000-0005-0000-0000-00009E920000}"/>
    <cellStyle name="SAPBEXstdItem 3 3 2 2 3 2 2" xfId="39927" xr:uid="{00000000-0005-0000-0000-00009F920000}"/>
    <cellStyle name="SAPBEXstdItem 3 3 2 2 4" xfId="39928" xr:uid="{00000000-0005-0000-0000-0000A0920000}"/>
    <cellStyle name="SAPBEXstdItem 3 3 2 2 4 2" xfId="39929" xr:uid="{00000000-0005-0000-0000-0000A1920000}"/>
    <cellStyle name="SAPBEXstdItem 3 3 2 3" xfId="39930" xr:uid="{00000000-0005-0000-0000-0000A2920000}"/>
    <cellStyle name="SAPBEXstdItem 3 3 2 3 2" xfId="39931" xr:uid="{00000000-0005-0000-0000-0000A3920000}"/>
    <cellStyle name="SAPBEXstdItem 3 3 2 3 2 2" xfId="39932" xr:uid="{00000000-0005-0000-0000-0000A4920000}"/>
    <cellStyle name="SAPBEXstdItem 3 3 2 3 3" xfId="39933" xr:uid="{00000000-0005-0000-0000-0000A5920000}"/>
    <cellStyle name="SAPBEXstdItem 3 3 2 4" xfId="39934" xr:uid="{00000000-0005-0000-0000-0000A6920000}"/>
    <cellStyle name="SAPBEXstdItem 3 3 2 4 2" xfId="39935" xr:uid="{00000000-0005-0000-0000-0000A7920000}"/>
    <cellStyle name="SAPBEXstdItem 3 3 2 4 2 2" xfId="39936" xr:uid="{00000000-0005-0000-0000-0000A8920000}"/>
    <cellStyle name="SAPBEXstdItem 3 3 2 5" xfId="39937" xr:uid="{00000000-0005-0000-0000-0000A9920000}"/>
    <cellStyle name="SAPBEXstdItem 3 3 2 5 2" xfId="39938" xr:uid="{00000000-0005-0000-0000-0000AA920000}"/>
    <cellStyle name="SAPBEXstdItem 3 3 20" xfId="18317" xr:uid="{00000000-0005-0000-0000-0000AB920000}"/>
    <cellStyle name="SAPBEXstdItem 3 3 21" xfId="19197" xr:uid="{00000000-0005-0000-0000-0000AC920000}"/>
    <cellStyle name="SAPBEXstdItem 3 3 22" xfId="20056" xr:uid="{00000000-0005-0000-0000-0000AD920000}"/>
    <cellStyle name="SAPBEXstdItem 3 3 23" xfId="20922" xr:uid="{00000000-0005-0000-0000-0000AE920000}"/>
    <cellStyle name="SAPBEXstdItem 3 3 24" xfId="21780" xr:uid="{00000000-0005-0000-0000-0000AF920000}"/>
    <cellStyle name="SAPBEXstdItem 3 3 25" xfId="22621" xr:uid="{00000000-0005-0000-0000-0000B0920000}"/>
    <cellStyle name="SAPBEXstdItem 3 3 26" xfId="23450" xr:uid="{00000000-0005-0000-0000-0000B1920000}"/>
    <cellStyle name="SAPBEXstdItem 3 3 27" xfId="24238" xr:uid="{00000000-0005-0000-0000-0000B2920000}"/>
    <cellStyle name="SAPBEXstdItem 3 3 3" xfId="3320" xr:uid="{00000000-0005-0000-0000-0000B3920000}"/>
    <cellStyle name="SAPBEXstdItem 3 3 4" xfId="4222" xr:uid="{00000000-0005-0000-0000-0000B4920000}"/>
    <cellStyle name="SAPBEXstdItem 3 3 5" xfId="5110" xr:uid="{00000000-0005-0000-0000-0000B5920000}"/>
    <cellStyle name="SAPBEXstdItem 3 3 6" xfId="5999" xr:uid="{00000000-0005-0000-0000-0000B6920000}"/>
    <cellStyle name="SAPBEXstdItem 3 3 7" xfId="6892" xr:uid="{00000000-0005-0000-0000-0000B7920000}"/>
    <cellStyle name="SAPBEXstdItem 3 3 8" xfId="6115" xr:uid="{00000000-0005-0000-0000-0000B8920000}"/>
    <cellStyle name="SAPBEXstdItem 3 3 9" xfId="8595" xr:uid="{00000000-0005-0000-0000-0000B9920000}"/>
    <cellStyle name="SAPBEXstdItem 3 30" xfId="21963" xr:uid="{00000000-0005-0000-0000-0000BA920000}"/>
    <cellStyle name="SAPBEXstdItem 3 31" xfId="22795" xr:uid="{00000000-0005-0000-0000-0000BB920000}"/>
    <cellStyle name="SAPBEXstdItem 3 32" xfId="23602" xr:uid="{00000000-0005-0000-0000-0000BC920000}"/>
    <cellStyle name="SAPBEXstdItem 3 4" xfId="1281" xr:uid="{00000000-0005-0000-0000-0000BD920000}"/>
    <cellStyle name="SAPBEXstdItem 3 4 10" xfId="9485" xr:uid="{00000000-0005-0000-0000-0000BE920000}"/>
    <cellStyle name="SAPBEXstdItem 3 4 11" xfId="10374" xr:uid="{00000000-0005-0000-0000-0000BF920000}"/>
    <cellStyle name="SAPBEXstdItem 3 4 12" xfId="11243" xr:uid="{00000000-0005-0000-0000-0000C0920000}"/>
    <cellStyle name="SAPBEXstdItem 3 4 13" xfId="12134" xr:uid="{00000000-0005-0000-0000-0000C1920000}"/>
    <cellStyle name="SAPBEXstdItem 3 4 14" xfId="13025" xr:uid="{00000000-0005-0000-0000-0000C2920000}"/>
    <cellStyle name="SAPBEXstdItem 3 4 15" xfId="13891" xr:uid="{00000000-0005-0000-0000-0000C3920000}"/>
    <cellStyle name="SAPBEXstdItem 3 4 16" xfId="14782" xr:uid="{00000000-0005-0000-0000-0000C4920000}"/>
    <cellStyle name="SAPBEXstdItem 3 4 17" xfId="15668" xr:uid="{00000000-0005-0000-0000-0000C5920000}"/>
    <cellStyle name="SAPBEXstdItem 3 4 18" xfId="16552" xr:uid="{00000000-0005-0000-0000-0000C6920000}"/>
    <cellStyle name="SAPBEXstdItem 3 4 19" xfId="17438" xr:uid="{00000000-0005-0000-0000-0000C7920000}"/>
    <cellStyle name="SAPBEXstdItem 3 4 2" xfId="2589" xr:uid="{00000000-0005-0000-0000-0000C8920000}"/>
    <cellStyle name="SAPBEXstdItem 3 4 2 2" xfId="25270" xr:uid="{00000000-0005-0000-0000-0000C9920000}"/>
    <cellStyle name="SAPBEXstdItem 3 4 2 2 2" xfId="39939" xr:uid="{00000000-0005-0000-0000-0000CA920000}"/>
    <cellStyle name="SAPBEXstdItem 3 4 2 2 2 2" xfId="39940" xr:uid="{00000000-0005-0000-0000-0000CB920000}"/>
    <cellStyle name="SAPBEXstdItem 3 4 2 2 2 2 2" xfId="39941" xr:uid="{00000000-0005-0000-0000-0000CC920000}"/>
    <cellStyle name="SAPBEXstdItem 3 4 2 2 2 3" xfId="39942" xr:uid="{00000000-0005-0000-0000-0000CD920000}"/>
    <cellStyle name="SAPBEXstdItem 3 4 2 2 3" xfId="39943" xr:uid="{00000000-0005-0000-0000-0000CE920000}"/>
    <cellStyle name="SAPBEXstdItem 3 4 2 2 3 2" xfId="39944" xr:uid="{00000000-0005-0000-0000-0000CF920000}"/>
    <cellStyle name="SAPBEXstdItem 3 4 2 2 3 2 2" xfId="39945" xr:uid="{00000000-0005-0000-0000-0000D0920000}"/>
    <cellStyle name="SAPBEXstdItem 3 4 2 2 4" xfId="39946" xr:uid="{00000000-0005-0000-0000-0000D1920000}"/>
    <cellStyle name="SAPBEXstdItem 3 4 2 2 4 2" xfId="39947" xr:uid="{00000000-0005-0000-0000-0000D2920000}"/>
    <cellStyle name="SAPBEXstdItem 3 4 2 3" xfId="39948" xr:uid="{00000000-0005-0000-0000-0000D3920000}"/>
    <cellStyle name="SAPBEXstdItem 3 4 2 3 2" xfId="39949" xr:uid="{00000000-0005-0000-0000-0000D4920000}"/>
    <cellStyle name="SAPBEXstdItem 3 4 2 3 2 2" xfId="39950" xr:uid="{00000000-0005-0000-0000-0000D5920000}"/>
    <cellStyle name="SAPBEXstdItem 3 4 2 3 3" xfId="39951" xr:uid="{00000000-0005-0000-0000-0000D6920000}"/>
    <cellStyle name="SAPBEXstdItem 3 4 2 4" xfId="39952" xr:uid="{00000000-0005-0000-0000-0000D7920000}"/>
    <cellStyle name="SAPBEXstdItem 3 4 2 4 2" xfId="39953" xr:uid="{00000000-0005-0000-0000-0000D8920000}"/>
    <cellStyle name="SAPBEXstdItem 3 4 2 4 2 2" xfId="39954" xr:uid="{00000000-0005-0000-0000-0000D9920000}"/>
    <cellStyle name="SAPBEXstdItem 3 4 2 5" xfId="39955" xr:uid="{00000000-0005-0000-0000-0000DA920000}"/>
    <cellStyle name="SAPBEXstdItem 3 4 2 5 2" xfId="39956" xr:uid="{00000000-0005-0000-0000-0000DB920000}"/>
    <cellStyle name="SAPBEXstdItem 3 4 20" xfId="18318" xr:uid="{00000000-0005-0000-0000-0000DC920000}"/>
    <cellStyle name="SAPBEXstdItem 3 4 21" xfId="19198" xr:uid="{00000000-0005-0000-0000-0000DD920000}"/>
    <cellStyle name="SAPBEXstdItem 3 4 22" xfId="20057" xr:uid="{00000000-0005-0000-0000-0000DE920000}"/>
    <cellStyle name="SAPBEXstdItem 3 4 23" xfId="20923" xr:uid="{00000000-0005-0000-0000-0000DF920000}"/>
    <cellStyle name="SAPBEXstdItem 3 4 24" xfId="21781" xr:uid="{00000000-0005-0000-0000-0000E0920000}"/>
    <cellStyle name="SAPBEXstdItem 3 4 25" xfId="22622" xr:uid="{00000000-0005-0000-0000-0000E1920000}"/>
    <cellStyle name="SAPBEXstdItem 3 4 26" xfId="23451" xr:uid="{00000000-0005-0000-0000-0000E2920000}"/>
    <cellStyle name="SAPBEXstdItem 3 4 27" xfId="24239" xr:uid="{00000000-0005-0000-0000-0000E3920000}"/>
    <cellStyle name="SAPBEXstdItem 3 4 3" xfId="3321" xr:uid="{00000000-0005-0000-0000-0000E4920000}"/>
    <cellStyle name="SAPBEXstdItem 3 4 4" xfId="4223" xr:uid="{00000000-0005-0000-0000-0000E5920000}"/>
    <cellStyle name="SAPBEXstdItem 3 4 5" xfId="5111" xr:uid="{00000000-0005-0000-0000-0000E6920000}"/>
    <cellStyle name="SAPBEXstdItem 3 4 6" xfId="6000" xr:uid="{00000000-0005-0000-0000-0000E7920000}"/>
    <cellStyle name="SAPBEXstdItem 3 4 7" xfId="6893" xr:uid="{00000000-0005-0000-0000-0000E8920000}"/>
    <cellStyle name="SAPBEXstdItem 3 4 8" xfId="2481" xr:uid="{00000000-0005-0000-0000-0000E9920000}"/>
    <cellStyle name="SAPBEXstdItem 3 4 9" xfId="8596" xr:uid="{00000000-0005-0000-0000-0000EA920000}"/>
    <cellStyle name="SAPBEXstdItem 3 5" xfId="1282" xr:uid="{00000000-0005-0000-0000-0000EB920000}"/>
    <cellStyle name="SAPBEXstdItem 3 5 10" xfId="9486" xr:uid="{00000000-0005-0000-0000-0000EC920000}"/>
    <cellStyle name="SAPBEXstdItem 3 5 11" xfId="10375" xr:uid="{00000000-0005-0000-0000-0000ED920000}"/>
    <cellStyle name="SAPBEXstdItem 3 5 12" xfId="11244" xr:uid="{00000000-0005-0000-0000-0000EE920000}"/>
    <cellStyle name="SAPBEXstdItem 3 5 13" xfId="12135" xr:uid="{00000000-0005-0000-0000-0000EF920000}"/>
    <cellStyle name="SAPBEXstdItem 3 5 14" xfId="13026" xr:uid="{00000000-0005-0000-0000-0000F0920000}"/>
    <cellStyle name="SAPBEXstdItem 3 5 15" xfId="13892" xr:uid="{00000000-0005-0000-0000-0000F1920000}"/>
    <cellStyle name="SAPBEXstdItem 3 5 16" xfId="14783" xr:uid="{00000000-0005-0000-0000-0000F2920000}"/>
    <cellStyle name="SAPBEXstdItem 3 5 17" xfId="15669" xr:uid="{00000000-0005-0000-0000-0000F3920000}"/>
    <cellStyle name="SAPBEXstdItem 3 5 18" xfId="16553" xr:uid="{00000000-0005-0000-0000-0000F4920000}"/>
    <cellStyle name="SAPBEXstdItem 3 5 19" xfId="17439" xr:uid="{00000000-0005-0000-0000-0000F5920000}"/>
    <cellStyle name="SAPBEXstdItem 3 5 2" xfId="2590" xr:uid="{00000000-0005-0000-0000-0000F6920000}"/>
    <cellStyle name="SAPBEXstdItem 3 5 2 2" xfId="25271" xr:uid="{00000000-0005-0000-0000-0000F7920000}"/>
    <cellStyle name="SAPBEXstdItem 3 5 2 2 2" xfId="39957" xr:uid="{00000000-0005-0000-0000-0000F8920000}"/>
    <cellStyle name="SAPBEXstdItem 3 5 2 2 2 2" xfId="39958" xr:uid="{00000000-0005-0000-0000-0000F9920000}"/>
    <cellStyle name="SAPBEXstdItem 3 5 2 2 2 2 2" xfId="39959" xr:uid="{00000000-0005-0000-0000-0000FA920000}"/>
    <cellStyle name="SAPBEXstdItem 3 5 2 2 2 3" xfId="39960" xr:uid="{00000000-0005-0000-0000-0000FB920000}"/>
    <cellStyle name="SAPBEXstdItem 3 5 2 2 3" xfId="39961" xr:uid="{00000000-0005-0000-0000-0000FC920000}"/>
    <cellStyle name="SAPBEXstdItem 3 5 2 2 3 2" xfId="39962" xr:uid="{00000000-0005-0000-0000-0000FD920000}"/>
    <cellStyle name="SAPBEXstdItem 3 5 2 2 3 2 2" xfId="39963" xr:uid="{00000000-0005-0000-0000-0000FE920000}"/>
    <cellStyle name="SAPBEXstdItem 3 5 2 2 4" xfId="39964" xr:uid="{00000000-0005-0000-0000-0000FF920000}"/>
    <cellStyle name="SAPBEXstdItem 3 5 2 2 4 2" xfId="39965" xr:uid="{00000000-0005-0000-0000-000000930000}"/>
    <cellStyle name="SAPBEXstdItem 3 5 2 3" xfId="39966" xr:uid="{00000000-0005-0000-0000-000001930000}"/>
    <cellStyle name="SAPBEXstdItem 3 5 2 3 2" xfId="39967" xr:uid="{00000000-0005-0000-0000-000002930000}"/>
    <cellStyle name="SAPBEXstdItem 3 5 2 3 2 2" xfId="39968" xr:uid="{00000000-0005-0000-0000-000003930000}"/>
    <cellStyle name="SAPBEXstdItem 3 5 2 3 3" xfId="39969" xr:uid="{00000000-0005-0000-0000-000004930000}"/>
    <cellStyle name="SAPBEXstdItem 3 5 2 4" xfId="39970" xr:uid="{00000000-0005-0000-0000-000005930000}"/>
    <cellStyle name="SAPBEXstdItem 3 5 2 4 2" xfId="39971" xr:uid="{00000000-0005-0000-0000-000006930000}"/>
    <cellStyle name="SAPBEXstdItem 3 5 2 4 2 2" xfId="39972" xr:uid="{00000000-0005-0000-0000-000007930000}"/>
    <cellStyle name="SAPBEXstdItem 3 5 2 5" xfId="39973" xr:uid="{00000000-0005-0000-0000-000008930000}"/>
    <cellStyle name="SAPBEXstdItem 3 5 2 5 2" xfId="39974" xr:uid="{00000000-0005-0000-0000-000009930000}"/>
    <cellStyle name="SAPBEXstdItem 3 5 20" xfId="18319" xr:uid="{00000000-0005-0000-0000-00000A930000}"/>
    <cellStyle name="SAPBEXstdItem 3 5 21" xfId="19199" xr:uid="{00000000-0005-0000-0000-00000B930000}"/>
    <cellStyle name="SAPBEXstdItem 3 5 22" xfId="20058" xr:uid="{00000000-0005-0000-0000-00000C930000}"/>
    <cellStyle name="SAPBEXstdItem 3 5 23" xfId="20924" xr:uid="{00000000-0005-0000-0000-00000D930000}"/>
    <cellStyle name="SAPBEXstdItem 3 5 24" xfId="21782" xr:uid="{00000000-0005-0000-0000-00000E930000}"/>
    <cellStyle name="SAPBEXstdItem 3 5 25" xfId="22623" xr:uid="{00000000-0005-0000-0000-00000F930000}"/>
    <cellStyle name="SAPBEXstdItem 3 5 26" xfId="23452" xr:uid="{00000000-0005-0000-0000-000010930000}"/>
    <cellStyle name="SAPBEXstdItem 3 5 27" xfId="24240" xr:uid="{00000000-0005-0000-0000-000011930000}"/>
    <cellStyle name="SAPBEXstdItem 3 5 3" xfId="3322" xr:uid="{00000000-0005-0000-0000-000012930000}"/>
    <cellStyle name="SAPBEXstdItem 3 5 4" xfId="4224" xr:uid="{00000000-0005-0000-0000-000013930000}"/>
    <cellStyle name="SAPBEXstdItem 3 5 5" xfId="5112" xr:uid="{00000000-0005-0000-0000-000014930000}"/>
    <cellStyle name="SAPBEXstdItem 3 5 6" xfId="6001" xr:uid="{00000000-0005-0000-0000-000015930000}"/>
    <cellStyle name="SAPBEXstdItem 3 5 7" xfId="6894" xr:uid="{00000000-0005-0000-0000-000016930000}"/>
    <cellStyle name="SAPBEXstdItem 3 5 8" xfId="3549" xr:uid="{00000000-0005-0000-0000-000017930000}"/>
    <cellStyle name="SAPBEXstdItem 3 5 9" xfId="8597" xr:uid="{00000000-0005-0000-0000-000018930000}"/>
    <cellStyle name="SAPBEXstdItem 3 6" xfId="1283" xr:uid="{00000000-0005-0000-0000-000019930000}"/>
    <cellStyle name="SAPBEXstdItem 3 6 10" xfId="9487" xr:uid="{00000000-0005-0000-0000-00001A930000}"/>
    <cellStyle name="SAPBEXstdItem 3 6 11" xfId="10376" xr:uid="{00000000-0005-0000-0000-00001B930000}"/>
    <cellStyle name="SAPBEXstdItem 3 6 12" xfId="11245" xr:uid="{00000000-0005-0000-0000-00001C930000}"/>
    <cellStyle name="SAPBEXstdItem 3 6 13" xfId="12136" xr:uid="{00000000-0005-0000-0000-00001D930000}"/>
    <cellStyle name="SAPBEXstdItem 3 6 14" xfId="13027" xr:uid="{00000000-0005-0000-0000-00001E930000}"/>
    <cellStyle name="SAPBEXstdItem 3 6 15" xfId="13893" xr:uid="{00000000-0005-0000-0000-00001F930000}"/>
    <cellStyle name="SAPBEXstdItem 3 6 16" xfId="14784" xr:uid="{00000000-0005-0000-0000-000020930000}"/>
    <cellStyle name="SAPBEXstdItem 3 6 17" xfId="15670" xr:uid="{00000000-0005-0000-0000-000021930000}"/>
    <cellStyle name="SAPBEXstdItem 3 6 18" xfId="16554" xr:uid="{00000000-0005-0000-0000-000022930000}"/>
    <cellStyle name="SAPBEXstdItem 3 6 19" xfId="17440" xr:uid="{00000000-0005-0000-0000-000023930000}"/>
    <cellStyle name="SAPBEXstdItem 3 6 2" xfId="2591" xr:uid="{00000000-0005-0000-0000-000024930000}"/>
    <cellStyle name="SAPBEXstdItem 3 6 2 2" xfId="25272" xr:uid="{00000000-0005-0000-0000-000025930000}"/>
    <cellStyle name="SAPBEXstdItem 3 6 2 2 2" xfId="39975" xr:uid="{00000000-0005-0000-0000-000026930000}"/>
    <cellStyle name="SAPBEXstdItem 3 6 2 2 2 2" xfId="39976" xr:uid="{00000000-0005-0000-0000-000027930000}"/>
    <cellStyle name="SAPBEXstdItem 3 6 2 2 2 2 2" xfId="39977" xr:uid="{00000000-0005-0000-0000-000028930000}"/>
    <cellStyle name="SAPBEXstdItem 3 6 2 2 2 3" xfId="39978" xr:uid="{00000000-0005-0000-0000-000029930000}"/>
    <cellStyle name="SAPBEXstdItem 3 6 2 2 3" xfId="39979" xr:uid="{00000000-0005-0000-0000-00002A930000}"/>
    <cellStyle name="SAPBEXstdItem 3 6 2 2 3 2" xfId="39980" xr:uid="{00000000-0005-0000-0000-00002B930000}"/>
    <cellStyle name="SAPBEXstdItem 3 6 2 2 3 2 2" xfId="39981" xr:uid="{00000000-0005-0000-0000-00002C930000}"/>
    <cellStyle name="SAPBEXstdItem 3 6 2 2 4" xfId="39982" xr:uid="{00000000-0005-0000-0000-00002D930000}"/>
    <cellStyle name="SAPBEXstdItem 3 6 2 2 4 2" xfId="39983" xr:uid="{00000000-0005-0000-0000-00002E930000}"/>
    <cellStyle name="SAPBEXstdItem 3 6 2 3" xfId="39984" xr:uid="{00000000-0005-0000-0000-00002F930000}"/>
    <cellStyle name="SAPBEXstdItem 3 6 2 3 2" xfId="39985" xr:uid="{00000000-0005-0000-0000-000030930000}"/>
    <cellStyle name="SAPBEXstdItem 3 6 2 3 2 2" xfId="39986" xr:uid="{00000000-0005-0000-0000-000031930000}"/>
    <cellStyle name="SAPBEXstdItem 3 6 2 3 3" xfId="39987" xr:uid="{00000000-0005-0000-0000-000032930000}"/>
    <cellStyle name="SAPBEXstdItem 3 6 2 4" xfId="39988" xr:uid="{00000000-0005-0000-0000-000033930000}"/>
    <cellStyle name="SAPBEXstdItem 3 6 2 4 2" xfId="39989" xr:uid="{00000000-0005-0000-0000-000034930000}"/>
    <cellStyle name="SAPBEXstdItem 3 6 2 4 2 2" xfId="39990" xr:uid="{00000000-0005-0000-0000-000035930000}"/>
    <cellStyle name="SAPBEXstdItem 3 6 2 5" xfId="39991" xr:uid="{00000000-0005-0000-0000-000036930000}"/>
    <cellStyle name="SAPBEXstdItem 3 6 2 5 2" xfId="39992" xr:uid="{00000000-0005-0000-0000-000037930000}"/>
    <cellStyle name="SAPBEXstdItem 3 6 20" xfId="18320" xr:uid="{00000000-0005-0000-0000-000038930000}"/>
    <cellStyle name="SAPBEXstdItem 3 6 21" xfId="19200" xr:uid="{00000000-0005-0000-0000-000039930000}"/>
    <cellStyle name="SAPBEXstdItem 3 6 22" xfId="20059" xr:uid="{00000000-0005-0000-0000-00003A930000}"/>
    <cellStyle name="SAPBEXstdItem 3 6 23" xfId="20925" xr:uid="{00000000-0005-0000-0000-00003B930000}"/>
    <cellStyle name="SAPBEXstdItem 3 6 24" xfId="21783" xr:uid="{00000000-0005-0000-0000-00003C930000}"/>
    <cellStyle name="SAPBEXstdItem 3 6 25" xfId="22624" xr:uid="{00000000-0005-0000-0000-00003D930000}"/>
    <cellStyle name="SAPBEXstdItem 3 6 26" xfId="23453" xr:uid="{00000000-0005-0000-0000-00003E930000}"/>
    <cellStyle name="SAPBEXstdItem 3 6 27" xfId="24241" xr:uid="{00000000-0005-0000-0000-00003F930000}"/>
    <cellStyle name="SAPBEXstdItem 3 6 3" xfId="3323" xr:uid="{00000000-0005-0000-0000-000040930000}"/>
    <cellStyle name="SAPBEXstdItem 3 6 4" xfId="4225" xr:uid="{00000000-0005-0000-0000-000041930000}"/>
    <cellStyle name="SAPBEXstdItem 3 6 5" xfId="5113" xr:uid="{00000000-0005-0000-0000-000042930000}"/>
    <cellStyle name="SAPBEXstdItem 3 6 6" xfId="6002" xr:uid="{00000000-0005-0000-0000-000043930000}"/>
    <cellStyle name="SAPBEXstdItem 3 6 7" xfId="6895" xr:uid="{00000000-0005-0000-0000-000044930000}"/>
    <cellStyle name="SAPBEXstdItem 3 6 8" xfId="6991" xr:uid="{00000000-0005-0000-0000-000045930000}"/>
    <cellStyle name="SAPBEXstdItem 3 6 9" xfId="8598" xr:uid="{00000000-0005-0000-0000-000046930000}"/>
    <cellStyle name="SAPBEXstdItem 3 7" xfId="1919" xr:uid="{00000000-0005-0000-0000-000047930000}"/>
    <cellStyle name="SAPBEXstdItem 3 7 2" xfId="25273" xr:uid="{00000000-0005-0000-0000-000048930000}"/>
    <cellStyle name="SAPBEXstdItem 3 7 2 2" xfId="39993" xr:uid="{00000000-0005-0000-0000-000049930000}"/>
    <cellStyle name="SAPBEXstdItem 3 7 2 2 2" xfId="39994" xr:uid="{00000000-0005-0000-0000-00004A930000}"/>
    <cellStyle name="SAPBEXstdItem 3 7 2 2 2 2" xfId="39995" xr:uid="{00000000-0005-0000-0000-00004B930000}"/>
    <cellStyle name="SAPBEXstdItem 3 7 2 2 3" xfId="39996" xr:uid="{00000000-0005-0000-0000-00004C930000}"/>
    <cellStyle name="SAPBEXstdItem 3 7 2 3" xfId="39997" xr:uid="{00000000-0005-0000-0000-00004D930000}"/>
    <cellStyle name="SAPBEXstdItem 3 7 2 3 2" xfId="39998" xr:uid="{00000000-0005-0000-0000-00004E930000}"/>
    <cellStyle name="SAPBEXstdItem 3 7 2 3 2 2" xfId="39999" xr:uid="{00000000-0005-0000-0000-00004F930000}"/>
    <cellStyle name="SAPBEXstdItem 3 7 2 4" xfId="40000" xr:uid="{00000000-0005-0000-0000-000050930000}"/>
    <cellStyle name="SAPBEXstdItem 3 7 2 4 2" xfId="40001" xr:uid="{00000000-0005-0000-0000-000051930000}"/>
    <cellStyle name="SAPBEXstdItem 3 7 3" xfId="40002" xr:uid="{00000000-0005-0000-0000-000052930000}"/>
    <cellStyle name="SAPBEXstdItem 3 7 3 2" xfId="40003" xr:uid="{00000000-0005-0000-0000-000053930000}"/>
    <cellStyle name="SAPBEXstdItem 3 7 3 2 2" xfId="40004" xr:uid="{00000000-0005-0000-0000-000054930000}"/>
    <cellStyle name="SAPBEXstdItem 3 7 3 3" xfId="40005" xr:uid="{00000000-0005-0000-0000-000055930000}"/>
    <cellStyle name="SAPBEXstdItem 3 7 4" xfId="40006" xr:uid="{00000000-0005-0000-0000-000056930000}"/>
    <cellStyle name="SAPBEXstdItem 3 7 4 2" xfId="40007" xr:uid="{00000000-0005-0000-0000-000057930000}"/>
    <cellStyle name="SAPBEXstdItem 3 7 4 2 2" xfId="40008" xr:uid="{00000000-0005-0000-0000-000058930000}"/>
    <cellStyle name="SAPBEXstdItem 3 7 5" xfId="40009" xr:uid="{00000000-0005-0000-0000-000059930000}"/>
    <cellStyle name="SAPBEXstdItem 3 7 5 2" xfId="40010" xr:uid="{00000000-0005-0000-0000-00005A930000}"/>
    <cellStyle name="SAPBEXstdItem 3 8" xfId="1592" xr:uid="{00000000-0005-0000-0000-00005B930000}"/>
    <cellStyle name="SAPBEXstdItem 3 9" xfId="3538" xr:uid="{00000000-0005-0000-0000-00005C930000}"/>
    <cellStyle name="SAPBEXstdItem 30" xfId="16663" xr:uid="{00000000-0005-0000-0000-00005D930000}"/>
    <cellStyle name="SAPBEXstdItem 31" xfId="14895" xr:uid="{00000000-0005-0000-0000-00005E930000}"/>
    <cellStyle name="SAPBEXstdItem 32" xfId="16643" xr:uid="{00000000-0005-0000-0000-00005F930000}"/>
    <cellStyle name="SAPBEXstdItem 33" xfId="14863" xr:uid="{00000000-0005-0000-0000-000060930000}"/>
    <cellStyle name="SAPBEXstdItem 34" xfId="19286" xr:uid="{00000000-0005-0000-0000-000061930000}"/>
    <cellStyle name="SAPBEXstdItem 4" xfId="1284" xr:uid="{00000000-0005-0000-0000-000062930000}"/>
    <cellStyle name="SAPBEXstdItem 4 10" xfId="8807" xr:uid="{00000000-0005-0000-0000-000063930000}"/>
    <cellStyle name="SAPBEXstdItem 4 11" xfId="9696" xr:uid="{00000000-0005-0000-0000-000064930000}"/>
    <cellStyle name="SAPBEXstdItem 4 12" xfId="10564" xr:uid="{00000000-0005-0000-0000-000065930000}"/>
    <cellStyle name="SAPBEXstdItem 4 13" xfId="11455" xr:uid="{00000000-0005-0000-0000-000066930000}"/>
    <cellStyle name="SAPBEXstdItem 4 14" xfId="12345" xr:uid="{00000000-0005-0000-0000-000067930000}"/>
    <cellStyle name="SAPBEXstdItem 4 15" xfId="13215" xr:uid="{00000000-0005-0000-0000-000068930000}"/>
    <cellStyle name="SAPBEXstdItem 4 16" xfId="14105" xr:uid="{00000000-0005-0000-0000-000069930000}"/>
    <cellStyle name="SAPBEXstdItem 4 17" xfId="14992" xr:uid="{00000000-0005-0000-0000-00006A930000}"/>
    <cellStyle name="SAPBEXstdItem 4 18" xfId="15878" xr:uid="{00000000-0005-0000-0000-00006B930000}"/>
    <cellStyle name="SAPBEXstdItem 4 19" xfId="16761" xr:uid="{00000000-0005-0000-0000-00006C930000}"/>
    <cellStyle name="SAPBEXstdItem 4 2" xfId="1920" xr:uid="{00000000-0005-0000-0000-00006D930000}"/>
    <cellStyle name="SAPBEXstdItem 4 2 2" xfId="25274" xr:uid="{00000000-0005-0000-0000-00006E930000}"/>
    <cellStyle name="SAPBEXstdItem 4 2 2 2" xfId="40011" xr:uid="{00000000-0005-0000-0000-00006F930000}"/>
    <cellStyle name="SAPBEXstdItem 4 2 2 2 2" xfId="40012" xr:uid="{00000000-0005-0000-0000-000070930000}"/>
    <cellStyle name="SAPBEXstdItem 4 2 2 2 2 2" xfId="40013" xr:uid="{00000000-0005-0000-0000-000071930000}"/>
    <cellStyle name="SAPBEXstdItem 4 2 2 2 3" xfId="40014" xr:uid="{00000000-0005-0000-0000-000072930000}"/>
    <cellStyle name="SAPBEXstdItem 4 2 2 3" xfId="40015" xr:uid="{00000000-0005-0000-0000-000073930000}"/>
    <cellStyle name="SAPBEXstdItem 4 2 2 3 2" xfId="40016" xr:uid="{00000000-0005-0000-0000-000074930000}"/>
    <cellStyle name="SAPBEXstdItem 4 2 2 3 2 2" xfId="40017" xr:uid="{00000000-0005-0000-0000-000075930000}"/>
    <cellStyle name="SAPBEXstdItem 4 2 2 4" xfId="40018" xr:uid="{00000000-0005-0000-0000-000076930000}"/>
    <cellStyle name="SAPBEXstdItem 4 2 2 4 2" xfId="40019" xr:uid="{00000000-0005-0000-0000-000077930000}"/>
    <cellStyle name="SAPBEXstdItem 4 2 3" xfId="40020" xr:uid="{00000000-0005-0000-0000-000078930000}"/>
    <cellStyle name="SAPBEXstdItem 4 2 3 2" xfId="40021" xr:uid="{00000000-0005-0000-0000-000079930000}"/>
    <cellStyle name="SAPBEXstdItem 4 2 3 2 2" xfId="40022" xr:uid="{00000000-0005-0000-0000-00007A930000}"/>
    <cellStyle name="SAPBEXstdItem 4 2 3 3" xfId="40023" xr:uid="{00000000-0005-0000-0000-00007B930000}"/>
    <cellStyle name="SAPBEXstdItem 4 2 4" xfId="40024" xr:uid="{00000000-0005-0000-0000-00007C930000}"/>
    <cellStyle name="SAPBEXstdItem 4 2 4 2" xfId="40025" xr:uid="{00000000-0005-0000-0000-00007D930000}"/>
    <cellStyle name="SAPBEXstdItem 4 2 4 2 2" xfId="40026" xr:uid="{00000000-0005-0000-0000-00007E930000}"/>
    <cellStyle name="SAPBEXstdItem 4 2 5" xfId="40027" xr:uid="{00000000-0005-0000-0000-00007F930000}"/>
    <cellStyle name="SAPBEXstdItem 4 2 5 2" xfId="40028" xr:uid="{00000000-0005-0000-0000-000080930000}"/>
    <cellStyle name="SAPBEXstdItem 4 20" xfId="17646" xr:uid="{00000000-0005-0000-0000-000081930000}"/>
    <cellStyle name="SAPBEXstdItem 4 21" xfId="18522" xr:uid="{00000000-0005-0000-0000-000082930000}"/>
    <cellStyle name="SAPBEXstdItem 4 22" xfId="19383" xr:uid="{00000000-0005-0000-0000-000083930000}"/>
    <cellStyle name="SAPBEXstdItem 4 23" xfId="20251" xr:uid="{00000000-0005-0000-0000-000084930000}"/>
    <cellStyle name="SAPBEXstdItem 4 24" xfId="21113" xr:uid="{00000000-0005-0000-0000-000085930000}"/>
    <cellStyle name="SAPBEXstdItem 4 25" xfId="21964" xr:uid="{00000000-0005-0000-0000-000086930000}"/>
    <cellStyle name="SAPBEXstdItem 4 26" xfId="22796" xr:uid="{00000000-0005-0000-0000-000087930000}"/>
    <cellStyle name="SAPBEXstdItem 4 27" xfId="23603" xr:uid="{00000000-0005-0000-0000-000088930000}"/>
    <cellStyle name="SAPBEXstdItem 4 3" xfId="1448" xr:uid="{00000000-0005-0000-0000-000089930000}"/>
    <cellStyle name="SAPBEXstdItem 4 4" xfId="3539" xr:uid="{00000000-0005-0000-0000-00008A930000}"/>
    <cellStyle name="SAPBEXstdItem 4 5" xfId="4426" xr:uid="{00000000-0005-0000-0000-00008B930000}"/>
    <cellStyle name="SAPBEXstdItem 4 6" xfId="5316" xr:uid="{00000000-0005-0000-0000-00008C930000}"/>
    <cellStyle name="SAPBEXstdItem 4 7" xfId="6210" xr:uid="{00000000-0005-0000-0000-00008D930000}"/>
    <cellStyle name="SAPBEXstdItem 4 8" xfId="7437" xr:uid="{00000000-0005-0000-0000-00008E930000}"/>
    <cellStyle name="SAPBEXstdItem 4 9" xfId="7917" xr:uid="{00000000-0005-0000-0000-00008F930000}"/>
    <cellStyle name="SAPBEXstdItem 5" xfId="1285" xr:uid="{00000000-0005-0000-0000-000090930000}"/>
    <cellStyle name="SAPBEXstdItem 5 10" xfId="9488" xr:uid="{00000000-0005-0000-0000-000091930000}"/>
    <cellStyle name="SAPBEXstdItem 5 11" xfId="10377" xr:uid="{00000000-0005-0000-0000-000092930000}"/>
    <cellStyle name="SAPBEXstdItem 5 12" xfId="11246" xr:uid="{00000000-0005-0000-0000-000093930000}"/>
    <cellStyle name="SAPBEXstdItem 5 13" xfId="12137" xr:uid="{00000000-0005-0000-0000-000094930000}"/>
    <cellStyle name="SAPBEXstdItem 5 14" xfId="13028" xr:uid="{00000000-0005-0000-0000-000095930000}"/>
    <cellStyle name="SAPBEXstdItem 5 15" xfId="13894" xr:uid="{00000000-0005-0000-0000-000096930000}"/>
    <cellStyle name="SAPBEXstdItem 5 16" xfId="14785" xr:uid="{00000000-0005-0000-0000-000097930000}"/>
    <cellStyle name="SAPBEXstdItem 5 17" xfId="15671" xr:uid="{00000000-0005-0000-0000-000098930000}"/>
    <cellStyle name="SAPBEXstdItem 5 18" xfId="16555" xr:uid="{00000000-0005-0000-0000-000099930000}"/>
    <cellStyle name="SAPBEXstdItem 5 19" xfId="17441" xr:uid="{00000000-0005-0000-0000-00009A930000}"/>
    <cellStyle name="SAPBEXstdItem 5 2" xfId="2592" xr:uid="{00000000-0005-0000-0000-00009B930000}"/>
    <cellStyle name="SAPBEXstdItem 5 2 2" xfId="25275" xr:uid="{00000000-0005-0000-0000-00009C930000}"/>
    <cellStyle name="SAPBEXstdItem 5 2 2 2" xfId="40029" xr:uid="{00000000-0005-0000-0000-00009D930000}"/>
    <cellStyle name="SAPBEXstdItem 5 2 2 2 2" xfId="40030" xr:uid="{00000000-0005-0000-0000-00009E930000}"/>
    <cellStyle name="SAPBEXstdItem 5 2 2 2 2 2" xfId="40031" xr:uid="{00000000-0005-0000-0000-00009F930000}"/>
    <cellStyle name="SAPBEXstdItem 5 2 2 2 3" xfId="40032" xr:uid="{00000000-0005-0000-0000-0000A0930000}"/>
    <cellStyle name="SAPBEXstdItem 5 2 2 3" xfId="40033" xr:uid="{00000000-0005-0000-0000-0000A1930000}"/>
    <cellStyle name="SAPBEXstdItem 5 2 2 3 2" xfId="40034" xr:uid="{00000000-0005-0000-0000-0000A2930000}"/>
    <cellStyle name="SAPBEXstdItem 5 2 2 3 2 2" xfId="40035" xr:uid="{00000000-0005-0000-0000-0000A3930000}"/>
    <cellStyle name="SAPBEXstdItem 5 2 2 4" xfId="40036" xr:uid="{00000000-0005-0000-0000-0000A4930000}"/>
    <cellStyle name="SAPBEXstdItem 5 2 2 4 2" xfId="40037" xr:uid="{00000000-0005-0000-0000-0000A5930000}"/>
    <cellStyle name="SAPBEXstdItem 5 2 3" xfId="40038" xr:uid="{00000000-0005-0000-0000-0000A6930000}"/>
    <cellStyle name="SAPBEXstdItem 5 2 3 2" xfId="40039" xr:uid="{00000000-0005-0000-0000-0000A7930000}"/>
    <cellStyle name="SAPBEXstdItem 5 2 3 2 2" xfId="40040" xr:uid="{00000000-0005-0000-0000-0000A8930000}"/>
    <cellStyle name="SAPBEXstdItem 5 2 3 3" xfId="40041" xr:uid="{00000000-0005-0000-0000-0000A9930000}"/>
    <cellStyle name="SAPBEXstdItem 5 2 4" xfId="40042" xr:uid="{00000000-0005-0000-0000-0000AA930000}"/>
    <cellStyle name="SAPBEXstdItem 5 2 4 2" xfId="40043" xr:uid="{00000000-0005-0000-0000-0000AB930000}"/>
    <cellStyle name="SAPBEXstdItem 5 2 4 2 2" xfId="40044" xr:uid="{00000000-0005-0000-0000-0000AC930000}"/>
    <cellStyle name="SAPBEXstdItem 5 2 5" xfId="40045" xr:uid="{00000000-0005-0000-0000-0000AD930000}"/>
    <cellStyle name="SAPBEXstdItem 5 2 5 2" xfId="40046" xr:uid="{00000000-0005-0000-0000-0000AE930000}"/>
    <cellStyle name="SAPBEXstdItem 5 20" xfId="18321" xr:uid="{00000000-0005-0000-0000-0000AF930000}"/>
    <cellStyle name="SAPBEXstdItem 5 21" xfId="19201" xr:uid="{00000000-0005-0000-0000-0000B0930000}"/>
    <cellStyle name="SAPBEXstdItem 5 22" xfId="20060" xr:uid="{00000000-0005-0000-0000-0000B1930000}"/>
    <cellStyle name="SAPBEXstdItem 5 23" xfId="20926" xr:uid="{00000000-0005-0000-0000-0000B2930000}"/>
    <cellStyle name="SAPBEXstdItem 5 24" xfId="21784" xr:uid="{00000000-0005-0000-0000-0000B3930000}"/>
    <cellStyle name="SAPBEXstdItem 5 25" xfId="22625" xr:uid="{00000000-0005-0000-0000-0000B4930000}"/>
    <cellStyle name="SAPBEXstdItem 5 26" xfId="23454" xr:uid="{00000000-0005-0000-0000-0000B5930000}"/>
    <cellStyle name="SAPBEXstdItem 5 27" xfId="24242" xr:uid="{00000000-0005-0000-0000-0000B6930000}"/>
    <cellStyle name="SAPBEXstdItem 5 3" xfId="3324" xr:uid="{00000000-0005-0000-0000-0000B7930000}"/>
    <cellStyle name="SAPBEXstdItem 5 4" xfId="4226" xr:uid="{00000000-0005-0000-0000-0000B8930000}"/>
    <cellStyle name="SAPBEXstdItem 5 5" xfId="5114" xr:uid="{00000000-0005-0000-0000-0000B9930000}"/>
    <cellStyle name="SAPBEXstdItem 5 6" xfId="6003" xr:uid="{00000000-0005-0000-0000-0000BA930000}"/>
    <cellStyle name="SAPBEXstdItem 5 7" xfId="6896" xr:uid="{00000000-0005-0000-0000-0000BB930000}"/>
    <cellStyle name="SAPBEXstdItem 5 8" xfId="7778" xr:uid="{00000000-0005-0000-0000-0000BC930000}"/>
    <cellStyle name="SAPBEXstdItem 5 9" xfId="8599" xr:uid="{00000000-0005-0000-0000-0000BD930000}"/>
    <cellStyle name="SAPBEXstdItem 6" xfId="1286" xr:uid="{00000000-0005-0000-0000-0000BE930000}"/>
    <cellStyle name="SAPBEXstdItem 6 10" xfId="9489" xr:uid="{00000000-0005-0000-0000-0000BF930000}"/>
    <cellStyle name="SAPBEXstdItem 6 11" xfId="10378" xr:uid="{00000000-0005-0000-0000-0000C0930000}"/>
    <cellStyle name="SAPBEXstdItem 6 12" xfId="11247" xr:uid="{00000000-0005-0000-0000-0000C1930000}"/>
    <cellStyle name="SAPBEXstdItem 6 13" xfId="12138" xr:uid="{00000000-0005-0000-0000-0000C2930000}"/>
    <cellStyle name="SAPBEXstdItem 6 14" xfId="13029" xr:uid="{00000000-0005-0000-0000-0000C3930000}"/>
    <cellStyle name="SAPBEXstdItem 6 15" xfId="13895" xr:uid="{00000000-0005-0000-0000-0000C4930000}"/>
    <cellStyle name="SAPBEXstdItem 6 16" xfId="14786" xr:uid="{00000000-0005-0000-0000-0000C5930000}"/>
    <cellStyle name="SAPBEXstdItem 6 17" xfId="15672" xr:uid="{00000000-0005-0000-0000-0000C6930000}"/>
    <cellStyle name="SAPBEXstdItem 6 18" xfId="16556" xr:uid="{00000000-0005-0000-0000-0000C7930000}"/>
    <cellStyle name="SAPBEXstdItem 6 19" xfId="17442" xr:uid="{00000000-0005-0000-0000-0000C8930000}"/>
    <cellStyle name="SAPBEXstdItem 6 2" xfId="2593" xr:uid="{00000000-0005-0000-0000-0000C9930000}"/>
    <cellStyle name="SAPBEXstdItem 6 2 2" xfId="25276" xr:uid="{00000000-0005-0000-0000-0000CA930000}"/>
    <cellStyle name="SAPBEXstdItem 6 2 2 2" xfId="40047" xr:uid="{00000000-0005-0000-0000-0000CB930000}"/>
    <cellStyle name="SAPBEXstdItem 6 2 2 2 2" xfId="40048" xr:uid="{00000000-0005-0000-0000-0000CC930000}"/>
    <cellStyle name="SAPBEXstdItem 6 2 2 2 2 2" xfId="40049" xr:uid="{00000000-0005-0000-0000-0000CD930000}"/>
    <cellStyle name="SAPBEXstdItem 6 2 2 2 3" xfId="40050" xr:uid="{00000000-0005-0000-0000-0000CE930000}"/>
    <cellStyle name="SAPBEXstdItem 6 2 2 3" xfId="40051" xr:uid="{00000000-0005-0000-0000-0000CF930000}"/>
    <cellStyle name="SAPBEXstdItem 6 2 2 3 2" xfId="40052" xr:uid="{00000000-0005-0000-0000-0000D0930000}"/>
    <cellStyle name="SAPBEXstdItem 6 2 2 3 2 2" xfId="40053" xr:uid="{00000000-0005-0000-0000-0000D1930000}"/>
    <cellStyle name="SAPBEXstdItem 6 2 2 4" xfId="40054" xr:uid="{00000000-0005-0000-0000-0000D2930000}"/>
    <cellStyle name="SAPBEXstdItem 6 2 2 4 2" xfId="40055" xr:uid="{00000000-0005-0000-0000-0000D3930000}"/>
    <cellStyle name="SAPBEXstdItem 6 2 3" xfId="40056" xr:uid="{00000000-0005-0000-0000-0000D4930000}"/>
    <cellStyle name="SAPBEXstdItem 6 2 3 2" xfId="40057" xr:uid="{00000000-0005-0000-0000-0000D5930000}"/>
    <cellStyle name="SAPBEXstdItem 6 2 3 2 2" xfId="40058" xr:uid="{00000000-0005-0000-0000-0000D6930000}"/>
    <cellStyle name="SAPBEXstdItem 6 2 3 3" xfId="40059" xr:uid="{00000000-0005-0000-0000-0000D7930000}"/>
    <cellStyle name="SAPBEXstdItem 6 2 4" xfId="40060" xr:uid="{00000000-0005-0000-0000-0000D8930000}"/>
    <cellStyle name="SAPBEXstdItem 6 2 4 2" xfId="40061" xr:uid="{00000000-0005-0000-0000-0000D9930000}"/>
    <cellStyle name="SAPBEXstdItem 6 2 4 2 2" xfId="40062" xr:uid="{00000000-0005-0000-0000-0000DA930000}"/>
    <cellStyle name="SAPBEXstdItem 6 2 5" xfId="40063" xr:uid="{00000000-0005-0000-0000-0000DB930000}"/>
    <cellStyle name="SAPBEXstdItem 6 2 5 2" xfId="40064" xr:uid="{00000000-0005-0000-0000-0000DC930000}"/>
    <cellStyle name="SAPBEXstdItem 6 20" xfId="18322" xr:uid="{00000000-0005-0000-0000-0000DD930000}"/>
    <cellStyle name="SAPBEXstdItem 6 21" xfId="19202" xr:uid="{00000000-0005-0000-0000-0000DE930000}"/>
    <cellStyle name="SAPBEXstdItem 6 22" xfId="20061" xr:uid="{00000000-0005-0000-0000-0000DF930000}"/>
    <cellStyle name="SAPBEXstdItem 6 23" xfId="20927" xr:uid="{00000000-0005-0000-0000-0000E0930000}"/>
    <cellStyle name="SAPBEXstdItem 6 24" xfId="21785" xr:uid="{00000000-0005-0000-0000-0000E1930000}"/>
    <cellStyle name="SAPBEXstdItem 6 25" xfId="22626" xr:uid="{00000000-0005-0000-0000-0000E2930000}"/>
    <cellStyle name="SAPBEXstdItem 6 26" xfId="23455" xr:uid="{00000000-0005-0000-0000-0000E3930000}"/>
    <cellStyle name="SAPBEXstdItem 6 27" xfId="24243" xr:uid="{00000000-0005-0000-0000-0000E4930000}"/>
    <cellStyle name="SAPBEXstdItem 6 3" xfId="3325" xr:uid="{00000000-0005-0000-0000-0000E5930000}"/>
    <cellStyle name="SAPBEXstdItem 6 4" xfId="4227" xr:uid="{00000000-0005-0000-0000-0000E6930000}"/>
    <cellStyle name="SAPBEXstdItem 6 5" xfId="5115" xr:uid="{00000000-0005-0000-0000-0000E7930000}"/>
    <cellStyle name="SAPBEXstdItem 6 6" xfId="6004" xr:uid="{00000000-0005-0000-0000-0000E8930000}"/>
    <cellStyle name="SAPBEXstdItem 6 7" xfId="6897" xr:uid="{00000000-0005-0000-0000-0000E9930000}"/>
    <cellStyle name="SAPBEXstdItem 6 8" xfId="7780" xr:uid="{00000000-0005-0000-0000-0000EA930000}"/>
    <cellStyle name="SAPBEXstdItem 6 9" xfId="8600" xr:uid="{00000000-0005-0000-0000-0000EB930000}"/>
    <cellStyle name="SAPBEXstdItem 7" xfId="1287" xr:uid="{00000000-0005-0000-0000-0000EC930000}"/>
    <cellStyle name="SAPBEXstdItem 7 10" xfId="9490" xr:uid="{00000000-0005-0000-0000-0000ED930000}"/>
    <cellStyle name="SAPBEXstdItem 7 11" xfId="10379" xr:uid="{00000000-0005-0000-0000-0000EE930000}"/>
    <cellStyle name="SAPBEXstdItem 7 12" xfId="11248" xr:uid="{00000000-0005-0000-0000-0000EF930000}"/>
    <cellStyle name="SAPBEXstdItem 7 13" xfId="12139" xr:uid="{00000000-0005-0000-0000-0000F0930000}"/>
    <cellStyle name="SAPBEXstdItem 7 14" xfId="13030" xr:uid="{00000000-0005-0000-0000-0000F1930000}"/>
    <cellStyle name="SAPBEXstdItem 7 15" xfId="13896" xr:uid="{00000000-0005-0000-0000-0000F2930000}"/>
    <cellStyle name="SAPBEXstdItem 7 16" xfId="14787" xr:uid="{00000000-0005-0000-0000-0000F3930000}"/>
    <cellStyle name="SAPBEXstdItem 7 17" xfId="15673" xr:uid="{00000000-0005-0000-0000-0000F4930000}"/>
    <cellStyle name="SAPBEXstdItem 7 18" xfId="16557" xr:uid="{00000000-0005-0000-0000-0000F5930000}"/>
    <cellStyle name="SAPBEXstdItem 7 19" xfId="17443" xr:uid="{00000000-0005-0000-0000-0000F6930000}"/>
    <cellStyle name="SAPBEXstdItem 7 2" xfId="2594" xr:uid="{00000000-0005-0000-0000-0000F7930000}"/>
    <cellStyle name="SAPBEXstdItem 7 2 2" xfId="25277" xr:uid="{00000000-0005-0000-0000-0000F8930000}"/>
    <cellStyle name="SAPBEXstdItem 7 2 2 2" xfId="40065" xr:uid="{00000000-0005-0000-0000-0000F9930000}"/>
    <cellStyle name="SAPBEXstdItem 7 2 2 2 2" xfId="40066" xr:uid="{00000000-0005-0000-0000-0000FA930000}"/>
    <cellStyle name="SAPBEXstdItem 7 2 2 2 2 2" xfId="40067" xr:uid="{00000000-0005-0000-0000-0000FB930000}"/>
    <cellStyle name="SAPBEXstdItem 7 2 2 2 3" xfId="40068" xr:uid="{00000000-0005-0000-0000-0000FC930000}"/>
    <cellStyle name="SAPBEXstdItem 7 2 2 3" xfId="40069" xr:uid="{00000000-0005-0000-0000-0000FD930000}"/>
    <cellStyle name="SAPBEXstdItem 7 2 2 3 2" xfId="40070" xr:uid="{00000000-0005-0000-0000-0000FE930000}"/>
    <cellStyle name="SAPBEXstdItem 7 2 2 3 2 2" xfId="40071" xr:uid="{00000000-0005-0000-0000-0000FF930000}"/>
    <cellStyle name="SAPBEXstdItem 7 2 2 4" xfId="40072" xr:uid="{00000000-0005-0000-0000-000000940000}"/>
    <cellStyle name="SAPBEXstdItem 7 2 2 4 2" xfId="40073" xr:uid="{00000000-0005-0000-0000-000001940000}"/>
    <cellStyle name="SAPBEXstdItem 7 2 3" xfId="40074" xr:uid="{00000000-0005-0000-0000-000002940000}"/>
    <cellStyle name="SAPBEXstdItem 7 2 3 2" xfId="40075" xr:uid="{00000000-0005-0000-0000-000003940000}"/>
    <cellStyle name="SAPBEXstdItem 7 2 3 2 2" xfId="40076" xr:uid="{00000000-0005-0000-0000-000004940000}"/>
    <cellStyle name="SAPBEXstdItem 7 2 3 3" xfId="40077" xr:uid="{00000000-0005-0000-0000-000005940000}"/>
    <cellStyle name="SAPBEXstdItem 7 2 4" xfId="40078" xr:uid="{00000000-0005-0000-0000-000006940000}"/>
    <cellStyle name="SAPBEXstdItem 7 2 4 2" xfId="40079" xr:uid="{00000000-0005-0000-0000-000007940000}"/>
    <cellStyle name="SAPBEXstdItem 7 2 4 2 2" xfId="40080" xr:uid="{00000000-0005-0000-0000-000008940000}"/>
    <cellStyle name="SAPBEXstdItem 7 2 5" xfId="40081" xr:uid="{00000000-0005-0000-0000-000009940000}"/>
    <cellStyle name="SAPBEXstdItem 7 2 5 2" xfId="40082" xr:uid="{00000000-0005-0000-0000-00000A940000}"/>
    <cellStyle name="SAPBEXstdItem 7 20" xfId="18323" xr:uid="{00000000-0005-0000-0000-00000B940000}"/>
    <cellStyle name="SAPBEXstdItem 7 21" xfId="19203" xr:uid="{00000000-0005-0000-0000-00000C940000}"/>
    <cellStyle name="SAPBEXstdItem 7 22" xfId="20062" xr:uid="{00000000-0005-0000-0000-00000D940000}"/>
    <cellStyle name="SAPBEXstdItem 7 23" xfId="20928" xr:uid="{00000000-0005-0000-0000-00000E940000}"/>
    <cellStyle name="SAPBEXstdItem 7 24" xfId="21786" xr:uid="{00000000-0005-0000-0000-00000F940000}"/>
    <cellStyle name="SAPBEXstdItem 7 25" xfId="22627" xr:uid="{00000000-0005-0000-0000-000010940000}"/>
    <cellStyle name="SAPBEXstdItem 7 26" xfId="23456" xr:uid="{00000000-0005-0000-0000-000011940000}"/>
    <cellStyle name="SAPBEXstdItem 7 27" xfId="24244" xr:uid="{00000000-0005-0000-0000-000012940000}"/>
    <cellStyle name="SAPBEXstdItem 7 3" xfId="3326" xr:uid="{00000000-0005-0000-0000-000013940000}"/>
    <cellStyle name="SAPBEXstdItem 7 4" xfId="4228" xr:uid="{00000000-0005-0000-0000-000014940000}"/>
    <cellStyle name="SAPBEXstdItem 7 5" xfId="5116" xr:uid="{00000000-0005-0000-0000-000015940000}"/>
    <cellStyle name="SAPBEXstdItem 7 6" xfId="6005" xr:uid="{00000000-0005-0000-0000-000016940000}"/>
    <cellStyle name="SAPBEXstdItem 7 7" xfId="6898" xr:uid="{00000000-0005-0000-0000-000017940000}"/>
    <cellStyle name="SAPBEXstdItem 7 8" xfId="7777" xr:uid="{00000000-0005-0000-0000-000018940000}"/>
    <cellStyle name="SAPBEXstdItem 7 9" xfId="8601" xr:uid="{00000000-0005-0000-0000-000019940000}"/>
    <cellStyle name="SAPBEXstdItem 8" xfId="1288" xr:uid="{00000000-0005-0000-0000-00001A940000}"/>
    <cellStyle name="SAPBEXstdItem 8 10" xfId="10363" xr:uid="{00000000-0005-0000-0000-00001B940000}"/>
    <cellStyle name="SAPBEXstdItem 8 11" xfId="11232" xr:uid="{00000000-0005-0000-0000-00001C940000}"/>
    <cellStyle name="SAPBEXstdItem 8 12" xfId="12123" xr:uid="{00000000-0005-0000-0000-00001D940000}"/>
    <cellStyle name="SAPBEXstdItem 8 13" xfId="13014" xr:uid="{00000000-0005-0000-0000-00001E940000}"/>
    <cellStyle name="SAPBEXstdItem 8 14" xfId="13880" xr:uid="{00000000-0005-0000-0000-00001F940000}"/>
    <cellStyle name="SAPBEXstdItem 8 15" xfId="14771" xr:uid="{00000000-0005-0000-0000-000020940000}"/>
    <cellStyle name="SAPBEXstdItem 8 16" xfId="15657" xr:uid="{00000000-0005-0000-0000-000021940000}"/>
    <cellStyle name="SAPBEXstdItem 8 17" xfId="16541" xr:uid="{00000000-0005-0000-0000-000022940000}"/>
    <cellStyle name="SAPBEXstdItem 8 18" xfId="17427" xr:uid="{00000000-0005-0000-0000-000023940000}"/>
    <cellStyle name="SAPBEXstdItem 8 19" xfId="18307" xr:uid="{00000000-0005-0000-0000-000024940000}"/>
    <cellStyle name="SAPBEXstdItem 8 2" xfId="3310" xr:uid="{00000000-0005-0000-0000-000025940000}"/>
    <cellStyle name="SAPBEXstdItem 8 2 2" xfId="25278" xr:uid="{00000000-0005-0000-0000-000026940000}"/>
    <cellStyle name="SAPBEXstdItem 8 2 2 2" xfId="40083" xr:uid="{00000000-0005-0000-0000-000027940000}"/>
    <cellStyle name="SAPBEXstdItem 8 2 2 2 2" xfId="40084" xr:uid="{00000000-0005-0000-0000-000028940000}"/>
    <cellStyle name="SAPBEXstdItem 8 2 2 2 2 2" xfId="40085" xr:uid="{00000000-0005-0000-0000-000029940000}"/>
    <cellStyle name="SAPBEXstdItem 8 2 2 2 3" xfId="40086" xr:uid="{00000000-0005-0000-0000-00002A940000}"/>
    <cellStyle name="SAPBEXstdItem 8 2 2 3" xfId="40087" xr:uid="{00000000-0005-0000-0000-00002B940000}"/>
    <cellStyle name="SAPBEXstdItem 8 2 2 3 2" xfId="40088" xr:uid="{00000000-0005-0000-0000-00002C940000}"/>
    <cellStyle name="SAPBEXstdItem 8 2 2 3 2 2" xfId="40089" xr:uid="{00000000-0005-0000-0000-00002D940000}"/>
    <cellStyle name="SAPBEXstdItem 8 2 2 4" xfId="40090" xr:uid="{00000000-0005-0000-0000-00002E940000}"/>
    <cellStyle name="SAPBEXstdItem 8 2 2 4 2" xfId="40091" xr:uid="{00000000-0005-0000-0000-00002F940000}"/>
    <cellStyle name="SAPBEXstdItem 8 2 3" xfId="40092" xr:uid="{00000000-0005-0000-0000-000030940000}"/>
    <cellStyle name="SAPBEXstdItem 8 2 3 2" xfId="40093" xr:uid="{00000000-0005-0000-0000-000031940000}"/>
    <cellStyle name="SAPBEXstdItem 8 2 3 2 2" xfId="40094" xr:uid="{00000000-0005-0000-0000-000032940000}"/>
    <cellStyle name="SAPBEXstdItem 8 2 3 3" xfId="40095" xr:uid="{00000000-0005-0000-0000-000033940000}"/>
    <cellStyle name="SAPBEXstdItem 8 2 4" xfId="40096" xr:uid="{00000000-0005-0000-0000-000034940000}"/>
    <cellStyle name="SAPBEXstdItem 8 2 4 2" xfId="40097" xr:uid="{00000000-0005-0000-0000-000035940000}"/>
    <cellStyle name="SAPBEXstdItem 8 2 4 2 2" xfId="40098" xr:uid="{00000000-0005-0000-0000-000036940000}"/>
    <cellStyle name="SAPBEXstdItem 8 2 5" xfId="40099" xr:uid="{00000000-0005-0000-0000-000037940000}"/>
    <cellStyle name="SAPBEXstdItem 8 2 5 2" xfId="40100" xr:uid="{00000000-0005-0000-0000-000038940000}"/>
    <cellStyle name="SAPBEXstdItem 8 20" xfId="19187" xr:uid="{00000000-0005-0000-0000-000039940000}"/>
    <cellStyle name="SAPBEXstdItem 8 21" xfId="20046" xr:uid="{00000000-0005-0000-0000-00003A940000}"/>
    <cellStyle name="SAPBEXstdItem 8 22" xfId="20912" xr:uid="{00000000-0005-0000-0000-00003B940000}"/>
    <cellStyle name="SAPBEXstdItem 8 23" xfId="21770" xr:uid="{00000000-0005-0000-0000-00003C940000}"/>
    <cellStyle name="SAPBEXstdItem 8 24" xfId="22611" xr:uid="{00000000-0005-0000-0000-00003D940000}"/>
    <cellStyle name="SAPBEXstdItem 8 25" xfId="23440" xr:uid="{00000000-0005-0000-0000-00003E940000}"/>
    <cellStyle name="SAPBEXstdItem 8 26" xfId="24228" xr:uid="{00000000-0005-0000-0000-00003F940000}"/>
    <cellStyle name="SAPBEXstdItem 8 3" xfId="4212" xr:uid="{00000000-0005-0000-0000-000040940000}"/>
    <cellStyle name="SAPBEXstdItem 8 4" xfId="5100" xr:uid="{00000000-0005-0000-0000-000041940000}"/>
    <cellStyle name="SAPBEXstdItem 8 5" xfId="5989" xr:uid="{00000000-0005-0000-0000-000042940000}"/>
    <cellStyle name="SAPBEXstdItem 8 6" xfId="6882" xr:uid="{00000000-0005-0000-0000-000043940000}"/>
    <cellStyle name="SAPBEXstdItem 8 7" xfId="1544" xr:uid="{00000000-0005-0000-0000-000044940000}"/>
    <cellStyle name="SAPBEXstdItem 8 8" xfId="8585" xr:uid="{00000000-0005-0000-0000-000045940000}"/>
    <cellStyle name="SAPBEXstdItem 8 9" xfId="9474" xr:uid="{00000000-0005-0000-0000-000046940000}"/>
    <cellStyle name="SAPBEXstdItem 9" xfId="1527" xr:uid="{00000000-0005-0000-0000-000047940000}"/>
    <cellStyle name="SAPBEXstdItem 9 2" xfId="25280" xr:uid="{00000000-0005-0000-0000-000048940000}"/>
    <cellStyle name="SAPBEXstdItem 9 2 2" xfId="40101" xr:uid="{00000000-0005-0000-0000-000049940000}"/>
    <cellStyle name="SAPBEXstdItem 9 2 2 2" xfId="40102" xr:uid="{00000000-0005-0000-0000-00004A940000}"/>
    <cellStyle name="SAPBEXstdItem 9 2 2 2 2" xfId="40103" xr:uid="{00000000-0005-0000-0000-00004B940000}"/>
    <cellStyle name="SAPBEXstdItem 9 2 2 3" xfId="40104" xr:uid="{00000000-0005-0000-0000-00004C940000}"/>
    <cellStyle name="SAPBEXstdItem 9 2 3" xfId="40105" xr:uid="{00000000-0005-0000-0000-00004D940000}"/>
    <cellStyle name="SAPBEXstdItem 9 2 3 2" xfId="40106" xr:uid="{00000000-0005-0000-0000-00004E940000}"/>
    <cellStyle name="SAPBEXstdItem 9 2 3 2 2" xfId="40107" xr:uid="{00000000-0005-0000-0000-00004F940000}"/>
    <cellStyle name="SAPBEXstdItem 9 2 4" xfId="40108" xr:uid="{00000000-0005-0000-0000-000050940000}"/>
    <cellStyle name="SAPBEXstdItem 9 2 4 2" xfId="40109" xr:uid="{00000000-0005-0000-0000-000051940000}"/>
    <cellStyle name="SAPBEXstdItem 9 3" xfId="25279" xr:uid="{00000000-0005-0000-0000-000052940000}"/>
    <cellStyle name="SAPBEXstdItem 9 3 2" xfId="40110" xr:uid="{00000000-0005-0000-0000-000053940000}"/>
    <cellStyle name="SAPBEXstdItem 9 3 2 2" xfId="40111" xr:uid="{00000000-0005-0000-0000-000054940000}"/>
    <cellStyle name="SAPBEXstdItem 9 3 2 2 2" xfId="40112" xr:uid="{00000000-0005-0000-0000-000055940000}"/>
    <cellStyle name="SAPBEXstdItem 9 3 2 3" xfId="40113" xr:uid="{00000000-0005-0000-0000-000056940000}"/>
    <cellStyle name="SAPBEXstdItem 9 3 3" xfId="40114" xr:uid="{00000000-0005-0000-0000-000057940000}"/>
    <cellStyle name="SAPBEXstdItem 9 3 3 2" xfId="40115" xr:uid="{00000000-0005-0000-0000-000058940000}"/>
    <cellStyle name="SAPBEXstdItem 9 3 3 2 2" xfId="40116" xr:uid="{00000000-0005-0000-0000-000059940000}"/>
    <cellStyle name="SAPBEXstdItem 9 3 4" xfId="40117" xr:uid="{00000000-0005-0000-0000-00005A940000}"/>
    <cellStyle name="SAPBEXstdItem 9 3 4 2" xfId="40118" xr:uid="{00000000-0005-0000-0000-00005B940000}"/>
    <cellStyle name="SAPBEXstdItem 9 4" xfId="40119" xr:uid="{00000000-0005-0000-0000-00005C940000}"/>
    <cellStyle name="SAPBEXstdItem 9 4 2" xfId="40120" xr:uid="{00000000-0005-0000-0000-00005D940000}"/>
    <cellStyle name="SAPBEXstdItem 9 4 2 2" xfId="40121" xr:uid="{00000000-0005-0000-0000-00005E940000}"/>
    <cellStyle name="SAPBEXstdItem 9 4 2 2 2" xfId="40122" xr:uid="{00000000-0005-0000-0000-00005F940000}"/>
    <cellStyle name="SAPBEXstdItem 9 4 3" xfId="40123" xr:uid="{00000000-0005-0000-0000-000060940000}"/>
    <cellStyle name="SAPBEXstdItem 9 4 3 2" xfId="40124" xr:uid="{00000000-0005-0000-0000-000061940000}"/>
    <cellStyle name="SAPBEXstdItem 9 5" xfId="40125" xr:uid="{00000000-0005-0000-0000-000062940000}"/>
    <cellStyle name="SAPBEXstdItem 9 5 2" xfId="40126" xr:uid="{00000000-0005-0000-0000-000063940000}"/>
    <cellStyle name="SAPBEXstdItem 9 5 2 2" xfId="40127" xr:uid="{00000000-0005-0000-0000-000064940000}"/>
    <cellStyle name="SAPBEXstdItem 9 5 3" xfId="40128" xr:uid="{00000000-0005-0000-0000-000065940000}"/>
    <cellStyle name="SAPBEXstdItem 9 6" xfId="40129" xr:uid="{00000000-0005-0000-0000-000066940000}"/>
    <cellStyle name="SAPBEXstdItem 9 6 2" xfId="40130" xr:uid="{00000000-0005-0000-0000-000067940000}"/>
    <cellStyle name="SAPBEXstdItem 9 6 2 2" xfId="40131" xr:uid="{00000000-0005-0000-0000-000068940000}"/>
    <cellStyle name="SAPBEXstdItem 9 7" xfId="40132" xr:uid="{00000000-0005-0000-0000-000069940000}"/>
    <cellStyle name="SAPBEXstdItem 9 7 2" xfId="40133" xr:uid="{00000000-0005-0000-0000-00006A940000}"/>
    <cellStyle name="SAPBEXstdItem_20120921_SF-grote-ronde-Liesbethdump2" xfId="1289" xr:uid="{00000000-0005-0000-0000-00006B940000}"/>
    <cellStyle name="SAPBEXstdItemX" xfId="1290" xr:uid="{00000000-0005-0000-0000-00006C940000}"/>
    <cellStyle name="SAPBEXstdItemX 10" xfId="1743" xr:uid="{00000000-0005-0000-0000-00006D940000}"/>
    <cellStyle name="SAPBEXstdItemX 11" xfId="4140" xr:uid="{00000000-0005-0000-0000-00006E940000}"/>
    <cellStyle name="SAPBEXstdItemX 12" xfId="5028" xr:uid="{00000000-0005-0000-0000-00006F940000}"/>
    <cellStyle name="SAPBEXstdItemX 13" xfId="5917" xr:uid="{00000000-0005-0000-0000-000070940000}"/>
    <cellStyle name="SAPBEXstdItemX 14" xfId="7723" xr:uid="{00000000-0005-0000-0000-000071940000}"/>
    <cellStyle name="SAPBEXstdItemX 15" xfId="7532" xr:uid="{00000000-0005-0000-0000-000072940000}"/>
    <cellStyle name="SAPBEXstdItemX 16" xfId="7674" xr:uid="{00000000-0005-0000-0000-000073940000}"/>
    <cellStyle name="SAPBEXstdItemX 17" xfId="4437" xr:uid="{00000000-0005-0000-0000-000074940000}"/>
    <cellStyle name="SAPBEXstdItemX 18" xfId="10291" xr:uid="{00000000-0005-0000-0000-000075940000}"/>
    <cellStyle name="SAPBEXstdItemX 19" xfId="7768" xr:uid="{00000000-0005-0000-0000-000076940000}"/>
    <cellStyle name="SAPBEXstdItemX 2" xfId="1291" xr:uid="{00000000-0005-0000-0000-000077940000}"/>
    <cellStyle name="SAPBEXstdItemX 2 10" xfId="5317" xr:uid="{00000000-0005-0000-0000-000078940000}"/>
    <cellStyle name="SAPBEXstdItemX 2 11" xfId="6211" xr:uid="{00000000-0005-0000-0000-000079940000}"/>
    <cellStyle name="SAPBEXstdItemX 2 12" xfId="7065" xr:uid="{00000000-0005-0000-0000-00007A940000}"/>
    <cellStyle name="SAPBEXstdItemX 2 13" xfId="7918" xr:uid="{00000000-0005-0000-0000-00007B940000}"/>
    <cellStyle name="SAPBEXstdItemX 2 14" xfId="8808" xr:uid="{00000000-0005-0000-0000-00007C940000}"/>
    <cellStyle name="SAPBEXstdItemX 2 15" xfId="9697" xr:uid="{00000000-0005-0000-0000-00007D940000}"/>
    <cellStyle name="SAPBEXstdItemX 2 16" xfId="10565" xr:uid="{00000000-0005-0000-0000-00007E940000}"/>
    <cellStyle name="SAPBEXstdItemX 2 17" xfId="11456" xr:uid="{00000000-0005-0000-0000-00007F940000}"/>
    <cellStyle name="SAPBEXstdItemX 2 18" xfId="12346" xr:uid="{00000000-0005-0000-0000-000080940000}"/>
    <cellStyle name="SAPBEXstdItemX 2 19" xfId="13216" xr:uid="{00000000-0005-0000-0000-000081940000}"/>
    <cellStyle name="SAPBEXstdItemX 2 2" xfId="1292" xr:uid="{00000000-0005-0000-0000-000082940000}"/>
    <cellStyle name="SAPBEXstdItemX 2 2 10" xfId="10381" xr:uid="{00000000-0005-0000-0000-000083940000}"/>
    <cellStyle name="SAPBEXstdItemX 2 2 11" xfId="11250" xr:uid="{00000000-0005-0000-0000-000084940000}"/>
    <cellStyle name="SAPBEXstdItemX 2 2 12" xfId="12141" xr:uid="{00000000-0005-0000-0000-000085940000}"/>
    <cellStyle name="SAPBEXstdItemX 2 2 13" xfId="13032" xr:uid="{00000000-0005-0000-0000-000086940000}"/>
    <cellStyle name="SAPBEXstdItemX 2 2 14" xfId="13898" xr:uid="{00000000-0005-0000-0000-000087940000}"/>
    <cellStyle name="SAPBEXstdItemX 2 2 15" xfId="14789" xr:uid="{00000000-0005-0000-0000-000088940000}"/>
    <cellStyle name="SAPBEXstdItemX 2 2 16" xfId="15675" xr:uid="{00000000-0005-0000-0000-000089940000}"/>
    <cellStyle name="SAPBEXstdItemX 2 2 17" xfId="16559" xr:uid="{00000000-0005-0000-0000-00008A940000}"/>
    <cellStyle name="SAPBEXstdItemX 2 2 18" xfId="17445" xr:uid="{00000000-0005-0000-0000-00008B940000}"/>
    <cellStyle name="SAPBEXstdItemX 2 2 19" xfId="18325" xr:uid="{00000000-0005-0000-0000-00008C940000}"/>
    <cellStyle name="SAPBEXstdItemX 2 2 2" xfId="3328" xr:uid="{00000000-0005-0000-0000-00008D940000}"/>
    <cellStyle name="SAPBEXstdItemX 2 2 2 2" xfId="25281" xr:uid="{00000000-0005-0000-0000-00008E940000}"/>
    <cellStyle name="SAPBEXstdItemX 2 2 2 2 2" xfId="40134" xr:uid="{00000000-0005-0000-0000-00008F940000}"/>
    <cellStyle name="SAPBEXstdItemX 2 2 2 2 2 2" xfId="40135" xr:uid="{00000000-0005-0000-0000-000090940000}"/>
    <cellStyle name="SAPBEXstdItemX 2 2 2 2 2 2 2" xfId="40136" xr:uid="{00000000-0005-0000-0000-000091940000}"/>
    <cellStyle name="SAPBEXstdItemX 2 2 2 2 2 3" xfId="40137" xr:uid="{00000000-0005-0000-0000-000092940000}"/>
    <cellStyle name="SAPBEXstdItemX 2 2 2 2 3" xfId="40138" xr:uid="{00000000-0005-0000-0000-000093940000}"/>
    <cellStyle name="SAPBEXstdItemX 2 2 2 2 3 2" xfId="40139" xr:uid="{00000000-0005-0000-0000-000094940000}"/>
    <cellStyle name="SAPBEXstdItemX 2 2 2 2 3 2 2" xfId="40140" xr:uid="{00000000-0005-0000-0000-000095940000}"/>
    <cellStyle name="SAPBEXstdItemX 2 2 2 2 4" xfId="40141" xr:uid="{00000000-0005-0000-0000-000096940000}"/>
    <cellStyle name="SAPBEXstdItemX 2 2 2 2 4 2" xfId="40142" xr:uid="{00000000-0005-0000-0000-000097940000}"/>
    <cellStyle name="SAPBEXstdItemX 2 2 2 3" xfId="40143" xr:uid="{00000000-0005-0000-0000-000098940000}"/>
    <cellStyle name="SAPBEXstdItemX 2 2 2 3 2" xfId="40144" xr:uid="{00000000-0005-0000-0000-000099940000}"/>
    <cellStyle name="SAPBEXstdItemX 2 2 2 3 2 2" xfId="40145" xr:uid="{00000000-0005-0000-0000-00009A940000}"/>
    <cellStyle name="SAPBEXstdItemX 2 2 2 3 3" xfId="40146" xr:uid="{00000000-0005-0000-0000-00009B940000}"/>
    <cellStyle name="SAPBEXstdItemX 2 2 2 4" xfId="40147" xr:uid="{00000000-0005-0000-0000-00009C940000}"/>
    <cellStyle name="SAPBEXstdItemX 2 2 2 4 2" xfId="40148" xr:uid="{00000000-0005-0000-0000-00009D940000}"/>
    <cellStyle name="SAPBEXstdItemX 2 2 2 4 2 2" xfId="40149" xr:uid="{00000000-0005-0000-0000-00009E940000}"/>
    <cellStyle name="SAPBEXstdItemX 2 2 2 5" xfId="40150" xr:uid="{00000000-0005-0000-0000-00009F940000}"/>
    <cellStyle name="SAPBEXstdItemX 2 2 2 5 2" xfId="40151" xr:uid="{00000000-0005-0000-0000-0000A0940000}"/>
    <cellStyle name="SAPBEXstdItemX 2 2 20" xfId="19205" xr:uid="{00000000-0005-0000-0000-0000A1940000}"/>
    <cellStyle name="SAPBEXstdItemX 2 2 21" xfId="20064" xr:uid="{00000000-0005-0000-0000-0000A2940000}"/>
    <cellStyle name="SAPBEXstdItemX 2 2 22" xfId="20930" xr:uid="{00000000-0005-0000-0000-0000A3940000}"/>
    <cellStyle name="SAPBEXstdItemX 2 2 23" xfId="21788" xr:uid="{00000000-0005-0000-0000-0000A4940000}"/>
    <cellStyle name="SAPBEXstdItemX 2 2 24" xfId="22629" xr:uid="{00000000-0005-0000-0000-0000A5940000}"/>
    <cellStyle name="SAPBEXstdItemX 2 2 25" xfId="23458" xr:uid="{00000000-0005-0000-0000-0000A6940000}"/>
    <cellStyle name="SAPBEXstdItemX 2 2 26" xfId="24246" xr:uid="{00000000-0005-0000-0000-0000A7940000}"/>
    <cellStyle name="SAPBEXstdItemX 2 2 3" xfId="4230" xr:uid="{00000000-0005-0000-0000-0000A8940000}"/>
    <cellStyle name="SAPBEXstdItemX 2 2 4" xfId="5118" xr:uid="{00000000-0005-0000-0000-0000A9940000}"/>
    <cellStyle name="SAPBEXstdItemX 2 2 5" xfId="6007" xr:uid="{00000000-0005-0000-0000-0000AA940000}"/>
    <cellStyle name="SAPBEXstdItemX 2 2 6" xfId="6900" xr:uid="{00000000-0005-0000-0000-0000AB940000}"/>
    <cellStyle name="SAPBEXstdItemX 2 2 7" xfId="7005" xr:uid="{00000000-0005-0000-0000-0000AC940000}"/>
    <cellStyle name="SAPBEXstdItemX 2 2 8" xfId="8603" xr:uid="{00000000-0005-0000-0000-0000AD940000}"/>
    <cellStyle name="SAPBEXstdItemX 2 2 9" xfId="9492" xr:uid="{00000000-0005-0000-0000-0000AE940000}"/>
    <cellStyle name="SAPBEXstdItemX 2 20" xfId="14106" xr:uid="{00000000-0005-0000-0000-0000AF940000}"/>
    <cellStyle name="SAPBEXstdItemX 2 21" xfId="14993" xr:uid="{00000000-0005-0000-0000-0000B0940000}"/>
    <cellStyle name="SAPBEXstdItemX 2 22" xfId="15879" xr:uid="{00000000-0005-0000-0000-0000B1940000}"/>
    <cellStyle name="SAPBEXstdItemX 2 23" xfId="16762" xr:uid="{00000000-0005-0000-0000-0000B2940000}"/>
    <cellStyle name="SAPBEXstdItemX 2 24" xfId="17647" xr:uid="{00000000-0005-0000-0000-0000B3940000}"/>
    <cellStyle name="SAPBEXstdItemX 2 25" xfId="18523" xr:uid="{00000000-0005-0000-0000-0000B4940000}"/>
    <cellStyle name="SAPBEXstdItemX 2 26" xfId="19384" xr:uid="{00000000-0005-0000-0000-0000B5940000}"/>
    <cellStyle name="SAPBEXstdItemX 2 27" xfId="20252" xr:uid="{00000000-0005-0000-0000-0000B6940000}"/>
    <cellStyle name="SAPBEXstdItemX 2 28" xfId="21114" xr:uid="{00000000-0005-0000-0000-0000B7940000}"/>
    <cellStyle name="SAPBEXstdItemX 2 29" xfId="21965" xr:uid="{00000000-0005-0000-0000-0000B8940000}"/>
    <cellStyle name="SAPBEXstdItemX 2 3" xfId="1293" xr:uid="{00000000-0005-0000-0000-0000B9940000}"/>
    <cellStyle name="SAPBEXstdItemX 2 3 10" xfId="10382" xr:uid="{00000000-0005-0000-0000-0000BA940000}"/>
    <cellStyle name="SAPBEXstdItemX 2 3 11" xfId="11251" xr:uid="{00000000-0005-0000-0000-0000BB940000}"/>
    <cellStyle name="SAPBEXstdItemX 2 3 12" xfId="12142" xr:uid="{00000000-0005-0000-0000-0000BC940000}"/>
    <cellStyle name="SAPBEXstdItemX 2 3 13" xfId="13033" xr:uid="{00000000-0005-0000-0000-0000BD940000}"/>
    <cellStyle name="SAPBEXstdItemX 2 3 14" xfId="13899" xr:uid="{00000000-0005-0000-0000-0000BE940000}"/>
    <cellStyle name="SAPBEXstdItemX 2 3 15" xfId="14790" xr:uid="{00000000-0005-0000-0000-0000BF940000}"/>
    <cellStyle name="SAPBEXstdItemX 2 3 16" xfId="15676" xr:uid="{00000000-0005-0000-0000-0000C0940000}"/>
    <cellStyle name="SAPBEXstdItemX 2 3 17" xfId="16560" xr:uid="{00000000-0005-0000-0000-0000C1940000}"/>
    <cellStyle name="SAPBEXstdItemX 2 3 18" xfId="17446" xr:uid="{00000000-0005-0000-0000-0000C2940000}"/>
    <cellStyle name="SAPBEXstdItemX 2 3 19" xfId="18326" xr:uid="{00000000-0005-0000-0000-0000C3940000}"/>
    <cellStyle name="SAPBEXstdItemX 2 3 2" xfId="3329" xr:uid="{00000000-0005-0000-0000-0000C4940000}"/>
    <cellStyle name="SAPBEXstdItemX 2 3 2 2" xfId="25282" xr:uid="{00000000-0005-0000-0000-0000C5940000}"/>
    <cellStyle name="SAPBEXstdItemX 2 3 2 2 2" xfId="40152" xr:uid="{00000000-0005-0000-0000-0000C6940000}"/>
    <cellStyle name="SAPBEXstdItemX 2 3 2 2 2 2" xfId="40153" xr:uid="{00000000-0005-0000-0000-0000C7940000}"/>
    <cellStyle name="SAPBEXstdItemX 2 3 2 2 2 2 2" xfId="40154" xr:uid="{00000000-0005-0000-0000-0000C8940000}"/>
    <cellStyle name="SAPBEXstdItemX 2 3 2 2 2 3" xfId="40155" xr:uid="{00000000-0005-0000-0000-0000C9940000}"/>
    <cellStyle name="SAPBEXstdItemX 2 3 2 2 3" xfId="40156" xr:uid="{00000000-0005-0000-0000-0000CA940000}"/>
    <cellStyle name="SAPBEXstdItemX 2 3 2 2 3 2" xfId="40157" xr:uid="{00000000-0005-0000-0000-0000CB940000}"/>
    <cellStyle name="SAPBEXstdItemX 2 3 2 2 3 2 2" xfId="40158" xr:uid="{00000000-0005-0000-0000-0000CC940000}"/>
    <cellStyle name="SAPBEXstdItemX 2 3 2 2 4" xfId="40159" xr:uid="{00000000-0005-0000-0000-0000CD940000}"/>
    <cellStyle name="SAPBEXstdItemX 2 3 2 2 4 2" xfId="40160" xr:uid="{00000000-0005-0000-0000-0000CE940000}"/>
    <cellStyle name="SAPBEXstdItemX 2 3 2 3" xfId="40161" xr:uid="{00000000-0005-0000-0000-0000CF940000}"/>
    <cellStyle name="SAPBEXstdItemX 2 3 2 3 2" xfId="40162" xr:uid="{00000000-0005-0000-0000-0000D0940000}"/>
    <cellStyle name="SAPBEXstdItemX 2 3 2 3 2 2" xfId="40163" xr:uid="{00000000-0005-0000-0000-0000D1940000}"/>
    <cellStyle name="SAPBEXstdItemX 2 3 2 3 3" xfId="40164" xr:uid="{00000000-0005-0000-0000-0000D2940000}"/>
    <cellStyle name="SAPBEXstdItemX 2 3 2 4" xfId="40165" xr:uid="{00000000-0005-0000-0000-0000D3940000}"/>
    <cellStyle name="SAPBEXstdItemX 2 3 2 4 2" xfId="40166" xr:uid="{00000000-0005-0000-0000-0000D4940000}"/>
    <cellStyle name="SAPBEXstdItemX 2 3 2 4 2 2" xfId="40167" xr:uid="{00000000-0005-0000-0000-0000D5940000}"/>
    <cellStyle name="SAPBEXstdItemX 2 3 2 5" xfId="40168" xr:uid="{00000000-0005-0000-0000-0000D6940000}"/>
    <cellStyle name="SAPBEXstdItemX 2 3 2 5 2" xfId="40169" xr:uid="{00000000-0005-0000-0000-0000D7940000}"/>
    <cellStyle name="SAPBEXstdItemX 2 3 20" xfId="19206" xr:uid="{00000000-0005-0000-0000-0000D8940000}"/>
    <cellStyle name="SAPBEXstdItemX 2 3 21" xfId="20065" xr:uid="{00000000-0005-0000-0000-0000D9940000}"/>
    <cellStyle name="SAPBEXstdItemX 2 3 22" xfId="20931" xr:uid="{00000000-0005-0000-0000-0000DA940000}"/>
    <cellStyle name="SAPBEXstdItemX 2 3 23" xfId="21789" xr:uid="{00000000-0005-0000-0000-0000DB940000}"/>
    <cellStyle name="SAPBEXstdItemX 2 3 24" xfId="22630" xr:uid="{00000000-0005-0000-0000-0000DC940000}"/>
    <cellStyle name="SAPBEXstdItemX 2 3 25" xfId="23459" xr:uid="{00000000-0005-0000-0000-0000DD940000}"/>
    <cellStyle name="SAPBEXstdItemX 2 3 26" xfId="24247" xr:uid="{00000000-0005-0000-0000-0000DE940000}"/>
    <cellStyle name="SAPBEXstdItemX 2 3 3" xfId="4231" xr:uid="{00000000-0005-0000-0000-0000DF940000}"/>
    <cellStyle name="SAPBEXstdItemX 2 3 4" xfId="5119" xr:uid="{00000000-0005-0000-0000-0000E0940000}"/>
    <cellStyle name="SAPBEXstdItemX 2 3 5" xfId="6008" xr:uid="{00000000-0005-0000-0000-0000E1940000}"/>
    <cellStyle name="SAPBEXstdItemX 2 3 6" xfId="6901" xr:uid="{00000000-0005-0000-0000-0000E2940000}"/>
    <cellStyle name="SAPBEXstdItemX 2 3 7" xfId="7775" xr:uid="{00000000-0005-0000-0000-0000E3940000}"/>
    <cellStyle name="SAPBEXstdItemX 2 3 8" xfId="8604" xr:uid="{00000000-0005-0000-0000-0000E4940000}"/>
    <cellStyle name="SAPBEXstdItemX 2 3 9" xfId="9493" xr:uid="{00000000-0005-0000-0000-0000E5940000}"/>
    <cellStyle name="SAPBEXstdItemX 2 30" xfId="22797" xr:uid="{00000000-0005-0000-0000-0000E6940000}"/>
    <cellStyle name="SAPBEXstdItemX 2 31" xfId="23604" xr:uid="{00000000-0005-0000-0000-0000E7940000}"/>
    <cellStyle name="SAPBEXstdItemX 2 4" xfId="1294" xr:uid="{00000000-0005-0000-0000-0000E8940000}"/>
    <cellStyle name="SAPBEXstdItemX 2 4 10" xfId="10383" xr:uid="{00000000-0005-0000-0000-0000E9940000}"/>
    <cellStyle name="SAPBEXstdItemX 2 4 11" xfId="11252" xr:uid="{00000000-0005-0000-0000-0000EA940000}"/>
    <cellStyle name="SAPBEXstdItemX 2 4 12" xfId="12143" xr:uid="{00000000-0005-0000-0000-0000EB940000}"/>
    <cellStyle name="SAPBEXstdItemX 2 4 13" xfId="13034" xr:uid="{00000000-0005-0000-0000-0000EC940000}"/>
    <cellStyle name="SAPBEXstdItemX 2 4 14" xfId="13900" xr:uid="{00000000-0005-0000-0000-0000ED940000}"/>
    <cellStyle name="SAPBEXstdItemX 2 4 15" xfId="14791" xr:uid="{00000000-0005-0000-0000-0000EE940000}"/>
    <cellStyle name="SAPBEXstdItemX 2 4 16" xfId="15677" xr:uid="{00000000-0005-0000-0000-0000EF940000}"/>
    <cellStyle name="SAPBEXstdItemX 2 4 17" xfId="16561" xr:uid="{00000000-0005-0000-0000-0000F0940000}"/>
    <cellStyle name="SAPBEXstdItemX 2 4 18" xfId="17447" xr:uid="{00000000-0005-0000-0000-0000F1940000}"/>
    <cellStyle name="SAPBEXstdItemX 2 4 19" xfId="18327" xr:uid="{00000000-0005-0000-0000-0000F2940000}"/>
    <cellStyle name="SAPBEXstdItemX 2 4 2" xfId="3330" xr:uid="{00000000-0005-0000-0000-0000F3940000}"/>
    <cellStyle name="SAPBEXstdItemX 2 4 2 2" xfId="25283" xr:uid="{00000000-0005-0000-0000-0000F4940000}"/>
    <cellStyle name="SAPBEXstdItemX 2 4 2 2 2" xfId="40170" xr:uid="{00000000-0005-0000-0000-0000F5940000}"/>
    <cellStyle name="SAPBEXstdItemX 2 4 2 2 2 2" xfId="40171" xr:uid="{00000000-0005-0000-0000-0000F6940000}"/>
    <cellStyle name="SAPBEXstdItemX 2 4 2 2 2 2 2" xfId="40172" xr:uid="{00000000-0005-0000-0000-0000F7940000}"/>
    <cellStyle name="SAPBEXstdItemX 2 4 2 2 2 3" xfId="40173" xr:uid="{00000000-0005-0000-0000-0000F8940000}"/>
    <cellStyle name="SAPBEXstdItemX 2 4 2 2 3" xfId="40174" xr:uid="{00000000-0005-0000-0000-0000F9940000}"/>
    <cellStyle name="SAPBEXstdItemX 2 4 2 2 3 2" xfId="40175" xr:uid="{00000000-0005-0000-0000-0000FA940000}"/>
    <cellStyle name="SAPBEXstdItemX 2 4 2 2 3 2 2" xfId="40176" xr:uid="{00000000-0005-0000-0000-0000FB940000}"/>
    <cellStyle name="SAPBEXstdItemX 2 4 2 2 4" xfId="40177" xr:uid="{00000000-0005-0000-0000-0000FC940000}"/>
    <cellStyle name="SAPBEXstdItemX 2 4 2 2 4 2" xfId="40178" xr:uid="{00000000-0005-0000-0000-0000FD940000}"/>
    <cellStyle name="SAPBEXstdItemX 2 4 2 3" xfId="40179" xr:uid="{00000000-0005-0000-0000-0000FE940000}"/>
    <cellStyle name="SAPBEXstdItemX 2 4 2 3 2" xfId="40180" xr:uid="{00000000-0005-0000-0000-0000FF940000}"/>
    <cellStyle name="SAPBEXstdItemX 2 4 2 3 2 2" xfId="40181" xr:uid="{00000000-0005-0000-0000-000000950000}"/>
    <cellStyle name="SAPBEXstdItemX 2 4 2 3 3" xfId="40182" xr:uid="{00000000-0005-0000-0000-000001950000}"/>
    <cellStyle name="SAPBEXstdItemX 2 4 2 4" xfId="40183" xr:uid="{00000000-0005-0000-0000-000002950000}"/>
    <cellStyle name="SAPBEXstdItemX 2 4 2 4 2" xfId="40184" xr:uid="{00000000-0005-0000-0000-000003950000}"/>
    <cellStyle name="SAPBEXstdItemX 2 4 2 4 2 2" xfId="40185" xr:uid="{00000000-0005-0000-0000-000004950000}"/>
    <cellStyle name="SAPBEXstdItemX 2 4 2 5" xfId="40186" xr:uid="{00000000-0005-0000-0000-000005950000}"/>
    <cellStyle name="SAPBEXstdItemX 2 4 2 5 2" xfId="40187" xr:uid="{00000000-0005-0000-0000-000006950000}"/>
    <cellStyle name="SAPBEXstdItemX 2 4 20" xfId="19207" xr:uid="{00000000-0005-0000-0000-000007950000}"/>
    <cellStyle name="SAPBEXstdItemX 2 4 21" xfId="20066" xr:uid="{00000000-0005-0000-0000-000008950000}"/>
    <cellStyle name="SAPBEXstdItemX 2 4 22" xfId="20932" xr:uid="{00000000-0005-0000-0000-000009950000}"/>
    <cellStyle name="SAPBEXstdItemX 2 4 23" xfId="21790" xr:uid="{00000000-0005-0000-0000-00000A950000}"/>
    <cellStyle name="SAPBEXstdItemX 2 4 24" xfId="22631" xr:uid="{00000000-0005-0000-0000-00000B950000}"/>
    <cellStyle name="SAPBEXstdItemX 2 4 25" xfId="23460" xr:uid="{00000000-0005-0000-0000-00000C950000}"/>
    <cellStyle name="SAPBEXstdItemX 2 4 26" xfId="24248" xr:uid="{00000000-0005-0000-0000-00000D950000}"/>
    <cellStyle name="SAPBEXstdItemX 2 4 3" xfId="4232" xr:uid="{00000000-0005-0000-0000-00000E950000}"/>
    <cellStyle name="SAPBEXstdItemX 2 4 4" xfId="5120" xr:uid="{00000000-0005-0000-0000-00000F950000}"/>
    <cellStyle name="SAPBEXstdItemX 2 4 5" xfId="6009" xr:uid="{00000000-0005-0000-0000-000010950000}"/>
    <cellStyle name="SAPBEXstdItemX 2 4 6" xfId="6902" xr:uid="{00000000-0005-0000-0000-000011950000}"/>
    <cellStyle name="SAPBEXstdItemX 2 4 7" xfId="7799" xr:uid="{00000000-0005-0000-0000-000012950000}"/>
    <cellStyle name="SAPBEXstdItemX 2 4 8" xfId="8605" xr:uid="{00000000-0005-0000-0000-000013950000}"/>
    <cellStyle name="SAPBEXstdItemX 2 4 9" xfId="9494" xr:uid="{00000000-0005-0000-0000-000014950000}"/>
    <cellStyle name="SAPBEXstdItemX 2 5" xfId="1295" xr:uid="{00000000-0005-0000-0000-000015950000}"/>
    <cellStyle name="SAPBEXstdItemX 2 5 10" xfId="10384" xr:uid="{00000000-0005-0000-0000-000016950000}"/>
    <cellStyle name="SAPBEXstdItemX 2 5 11" xfId="11253" xr:uid="{00000000-0005-0000-0000-000017950000}"/>
    <cellStyle name="SAPBEXstdItemX 2 5 12" xfId="12144" xr:uid="{00000000-0005-0000-0000-000018950000}"/>
    <cellStyle name="SAPBEXstdItemX 2 5 13" xfId="13035" xr:uid="{00000000-0005-0000-0000-000019950000}"/>
    <cellStyle name="SAPBEXstdItemX 2 5 14" xfId="13901" xr:uid="{00000000-0005-0000-0000-00001A950000}"/>
    <cellStyle name="SAPBEXstdItemX 2 5 15" xfId="14792" xr:uid="{00000000-0005-0000-0000-00001B950000}"/>
    <cellStyle name="SAPBEXstdItemX 2 5 16" xfId="15678" xr:uid="{00000000-0005-0000-0000-00001C950000}"/>
    <cellStyle name="SAPBEXstdItemX 2 5 17" xfId="16562" xr:uid="{00000000-0005-0000-0000-00001D950000}"/>
    <cellStyle name="SAPBEXstdItemX 2 5 18" xfId="17448" xr:uid="{00000000-0005-0000-0000-00001E950000}"/>
    <cellStyle name="SAPBEXstdItemX 2 5 19" xfId="18328" xr:uid="{00000000-0005-0000-0000-00001F950000}"/>
    <cellStyle name="SAPBEXstdItemX 2 5 2" xfId="3331" xr:uid="{00000000-0005-0000-0000-000020950000}"/>
    <cellStyle name="SAPBEXstdItemX 2 5 2 2" xfId="25284" xr:uid="{00000000-0005-0000-0000-000021950000}"/>
    <cellStyle name="SAPBEXstdItemX 2 5 2 2 2" xfId="40188" xr:uid="{00000000-0005-0000-0000-000022950000}"/>
    <cellStyle name="SAPBEXstdItemX 2 5 2 2 2 2" xfId="40189" xr:uid="{00000000-0005-0000-0000-000023950000}"/>
    <cellStyle name="SAPBEXstdItemX 2 5 2 2 2 2 2" xfId="40190" xr:uid="{00000000-0005-0000-0000-000024950000}"/>
    <cellStyle name="SAPBEXstdItemX 2 5 2 2 2 3" xfId="40191" xr:uid="{00000000-0005-0000-0000-000025950000}"/>
    <cellStyle name="SAPBEXstdItemX 2 5 2 2 3" xfId="40192" xr:uid="{00000000-0005-0000-0000-000026950000}"/>
    <cellStyle name="SAPBEXstdItemX 2 5 2 2 3 2" xfId="40193" xr:uid="{00000000-0005-0000-0000-000027950000}"/>
    <cellStyle name="SAPBEXstdItemX 2 5 2 2 3 2 2" xfId="40194" xr:uid="{00000000-0005-0000-0000-000028950000}"/>
    <cellStyle name="SAPBEXstdItemX 2 5 2 2 4" xfId="40195" xr:uid="{00000000-0005-0000-0000-000029950000}"/>
    <cellStyle name="SAPBEXstdItemX 2 5 2 2 4 2" xfId="40196" xr:uid="{00000000-0005-0000-0000-00002A950000}"/>
    <cellStyle name="SAPBEXstdItemX 2 5 2 3" xfId="40197" xr:uid="{00000000-0005-0000-0000-00002B950000}"/>
    <cellStyle name="SAPBEXstdItemX 2 5 2 3 2" xfId="40198" xr:uid="{00000000-0005-0000-0000-00002C950000}"/>
    <cellStyle name="SAPBEXstdItemX 2 5 2 3 2 2" xfId="40199" xr:uid="{00000000-0005-0000-0000-00002D950000}"/>
    <cellStyle name="SAPBEXstdItemX 2 5 2 3 3" xfId="40200" xr:uid="{00000000-0005-0000-0000-00002E950000}"/>
    <cellStyle name="SAPBEXstdItemX 2 5 2 4" xfId="40201" xr:uid="{00000000-0005-0000-0000-00002F950000}"/>
    <cellStyle name="SAPBEXstdItemX 2 5 2 4 2" xfId="40202" xr:uid="{00000000-0005-0000-0000-000030950000}"/>
    <cellStyle name="SAPBEXstdItemX 2 5 2 4 2 2" xfId="40203" xr:uid="{00000000-0005-0000-0000-000031950000}"/>
    <cellStyle name="SAPBEXstdItemX 2 5 2 5" xfId="40204" xr:uid="{00000000-0005-0000-0000-000032950000}"/>
    <cellStyle name="SAPBEXstdItemX 2 5 2 5 2" xfId="40205" xr:uid="{00000000-0005-0000-0000-000033950000}"/>
    <cellStyle name="SAPBEXstdItemX 2 5 20" xfId="19208" xr:uid="{00000000-0005-0000-0000-000034950000}"/>
    <cellStyle name="SAPBEXstdItemX 2 5 21" xfId="20067" xr:uid="{00000000-0005-0000-0000-000035950000}"/>
    <cellStyle name="SAPBEXstdItemX 2 5 22" xfId="20933" xr:uid="{00000000-0005-0000-0000-000036950000}"/>
    <cellStyle name="SAPBEXstdItemX 2 5 23" xfId="21791" xr:uid="{00000000-0005-0000-0000-000037950000}"/>
    <cellStyle name="SAPBEXstdItemX 2 5 24" xfId="22632" xr:uid="{00000000-0005-0000-0000-000038950000}"/>
    <cellStyle name="SAPBEXstdItemX 2 5 25" xfId="23461" xr:uid="{00000000-0005-0000-0000-000039950000}"/>
    <cellStyle name="SAPBEXstdItemX 2 5 26" xfId="24249" xr:uid="{00000000-0005-0000-0000-00003A950000}"/>
    <cellStyle name="SAPBEXstdItemX 2 5 3" xfId="4233" xr:uid="{00000000-0005-0000-0000-00003B950000}"/>
    <cellStyle name="SAPBEXstdItemX 2 5 4" xfId="5121" xr:uid="{00000000-0005-0000-0000-00003C950000}"/>
    <cellStyle name="SAPBEXstdItemX 2 5 5" xfId="6010" xr:uid="{00000000-0005-0000-0000-00003D950000}"/>
    <cellStyle name="SAPBEXstdItemX 2 5 6" xfId="6903" xr:uid="{00000000-0005-0000-0000-00003E950000}"/>
    <cellStyle name="SAPBEXstdItemX 2 5 7" xfId="7774" xr:uid="{00000000-0005-0000-0000-00003F950000}"/>
    <cellStyle name="SAPBEXstdItemX 2 5 8" xfId="8606" xr:uid="{00000000-0005-0000-0000-000040950000}"/>
    <cellStyle name="SAPBEXstdItemX 2 5 9" xfId="9495" xr:uid="{00000000-0005-0000-0000-000041950000}"/>
    <cellStyle name="SAPBEXstdItemX 2 6" xfId="1296" xr:uid="{00000000-0005-0000-0000-000042950000}"/>
    <cellStyle name="SAPBEXstdItemX 2 6 10" xfId="10385" xr:uid="{00000000-0005-0000-0000-000043950000}"/>
    <cellStyle name="SAPBEXstdItemX 2 6 11" xfId="11254" xr:uid="{00000000-0005-0000-0000-000044950000}"/>
    <cellStyle name="SAPBEXstdItemX 2 6 12" xfId="12145" xr:uid="{00000000-0005-0000-0000-000045950000}"/>
    <cellStyle name="SAPBEXstdItemX 2 6 13" xfId="13036" xr:uid="{00000000-0005-0000-0000-000046950000}"/>
    <cellStyle name="SAPBEXstdItemX 2 6 14" xfId="13902" xr:uid="{00000000-0005-0000-0000-000047950000}"/>
    <cellStyle name="SAPBEXstdItemX 2 6 15" xfId="14793" xr:uid="{00000000-0005-0000-0000-000048950000}"/>
    <cellStyle name="SAPBEXstdItemX 2 6 16" xfId="15679" xr:uid="{00000000-0005-0000-0000-000049950000}"/>
    <cellStyle name="SAPBEXstdItemX 2 6 17" xfId="16563" xr:uid="{00000000-0005-0000-0000-00004A950000}"/>
    <cellStyle name="SAPBEXstdItemX 2 6 18" xfId="17449" xr:uid="{00000000-0005-0000-0000-00004B950000}"/>
    <cellStyle name="SAPBEXstdItemX 2 6 19" xfId="18329" xr:uid="{00000000-0005-0000-0000-00004C950000}"/>
    <cellStyle name="SAPBEXstdItemX 2 6 2" xfId="3332" xr:uid="{00000000-0005-0000-0000-00004D950000}"/>
    <cellStyle name="SAPBEXstdItemX 2 6 2 2" xfId="25285" xr:uid="{00000000-0005-0000-0000-00004E950000}"/>
    <cellStyle name="SAPBEXstdItemX 2 6 2 2 2" xfId="40206" xr:uid="{00000000-0005-0000-0000-00004F950000}"/>
    <cellStyle name="SAPBEXstdItemX 2 6 2 2 2 2" xfId="40207" xr:uid="{00000000-0005-0000-0000-000050950000}"/>
    <cellStyle name="SAPBEXstdItemX 2 6 2 2 2 2 2" xfId="40208" xr:uid="{00000000-0005-0000-0000-000051950000}"/>
    <cellStyle name="SAPBEXstdItemX 2 6 2 2 2 3" xfId="40209" xr:uid="{00000000-0005-0000-0000-000052950000}"/>
    <cellStyle name="SAPBEXstdItemX 2 6 2 2 3" xfId="40210" xr:uid="{00000000-0005-0000-0000-000053950000}"/>
    <cellStyle name="SAPBEXstdItemX 2 6 2 2 3 2" xfId="40211" xr:uid="{00000000-0005-0000-0000-000054950000}"/>
    <cellStyle name="SAPBEXstdItemX 2 6 2 2 3 2 2" xfId="40212" xr:uid="{00000000-0005-0000-0000-000055950000}"/>
    <cellStyle name="SAPBEXstdItemX 2 6 2 2 4" xfId="40213" xr:uid="{00000000-0005-0000-0000-000056950000}"/>
    <cellStyle name="SAPBEXstdItemX 2 6 2 2 4 2" xfId="40214" xr:uid="{00000000-0005-0000-0000-000057950000}"/>
    <cellStyle name="SAPBEXstdItemX 2 6 2 3" xfId="40215" xr:uid="{00000000-0005-0000-0000-000058950000}"/>
    <cellStyle name="SAPBEXstdItemX 2 6 2 3 2" xfId="40216" xr:uid="{00000000-0005-0000-0000-000059950000}"/>
    <cellStyle name="SAPBEXstdItemX 2 6 2 3 2 2" xfId="40217" xr:uid="{00000000-0005-0000-0000-00005A950000}"/>
    <cellStyle name="SAPBEXstdItemX 2 6 2 3 3" xfId="40218" xr:uid="{00000000-0005-0000-0000-00005B950000}"/>
    <cellStyle name="SAPBEXstdItemX 2 6 2 4" xfId="40219" xr:uid="{00000000-0005-0000-0000-00005C950000}"/>
    <cellStyle name="SAPBEXstdItemX 2 6 2 4 2" xfId="40220" xr:uid="{00000000-0005-0000-0000-00005D950000}"/>
    <cellStyle name="SAPBEXstdItemX 2 6 2 4 2 2" xfId="40221" xr:uid="{00000000-0005-0000-0000-00005E950000}"/>
    <cellStyle name="SAPBEXstdItemX 2 6 2 5" xfId="40222" xr:uid="{00000000-0005-0000-0000-00005F950000}"/>
    <cellStyle name="SAPBEXstdItemX 2 6 2 5 2" xfId="40223" xr:uid="{00000000-0005-0000-0000-000060950000}"/>
    <cellStyle name="SAPBEXstdItemX 2 6 20" xfId="19209" xr:uid="{00000000-0005-0000-0000-000061950000}"/>
    <cellStyle name="SAPBEXstdItemX 2 6 21" xfId="20068" xr:uid="{00000000-0005-0000-0000-000062950000}"/>
    <cellStyle name="SAPBEXstdItemX 2 6 22" xfId="20934" xr:uid="{00000000-0005-0000-0000-000063950000}"/>
    <cellStyle name="SAPBEXstdItemX 2 6 23" xfId="21792" xr:uid="{00000000-0005-0000-0000-000064950000}"/>
    <cellStyle name="SAPBEXstdItemX 2 6 24" xfId="22633" xr:uid="{00000000-0005-0000-0000-000065950000}"/>
    <cellStyle name="SAPBEXstdItemX 2 6 25" xfId="23462" xr:uid="{00000000-0005-0000-0000-000066950000}"/>
    <cellStyle name="SAPBEXstdItemX 2 6 26" xfId="24250" xr:uid="{00000000-0005-0000-0000-000067950000}"/>
    <cellStyle name="SAPBEXstdItemX 2 6 3" xfId="4234" xr:uid="{00000000-0005-0000-0000-000068950000}"/>
    <cellStyle name="SAPBEXstdItemX 2 6 4" xfId="5122" xr:uid="{00000000-0005-0000-0000-000069950000}"/>
    <cellStyle name="SAPBEXstdItemX 2 6 5" xfId="6011" xr:uid="{00000000-0005-0000-0000-00006A950000}"/>
    <cellStyle name="SAPBEXstdItemX 2 6 6" xfId="6904" xr:uid="{00000000-0005-0000-0000-00006B950000}"/>
    <cellStyle name="SAPBEXstdItemX 2 6 7" xfId="5330" xr:uid="{00000000-0005-0000-0000-00006C950000}"/>
    <cellStyle name="SAPBEXstdItemX 2 6 8" xfId="8607" xr:uid="{00000000-0005-0000-0000-00006D950000}"/>
    <cellStyle name="SAPBEXstdItemX 2 6 9" xfId="9496" xr:uid="{00000000-0005-0000-0000-00006E950000}"/>
    <cellStyle name="SAPBEXstdItemX 2 7" xfId="1591" xr:uid="{00000000-0005-0000-0000-00006F950000}"/>
    <cellStyle name="SAPBEXstdItemX 2 7 2" xfId="25286" xr:uid="{00000000-0005-0000-0000-000070950000}"/>
    <cellStyle name="SAPBEXstdItemX 2 7 2 2" xfId="40224" xr:uid="{00000000-0005-0000-0000-000071950000}"/>
    <cellStyle name="SAPBEXstdItemX 2 7 2 2 2" xfId="40225" xr:uid="{00000000-0005-0000-0000-000072950000}"/>
    <cellStyle name="SAPBEXstdItemX 2 7 2 2 2 2" xfId="40226" xr:uid="{00000000-0005-0000-0000-000073950000}"/>
    <cellStyle name="SAPBEXstdItemX 2 7 2 2 3" xfId="40227" xr:uid="{00000000-0005-0000-0000-000074950000}"/>
    <cellStyle name="SAPBEXstdItemX 2 7 2 3" xfId="40228" xr:uid="{00000000-0005-0000-0000-000075950000}"/>
    <cellStyle name="SAPBEXstdItemX 2 7 2 3 2" xfId="40229" xr:uid="{00000000-0005-0000-0000-000076950000}"/>
    <cellStyle name="SAPBEXstdItemX 2 7 2 3 2 2" xfId="40230" xr:uid="{00000000-0005-0000-0000-000077950000}"/>
    <cellStyle name="SAPBEXstdItemX 2 7 2 4" xfId="40231" xr:uid="{00000000-0005-0000-0000-000078950000}"/>
    <cellStyle name="SAPBEXstdItemX 2 7 2 4 2" xfId="40232" xr:uid="{00000000-0005-0000-0000-000079950000}"/>
    <cellStyle name="SAPBEXstdItemX 2 7 3" xfId="40233" xr:uid="{00000000-0005-0000-0000-00007A950000}"/>
    <cellStyle name="SAPBEXstdItemX 2 7 3 2" xfId="40234" xr:uid="{00000000-0005-0000-0000-00007B950000}"/>
    <cellStyle name="SAPBEXstdItemX 2 7 3 2 2" xfId="40235" xr:uid="{00000000-0005-0000-0000-00007C950000}"/>
    <cellStyle name="SAPBEXstdItemX 2 7 3 3" xfId="40236" xr:uid="{00000000-0005-0000-0000-00007D950000}"/>
    <cellStyle name="SAPBEXstdItemX 2 7 4" xfId="40237" xr:uid="{00000000-0005-0000-0000-00007E950000}"/>
    <cellStyle name="SAPBEXstdItemX 2 7 4 2" xfId="40238" xr:uid="{00000000-0005-0000-0000-00007F950000}"/>
    <cellStyle name="SAPBEXstdItemX 2 7 4 2 2" xfId="40239" xr:uid="{00000000-0005-0000-0000-000080950000}"/>
    <cellStyle name="SAPBEXstdItemX 2 7 5" xfId="40240" xr:uid="{00000000-0005-0000-0000-000081950000}"/>
    <cellStyle name="SAPBEXstdItemX 2 7 5 2" xfId="40241" xr:uid="{00000000-0005-0000-0000-000082950000}"/>
    <cellStyle name="SAPBEXstdItemX 2 8" xfId="3540" xr:uid="{00000000-0005-0000-0000-000083950000}"/>
    <cellStyle name="SAPBEXstdItemX 2 9" xfId="4427" xr:uid="{00000000-0005-0000-0000-000084950000}"/>
    <cellStyle name="SAPBEXstdItemX 20" xfId="7637" xr:uid="{00000000-0005-0000-0000-000085950000}"/>
    <cellStyle name="SAPBEXstdItemX 21" xfId="12942" xr:uid="{00000000-0005-0000-0000-000086950000}"/>
    <cellStyle name="SAPBEXstdItemX 22" xfId="7617" xr:uid="{00000000-0005-0000-0000-000087950000}"/>
    <cellStyle name="SAPBEXstdItemX 23" xfId="8683" xr:uid="{00000000-0005-0000-0000-000088950000}"/>
    <cellStyle name="SAPBEXstdItemX 24" xfId="12353" xr:uid="{00000000-0005-0000-0000-000089950000}"/>
    <cellStyle name="SAPBEXstdItemX 25" xfId="13219" xr:uid="{00000000-0005-0000-0000-00008A950000}"/>
    <cellStyle name="SAPBEXstdItemX 26" xfId="14109" xr:uid="{00000000-0005-0000-0000-00008B950000}"/>
    <cellStyle name="SAPBEXstdItemX 27" xfId="14996" xr:uid="{00000000-0005-0000-0000-00008C950000}"/>
    <cellStyle name="SAPBEXstdItemX 28" xfId="19116" xr:uid="{00000000-0005-0000-0000-00008D950000}"/>
    <cellStyle name="SAPBEXstdItemX 29" xfId="14998" xr:uid="{00000000-0005-0000-0000-00008E950000}"/>
    <cellStyle name="SAPBEXstdItemX 3" xfId="1297" xr:uid="{00000000-0005-0000-0000-00008F950000}"/>
    <cellStyle name="SAPBEXstdItemX 3 10" xfId="10386" xr:uid="{00000000-0005-0000-0000-000090950000}"/>
    <cellStyle name="SAPBEXstdItemX 3 11" xfId="11255" xr:uid="{00000000-0005-0000-0000-000091950000}"/>
    <cellStyle name="SAPBEXstdItemX 3 12" xfId="12146" xr:uid="{00000000-0005-0000-0000-000092950000}"/>
    <cellStyle name="SAPBEXstdItemX 3 13" xfId="13037" xr:uid="{00000000-0005-0000-0000-000093950000}"/>
    <cellStyle name="SAPBEXstdItemX 3 14" xfId="13903" xr:uid="{00000000-0005-0000-0000-000094950000}"/>
    <cellStyle name="SAPBEXstdItemX 3 15" xfId="14794" xr:uid="{00000000-0005-0000-0000-000095950000}"/>
    <cellStyle name="SAPBEXstdItemX 3 16" xfId="15680" xr:uid="{00000000-0005-0000-0000-000096950000}"/>
    <cellStyle name="SAPBEXstdItemX 3 17" xfId="16564" xr:uid="{00000000-0005-0000-0000-000097950000}"/>
    <cellStyle name="SAPBEXstdItemX 3 18" xfId="17450" xr:uid="{00000000-0005-0000-0000-000098950000}"/>
    <cellStyle name="SAPBEXstdItemX 3 19" xfId="18330" xr:uid="{00000000-0005-0000-0000-000099950000}"/>
    <cellStyle name="SAPBEXstdItemX 3 2" xfId="3333" xr:uid="{00000000-0005-0000-0000-00009A950000}"/>
    <cellStyle name="SAPBEXstdItemX 3 2 2" xfId="25287" xr:uid="{00000000-0005-0000-0000-00009B950000}"/>
    <cellStyle name="SAPBEXstdItemX 3 2 2 2" xfId="40242" xr:uid="{00000000-0005-0000-0000-00009C950000}"/>
    <cellStyle name="SAPBEXstdItemX 3 2 2 2 2" xfId="40243" xr:uid="{00000000-0005-0000-0000-00009D950000}"/>
    <cellStyle name="SAPBEXstdItemX 3 2 2 2 2 2" xfId="40244" xr:uid="{00000000-0005-0000-0000-00009E950000}"/>
    <cellStyle name="SAPBEXstdItemX 3 2 2 2 3" xfId="40245" xr:uid="{00000000-0005-0000-0000-00009F950000}"/>
    <cellStyle name="SAPBEXstdItemX 3 2 2 3" xfId="40246" xr:uid="{00000000-0005-0000-0000-0000A0950000}"/>
    <cellStyle name="SAPBEXstdItemX 3 2 2 3 2" xfId="40247" xr:uid="{00000000-0005-0000-0000-0000A1950000}"/>
    <cellStyle name="SAPBEXstdItemX 3 2 2 3 2 2" xfId="40248" xr:uid="{00000000-0005-0000-0000-0000A2950000}"/>
    <cellStyle name="SAPBEXstdItemX 3 2 2 4" xfId="40249" xr:uid="{00000000-0005-0000-0000-0000A3950000}"/>
    <cellStyle name="SAPBEXstdItemX 3 2 2 4 2" xfId="40250" xr:uid="{00000000-0005-0000-0000-0000A4950000}"/>
    <cellStyle name="SAPBEXstdItemX 3 2 3" xfId="40251" xr:uid="{00000000-0005-0000-0000-0000A5950000}"/>
    <cellStyle name="SAPBEXstdItemX 3 2 3 2" xfId="40252" xr:uid="{00000000-0005-0000-0000-0000A6950000}"/>
    <cellStyle name="SAPBEXstdItemX 3 2 3 2 2" xfId="40253" xr:uid="{00000000-0005-0000-0000-0000A7950000}"/>
    <cellStyle name="SAPBEXstdItemX 3 2 3 3" xfId="40254" xr:uid="{00000000-0005-0000-0000-0000A8950000}"/>
    <cellStyle name="SAPBEXstdItemX 3 2 4" xfId="40255" xr:uid="{00000000-0005-0000-0000-0000A9950000}"/>
    <cellStyle name="SAPBEXstdItemX 3 2 4 2" xfId="40256" xr:uid="{00000000-0005-0000-0000-0000AA950000}"/>
    <cellStyle name="SAPBEXstdItemX 3 2 4 2 2" xfId="40257" xr:uid="{00000000-0005-0000-0000-0000AB950000}"/>
    <cellStyle name="SAPBEXstdItemX 3 2 5" xfId="40258" xr:uid="{00000000-0005-0000-0000-0000AC950000}"/>
    <cellStyle name="SAPBEXstdItemX 3 2 5 2" xfId="40259" xr:uid="{00000000-0005-0000-0000-0000AD950000}"/>
    <cellStyle name="SAPBEXstdItemX 3 20" xfId="19210" xr:uid="{00000000-0005-0000-0000-0000AE950000}"/>
    <cellStyle name="SAPBEXstdItemX 3 21" xfId="20069" xr:uid="{00000000-0005-0000-0000-0000AF950000}"/>
    <cellStyle name="SAPBEXstdItemX 3 22" xfId="20935" xr:uid="{00000000-0005-0000-0000-0000B0950000}"/>
    <cellStyle name="SAPBEXstdItemX 3 23" xfId="21793" xr:uid="{00000000-0005-0000-0000-0000B1950000}"/>
    <cellStyle name="SAPBEXstdItemX 3 24" xfId="22634" xr:uid="{00000000-0005-0000-0000-0000B2950000}"/>
    <cellStyle name="SAPBEXstdItemX 3 25" xfId="23463" xr:uid="{00000000-0005-0000-0000-0000B3950000}"/>
    <cellStyle name="SAPBEXstdItemX 3 26" xfId="24251" xr:uid="{00000000-0005-0000-0000-0000B4950000}"/>
    <cellStyle name="SAPBEXstdItemX 3 3" xfId="4235" xr:uid="{00000000-0005-0000-0000-0000B5950000}"/>
    <cellStyle name="SAPBEXstdItemX 3 4" xfId="5123" xr:uid="{00000000-0005-0000-0000-0000B6950000}"/>
    <cellStyle name="SAPBEXstdItemX 3 5" xfId="6012" xr:uid="{00000000-0005-0000-0000-0000B7950000}"/>
    <cellStyle name="SAPBEXstdItemX 3 6" xfId="6905" xr:uid="{00000000-0005-0000-0000-0000B8950000}"/>
    <cellStyle name="SAPBEXstdItemX 3 7" xfId="5327" xr:uid="{00000000-0005-0000-0000-0000B9950000}"/>
    <cellStyle name="SAPBEXstdItemX 3 8" xfId="8608" xr:uid="{00000000-0005-0000-0000-0000BA950000}"/>
    <cellStyle name="SAPBEXstdItemX 3 9" xfId="9497" xr:uid="{00000000-0005-0000-0000-0000BB950000}"/>
    <cellStyle name="SAPBEXstdItemX 30" xfId="15761" xr:uid="{00000000-0005-0000-0000-0000BC950000}"/>
    <cellStyle name="SAPBEXstdItemX 31" xfId="18530" xr:uid="{00000000-0005-0000-0000-0000BD950000}"/>
    <cellStyle name="SAPBEXstdItemX 32" xfId="19387" xr:uid="{00000000-0005-0000-0000-0000BE950000}"/>
    <cellStyle name="SAPBEXstdItemX 33" xfId="20255" xr:uid="{00000000-0005-0000-0000-0000BF950000}"/>
    <cellStyle name="SAPBEXstdItemX 4" xfId="1298" xr:uid="{00000000-0005-0000-0000-0000C0950000}"/>
    <cellStyle name="SAPBEXstdItemX 4 10" xfId="10387" xr:uid="{00000000-0005-0000-0000-0000C1950000}"/>
    <cellStyle name="SAPBEXstdItemX 4 11" xfId="11256" xr:uid="{00000000-0005-0000-0000-0000C2950000}"/>
    <cellStyle name="SAPBEXstdItemX 4 12" xfId="12147" xr:uid="{00000000-0005-0000-0000-0000C3950000}"/>
    <cellStyle name="SAPBEXstdItemX 4 13" xfId="13038" xr:uid="{00000000-0005-0000-0000-0000C4950000}"/>
    <cellStyle name="SAPBEXstdItemX 4 14" xfId="13904" xr:uid="{00000000-0005-0000-0000-0000C5950000}"/>
    <cellStyle name="SAPBEXstdItemX 4 15" xfId="14795" xr:uid="{00000000-0005-0000-0000-0000C6950000}"/>
    <cellStyle name="SAPBEXstdItemX 4 16" xfId="15681" xr:uid="{00000000-0005-0000-0000-0000C7950000}"/>
    <cellStyle name="SAPBEXstdItemX 4 17" xfId="16565" xr:uid="{00000000-0005-0000-0000-0000C8950000}"/>
    <cellStyle name="SAPBEXstdItemX 4 18" xfId="17451" xr:uid="{00000000-0005-0000-0000-0000C9950000}"/>
    <cellStyle name="SAPBEXstdItemX 4 19" xfId="18331" xr:uid="{00000000-0005-0000-0000-0000CA950000}"/>
    <cellStyle name="SAPBEXstdItemX 4 2" xfId="3334" xr:uid="{00000000-0005-0000-0000-0000CB950000}"/>
    <cellStyle name="SAPBEXstdItemX 4 2 2" xfId="25288" xr:uid="{00000000-0005-0000-0000-0000CC950000}"/>
    <cellStyle name="SAPBEXstdItemX 4 2 2 2" xfId="40260" xr:uid="{00000000-0005-0000-0000-0000CD950000}"/>
    <cellStyle name="SAPBEXstdItemX 4 2 2 2 2" xfId="40261" xr:uid="{00000000-0005-0000-0000-0000CE950000}"/>
    <cellStyle name="SAPBEXstdItemX 4 2 2 2 2 2" xfId="40262" xr:uid="{00000000-0005-0000-0000-0000CF950000}"/>
    <cellStyle name="SAPBEXstdItemX 4 2 2 2 3" xfId="40263" xr:uid="{00000000-0005-0000-0000-0000D0950000}"/>
    <cellStyle name="SAPBEXstdItemX 4 2 2 3" xfId="40264" xr:uid="{00000000-0005-0000-0000-0000D1950000}"/>
    <cellStyle name="SAPBEXstdItemX 4 2 2 3 2" xfId="40265" xr:uid="{00000000-0005-0000-0000-0000D2950000}"/>
    <cellStyle name="SAPBEXstdItemX 4 2 2 3 2 2" xfId="40266" xr:uid="{00000000-0005-0000-0000-0000D3950000}"/>
    <cellStyle name="SAPBEXstdItemX 4 2 2 4" xfId="40267" xr:uid="{00000000-0005-0000-0000-0000D4950000}"/>
    <cellStyle name="SAPBEXstdItemX 4 2 2 4 2" xfId="40268" xr:uid="{00000000-0005-0000-0000-0000D5950000}"/>
    <cellStyle name="SAPBEXstdItemX 4 2 3" xfId="40269" xr:uid="{00000000-0005-0000-0000-0000D6950000}"/>
    <cellStyle name="SAPBEXstdItemX 4 2 3 2" xfId="40270" xr:uid="{00000000-0005-0000-0000-0000D7950000}"/>
    <cellStyle name="SAPBEXstdItemX 4 2 3 2 2" xfId="40271" xr:uid="{00000000-0005-0000-0000-0000D8950000}"/>
    <cellStyle name="SAPBEXstdItemX 4 2 3 3" xfId="40272" xr:uid="{00000000-0005-0000-0000-0000D9950000}"/>
    <cellStyle name="SAPBEXstdItemX 4 2 4" xfId="40273" xr:uid="{00000000-0005-0000-0000-0000DA950000}"/>
    <cellStyle name="SAPBEXstdItemX 4 2 4 2" xfId="40274" xr:uid="{00000000-0005-0000-0000-0000DB950000}"/>
    <cellStyle name="SAPBEXstdItemX 4 2 4 2 2" xfId="40275" xr:uid="{00000000-0005-0000-0000-0000DC950000}"/>
    <cellStyle name="SAPBEXstdItemX 4 2 5" xfId="40276" xr:uid="{00000000-0005-0000-0000-0000DD950000}"/>
    <cellStyle name="SAPBEXstdItemX 4 2 5 2" xfId="40277" xr:uid="{00000000-0005-0000-0000-0000DE950000}"/>
    <cellStyle name="SAPBEXstdItemX 4 20" xfId="19211" xr:uid="{00000000-0005-0000-0000-0000DF950000}"/>
    <cellStyle name="SAPBEXstdItemX 4 21" xfId="20070" xr:uid="{00000000-0005-0000-0000-0000E0950000}"/>
    <cellStyle name="SAPBEXstdItemX 4 22" xfId="20936" xr:uid="{00000000-0005-0000-0000-0000E1950000}"/>
    <cellStyle name="SAPBEXstdItemX 4 23" xfId="21794" xr:uid="{00000000-0005-0000-0000-0000E2950000}"/>
    <cellStyle name="SAPBEXstdItemX 4 24" xfId="22635" xr:uid="{00000000-0005-0000-0000-0000E3950000}"/>
    <cellStyle name="SAPBEXstdItemX 4 25" xfId="23464" xr:uid="{00000000-0005-0000-0000-0000E4950000}"/>
    <cellStyle name="SAPBEXstdItemX 4 26" xfId="24252" xr:uid="{00000000-0005-0000-0000-0000E5950000}"/>
    <cellStyle name="SAPBEXstdItemX 4 3" xfId="4236" xr:uid="{00000000-0005-0000-0000-0000E6950000}"/>
    <cellStyle name="SAPBEXstdItemX 4 4" xfId="5124" xr:uid="{00000000-0005-0000-0000-0000E7950000}"/>
    <cellStyle name="SAPBEXstdItemX 4 5" xfId="6013" xr:uid="{00000000-0005-0000-0000-0000E8950000}"/>
    <cellStyle name="SAPBEXstdItemX 4 6" xfId="6906" xr:uid="{00000000-0005-0000-0000-0000E9950000}"/>
    <cellStyle name="SAPBEXstdItemX 4 7" xfId="6978" xr:uid="{00000000-0005-0000-0000-0000EA950000}"/>
    <cellStyle name="SAPBEXstdItemX 4 8" xfId="8609" xr:uid="{00000000-0005-0000-0000-0000EB950000}"/>
    <cellStyle name="SAPBEXstdItemX 4 9" xfId="9498" xr:uid="{00000000-0005-0000-0000-0000EC950000}"/>
    <cellStyle name="SAPBEXstdItemX 5" xfId="1299" xr:uid="{00000000-0005-0000-0000-0000ED950000}"/>
    <cellStyle name="SAPBEXstdItemX 5 10" xfId="10388" xr:uid="{00000000-0005-0000-0000-0000EE950000}"/>
    <cellStyle name="SAPBEXstdItemX 5 11" xfId="11257" xr:uid="{00000000-0005-0000-0000-0000EF950000}"/>
    <cellStyle name="SAPBEXstdItemX 5 12" xfId="12148" xr:uid="{00000000-0005-0000-0000-0000F0950000}"/>
    <cellStyle name="SAPBEXstdItemX 5 13" xfId="13039" xr:uid="{00000000-0005-0000-0000-0000F1950000}"/>
    <cellStyle name="SAPBEXstdItemX 5 14" xfId="13905" xr:uid="{00000000-0005-0000-0000-0000F2950000}"/>
    <cellStyle name="SAPBEXstdItemX 5 15" xfId="14796" xr:uid="{00000000-0005-0000-0000-0000F3950000}"/>
    <cellStyle name="SAPBEXstdItemX 5 16" xfId="15682" xr:uid="{00000000-0005-0000-0000-0000F4950000}"/>
    <cellStyle name="SAPBEXstdItemX 5 17" xfId="16566" xr:uid="{00000000-0005-0000-0000-0000F5950000}"/>
    <cellStyle name="SAPBEXstdItemX 5 18" xfId="17452" xr:uid="{00000000-0005-0000-0000-0000F6950000}"/>
    <cellStyle name="SAPBEXstdItemX 5 19" xfId="18332" xr:uid="{00000000-0005-0000-0000-0000F7950000}"/>
    <cellStyle name="SAPBEXstdItemX 5 2" xfId="3335" xr:uid="{00000000-0005-0000-0000-0000F8950000}"/>
    <cellStyle name="SAPBEXstdItemX 5 2 2" xfId="25289" xr:uid="{00000000-0005-0000-0000-0000F9950000}"/>
    <cellStyle name="SAPBEXstdItemX 5 2 2 2" xfId="40278" xr:uid="{00000000-0005-0000-0000-0000FA950000}"/>
    <cellStyle name="SAPBEXstdItemX 5 2 2 2 2" xfId="40279" xr:uid="{00000000-0005-0000-0000-0000FB950000}"/>
    <cellStyle name="SAPBEXstdItemX 5 2 2 2 2 2" xfId="40280" xr:uid="{00000000-0005-0000-0000-0000FC950000}"/>
    <cellStyle name="SAPBEXstdItemX 5 2 2 2 3" xfId="40281" xr:uid="{00000000-0005-0000-0000-0000FD950000}"/>
    <cellStyle name="SAPBEXstdItemX 5 2 2 3" xfId="40282" xr:uid="{00000000-0005-0000-0000-0000FE950000}"/>
    <cellStyle name="SAPBEXstdItemX 5 2 2 3 2" xfId="40283" xr:uid="{00000000-0005-0000-0000-0000FF950000}"/>
    <cellStyle name="SAPBEXstdItemX 5 2 2 3 2 2" xfId="40284" xr:uid="{00000000-0005-0000-0000-000000960000}"/>
    <cellStyle name="SAPBEXstdItemX 5 2 2 4" xfId="40285" xr:uid="{00000000-0005-0000-0000-000001960000}"/>
    <cellStyle name="SAPBEXstdItemX 5 2 2 4 2" xfId="40286" xr:uid="{00000000-0005-0000-0000-000002960000}"/>
    <cellStyle name="SAPBEXstdItemX 5 2 3" xfId="40287" xr:uid="{00000000-0005-0000-0000-000003960000}"/>
    <cellStyle name="SAPBEXstdItemX 5 2 3 2" xfId="40288" xr:uid="{00000000-0005-0000-0000-000004960000}"/>
    <cellStyle name="SAPBEXstdItemX 5 2 3 2 2" xfId="40289" xr:uid="{00000000-0005-0000-0000-000005960000}"/>
    <cellStyle name="SAPBEXstdItemX 5 2 3 3" xfId="40290" xr:uid="{00000000-0005-0000-0000-000006960000}"/>
    <cellStyle name="SAPBEXstdItemX 5 2 4" xfId="40291" xr:uid="{00000000-0005-0000-0000-000007960000}"/>
    <cellStyle name="SAPBEXstdItemX 5 2 4 2" xfId="40292" xr:uid="{00000000-0005-0000-0000-000008960000}"/>
    <cellStyle name="SAPBEXstdItemX 5 2 4 2 2" xfId="40293" xr:uid="{00000000-0005-0000-0000-000009960000}"/>
    <cellStyle name="SAPBEXstdItemX 5 2 5" xfId="40294" xr:uid="{00000000-0005-0000-0000-00000A960000}"/>
    <cellStyle name="SAPBEXstdItemX 5 2 5 2" xfId="40295" xr:uid="{00000000-0005-0000-0000-00000B960000}"/>
    <cellStyle name="SAPBEXstdItemX 5 20" xfId="19212" xr:uid="{00000000-0005-0000-0000-00000C960000}"/>
    <cellStyle name="SAPBEXstdItemX 5 21" xfId="20071" xr:uid="{00000000-0005-0000-0000-00000D960000}"/>
    <cellStyle name="SAPBEXstdItemX 5 22" xfId="20937" xr:uid="{00000000-0005-0000-0000-00000E960000}"/>
    <cellStyle name="SAPBEXstdItemX 5 23" xfId="21795" xr:uid="{00000000-0005-0000-0000-00000F960000}"/>
    <cellStyle name="SAPBEXstdItemX 5 24" xfId="22636" xr:uid="{00000000-0005-0000-0000-000010960000}"/>
    <cellStyle name="SAPBEXstdItemX 5 25" xfId="23465" xr:uid="{00000000-0005-0000-0000-000011960000}"/>
    <cellStyle name="SAPBEXstdItemX 5 26" xfId="24253" xr:uid="{00000000-0005-0000-0000-000012960000}"/>
    <cellStyle name="SAPBEXstdItemX 5 3" xfId="4237" xr:uid="{00000000-0005-0000-0000-000013960000}"/>
    <cellStyle name="SAPBEXstdItemX 5 4" xfId="5125" xr:uid="{00000000-0005-0000-0000-000014960000}"/>
    <cellStyle name="SAPBEXstdItemX 5 5" xfId="6014" xr:uid="{00000000-0005-0000-0000-000015960000}"/>
    <cellStyle name="SAPBEXstdItemX 5 6" xfId="6907" xr:uid="{00000000-0005-0000-0000-000016960000}"/>
    <cellStyle name="SAPBEXstdItemX 5 7" xfId="6118" xr:uid="{00000000-0005-0000-0000-000017960000}"/>
    <cellStyle name="SAPBEXstdItemX 5 8" xfId="8610" xr:uid="{00000000-0005-0000-0000-000018960000}"/>
    <cellStyle name="SAPBEXstdItemX 5 9" xfId="9499" xr:uid="{00000000-0005-0000-0000-000019960000}"/>
    <cellStyle name="SAPBEXstdItemX 6" xfId="1300" xr:uid="{00000000-0005-0000-0000-00001A960000}"/>
    <cellStyle name="SAPBEXstdItemX 6 10" xfId="10389" xr:uid="{00000000-0005-0000-0000-00001B960000}"/>
    <cellStyle name="SAPBEXstdItemX 6 11" xfId="11258" xr:uid="{00000000-0005-0000-0000-00001C960000}"/>
    <cellStyle name="SAPBEXstdItemX 6 12" xfId="12149" xr:uid="{00000000-0005-0000-0000-00001D960000}"/>
    <cellStyle name="SAPBEXstdItemX 6 13" xfId="13040" xr:uid="{00000000-0005-0000-0000-00001E960000}"/>
    <cellStyle name="SAPBEXstdItemX 6 14" xfId="13906" xr:uid="{00000000-0005-0000-0000-00001F960000}"/>
    <cellStyle name="SAPBEXstdItemX 6 15" xfId="14797" xr:uid="{00000000-0005-0000-0000-000020960000}"/>
    <cellStyle name="SAPBEXstdItemX 6 16" xfId="15683" xr:uid="{00000000-0005-0000-0000-000021960000}"/>
    <cellStyle name="SAPBEXstdItemX 6 17" xfId="16567" xr:uid="{00000000-0005-0000-0000-000022960000}"/>
    <cellStyle name="SAPBEXstdItemX 6 18" xfId="17453" xr:uid="{00000000-0005-0000-0000-000023960000}"/>
    <cellStyle name="SAPBEXstdItemX 6 19" xfId="18333" xr:uid="{00000000-0005-0000-0000-000024960000}"/>
    <cellStyle name="SAPBEXstdItemX 6 2" xfId="3336" xr:uid="{00000000-0005-0000-0000-000025960000}"/>
    <cellStyle name="SAPBEXstdItemX 6 2 2" xfId="25290" xr:uid="{00000000-0005-0000-0000-000026960000}"/>
    <cellStyle name="SAPBEXstdItemX 6 2 2 2" xfId="40296" xr:uid="{00000000-0005-0000-0000-000027960000}"/>
    <cellStyle name="SAPBEXstdItemX 6 2 2 2 2" xfId="40297" xr:uid="{00000000-0005-0000-0000-000028960000}"/>
    <cellStyle name="SAPBEXstdItemX 6 2 2 2 2 2" xfId="40298" xr:uid="{00000000-0005-0000-0000-000029960000}"/>
    <cellStyle name="SAPBEXstdItemX 6 2 2 2 3" xfId="40299" xr:uid="{00000000-0005-0000-0000-00002A960000}"/>
    <cellStyle name="SAPBEXstdItemX 6 2 2 3" xfId="40300" xr:uid="{00000000-0005-0000-0000-00002B960000}"/>
    <cellStyle name="SAPBEXstdItemX 6 2 2 3 2" xfId="40301" xr:uid="{00000000-0005-0000-0000-00002C960000}"/>
    <cellStyle name="SAPBEXstdItemX 6 2 2 3 2 2" xfId="40302" xr:uid="{00000000-0005-0000-0000-00002D960000}"/>
    <cellStyle name="SAPBEXstdItemX 6 2 2 4" xfId="40303" xr:uid="{00000000-0005-0000-0000-00002E960000}"/>
    <cellStyle name="SAPBEXstdItemX 6 2 2 4 2" xfId="40304" xr:uid="{00000000-0005-0000-0000-00002F960000}"/>
    <cellStyle name="SAPBEXstdItemX 6 2 3" xfId="40305" xr:uid="{00000000-0005-0000-0000-000030960000}"/>
    <cellStyle name="SAPBEXstdItemX 6 2 3 2" xfId="40306" xr:uid="{00000000-0005-0000-0000-000031960000}"/>
    <cellStyle name="SAPBEXstdItemX 6 2 3 2 2" xfId="40307" xr:uid="{00000000-0005-0000-0000-000032960000}"/>
    <cellStyle name="SAPBEXstdItemX 6 2 3 3" xfId="40308" xr:uid="{00000000-0005-0000-0000-000033960000}"/>
    <cellStyle name="SAPBEXstdItemX 6 2 4" xfId="40309" xr:uid="{00000000-0005-0000-0000-000034960000}"/>
    <cellStyle name="SAPBEXstdItemX 6 2 4 2" xfId="40310" xr:uid="{00000000-0005-0000-0000-000035960000}"/>
    <cellStyle name="SAPBEXstdItemX 6 2 4 2 2" xfId="40311" xr:uid="{00000000-0005-0000-0000-000036960000}"/>
    <cellStyle name="SAPBEXstdItemX 6 2 5" xfId="40312" xr:uid="{00000000-0005-0000-0000-000037960000}"/>
    <cellStyle name="SAPBEXstdItemX 6 2 5 2" xfId="40313" xr:uid="{00000000-0005-0000-0000-000038960000}"/>
    <cellStyle name="SAPBEXstdItemX 6 20" xfId="19213" xr:uid="{00000000-0005-0000-0000-000039960000}"/>
    <cellStyle name="SAPBEXstdItemX 6 21" xfId="20072" xr:uid="{00000000-0005-0000-0000-00003A960000}"/>
    <cellStyle name="SAPBEXstdItemX 6 22" xfId="20938" xr:uid="{00000000-0005-0000-0000-00003B960000}"/>
    <cellStyle name="SAPBEXstdItemX 6 23" xfId="21796" xr:uid="{00000000-0005-0000-0000-00003C960000}"/>
    <cellStyle name="SAPBEXstdItemX 6 24" xfId="22637" xr:uid="{00000000-0005-0000-0000-00003D960000}"/>
    <cellStyle name="SAPBEXstdItemX 6 25" xfId="23466" xr:uid="{00000000-0005-0000-0000-00003E960000}"/>
    <cellStyle name="SAPBEXstdItemX 6 26" xfId="24254" xr:uid="{00000000-0005-0000-0000-00003F960000}"/>
    <cellStyle name="SAPBEXstdItemX 6 3" xfId="4238" xr:uid="{00000000-0005-0000-0000-000040960000}"/>
    <cellStyle name="SAPBEXstdItemX 6 4" xfId="5126" xr:uid="{00000000-0005-0000-0000-000041960000}"/>
    <cellStyle name="SAPBEXstdItemX 6 5" xfId="6015" xr:uid="{00000000-0005-0000-0000-000042960000}"/>
    <cellStyle name="SAPBEXstdItemX 6 6" xfId="6908" xr:uid="{00000000-0005-0000-0000-000043960000}"/>
    <cellStyle name="SAPBEXstdItemX 6 7" xfId="7002" xr:uid="{00000000-0005-0000-0000-000044960000}"/>
    <cellStyle name="SAPBEXstdItemX 6 8" xfId="8611" xr:uid="{00000000-0005-0000-0000-000045960000}"/>
    <cellStyle name="SAPBEXstdItemX 6 9" xfId="9500" xr:uid="{00000000-0005-0000-0000-000046960000}"/>
    <cellStyle name="SAPBEXstdItemX 7" xfId="1301" xr:uid="{00000000-0005-0000-0000-000047960000}"/>
    <cellStyle name="SAPBEXstdItemX 7 10" xfId="10390" xr:uid="{00000000-0005-0000-0000-000048960000}"/>
    <cellStyle name="SAPBEXstdItemX 7 11" xfId="11259" xr:uid="{00000000-0005-0000-0000-000049960000}"/>
    <cellStyle name="SAPBEXstdItemX 7 12" xfId="12150" xr:uid="{00000000-0005-0000-0000-00004A960000}"/>
    <cellStyle name="SAPBEXstdItemX 7 13" xfId="13041" xr:uid="{00000000-0005-0000-0000-00004B960000}"/>
    <cellStyle name="SAPBEXstdItemX 7 14" xfId="13907" xr:uid="{00000000-0005-0000-0000-00004C960000}"/>
    <cellStyle name="SAPBEXstdItemX 7 15" xfId="14798" xr:uid="{00000000-0005-0000-0000-00004D960000}"/>
    <cellStyle name="SAPBEXstdItemX 7 16" xfId="15684" xr:uid="{00000000-0005-0000-0000-00004E960000}"/>
    <cellStyle name="SAPBEXstdItemX 7 17" xfId="16568" xr:uid="{00000000-0005-0000-0000-00004F960000}"/>
    <cellStyle name="SAPBEXstdItemX 7 18" xfId="17454" xr:uid="{00000000-0005-0000-0000-000050960000}"/>
    <cellStyle name="SAPBEXstdItemX 7 19" xfId="18334" xr:uid="{00000000-0005-0000-0000-000051960000}"/>
    <cellStyle name="SAPBEXstdItemX 7 2" xfId="3337" xr:uid="{00000000-0005-0000-0000-000052960000}"/>
    <cellStyle name="SAPBEXstdItemX 7 2 2" xfId="25291" xr:uid="{00000000-0005-0000-0000-000053960000}"/>
    <cellStyle name="SAPBEXstdItemX 7 2 2 2" xfId="40314" xr:uid="{00000000-0005-0000-0000-000054960000}"/>
    <cellStyle name="SAPBEXstdItemX 7 2 2 2 2" xfId="40315" xr:uid="{00000000-0005-0000-0000-000055960000}"/>
    <cellStyle name="SAPBEXstdItemX 7 2 2 2 2 2" xfId="40316" xr:uid="{00000000-0005-0000-0000-000056960000}"/>
    <cellStyle name="SAPBEXstdItemX 7 2 2 2 3" xfId="40317" xr:uid="{00000000-0005-0000-0000-000057960000}"/>
    <cellStyle name="SAPBEXstdItemX 7 2 2 3" xfId="40318" xr:uid="{00000000-0005-0000-0000-000058960000}"/>
    <cellStyle name="SAPBEXstdItemX 7 2 2 3 2" xfId="40319" xr:uid="{00000000-0005-0000-0000-000059960000}"/>
    <cellStyle name="SAPBEXstdItemX 7 2 2 3 2 2" xfId="40320" xr:uid="{00000000-0005-0000-0000-00005A960000}"/>
    <cellStyle name="SAPBEXstdItemX 7 2 2 4" xfId="40321" xr:uid="{00000000-0005-0000-0000-00005B960000}"/>
    <cellStyle name="SAPBEXstdItemX 7 2 2 4 2" xfId="40322" xr:uid="{00000000-0005-0000-0000-00005C960000}"/>
    <cellStyle name="SAPBEXstdItemX 7 2 3" xfId="40323" xr:uid="{00000000-0005-0000-0000-00005D960000}"/>
    <cellStyle name="SAPBEXstdItemX 7 2 3 2" xfId="40324" xr:uid="{00000000-0005-0000-0000-00005E960000}"/>
    <cellStyle name="SAPBEXstdItemX 7 2 3 2 2" xfId="40325" xr:uid="{00000000-0005-0000-0000-00005F960000}"/>
    <cellStyle name="SAPBEXstdItemX 7 2 3 3" xfId="40326" xr:uid="{00000000-0005-0000-0000-000060960000}"/>
    <cellStyle name="SAPBEXstdItemX 7 2 4" xfId="40327" xr:uid="{00000000-0005-0000-0000-000061960000}"/>
    <cellStyle name="SAPBEXstdItemX 7 2 4 2" xfId="40328" xr:uid="{00000000-0005-0000-0000-000062960000}"/>
    <cellStyle name="SAPBEXstdItemX 7 2 4 2 2" xfId="40329" xr:uid="{00000000-0005-0000-0000-000063960000}"/>
    <cellStyle name="SAPBEXstdItemX 7 2 5" xfId="40330" xr:uid="{00000000-0005-0000-0000-000064960000}"/>
    <cellStyle name="SAPBEXstdItemX 7 2 5 2" xfId="40331" xr:uid="{00000000-0005-0000-0000-000065960000}"/>
    <cellStyle name="SAPBEXstdItemX 7 20" xfId="19214" xr:uid="{00000000-0005-0000-0000-000066960000}"/>
    <cellStyle name="SAPBEXstdItemX 7 21" xfId="20073" xr:uid="{00000000-0005-0000-0000-000067960000}"/>
    <cellStyle name="SAPBEXstdItemX 7 22" xfId="20939" xr:uid="{00000000-0005-0000-0000-000068960000}"/>
    <cellStyle name="SAPBEXstdItemX 7 23" xfId="21797" xr:uid="{00000000-0005-0000-0000-000069960000}"/>
    <cellStyle name="SAPBEXstdItemX 7 24" xfId="22638" xr:uid="{00000000-0005-0000-0000-00006A960000}"/>
    <cellStyle name="SAPBEXstdItemX 7 25" xfId="23467" xr:uid="{00000000-0005-0000-0000-00006B960000}"/>
    <cellStyle name="SAPBEXstdItemX 7 26" xfId="24255" xr:uid="{00000000-0005-0000-0000-00006C960000}"/>
    <cellStyle name="SAPBEXstdItemX 7 3" xfId="4239" xr:uid="{00000000-0005-0000-0000-00006D960000}"/>
    <cellStyle name="SAPBEXstdItemX 7 4" xfId="5127" xr:uid="{00000000-0005-0000-0000-00006E960000}"/>
    <cellStyle name="SAPBEXstdItemX 7 5" xfId="6016" xr:uid="{00000000-0005-0000-0000-00006F960000}"/>
    <cellStyle name="SAPBEXstdItemX 7 6" xfId="6909" xr:uid="{00000000-0005-0000-0000-000070960000}"/>
    <cellStyle name="SAPBEXstdItemX 7 7" xfId="6989" xr:uid="{00000000-0005-0000-0000-000071960000}"/>
    <cellStyle name="SAPBEXstdItemX 7 8" xfId="8612" xr:uid="{00000000-0005-0000-0000-000072960000}"/>
    <cellStyle name="SAPBEXstdItemX 7 9" xfId="9501" xr:uid="{00000000-0005-0000-0000-000073960000}"/>
    <cellStyle name="SAPBEXstdItemX 8" xfId="1302" xr:uid="{00000000-0005-0000-0000-000074960000}"/>
    <cellStyle name="SAPBEXstdItemX 8 10" xfId="10380" xr:uid="{00000000-0005-0000-0000-000075960000}"/>
    <cellStyle name="SAPBEXstdItemX 8 11" xfId="11249" xr:uid="{00000000-0005-0000-0000-000076960000}"/>
    <cellStyle name="SAPBEXstdItemX 8 12" xfId="12140" xr:uid="{00000000-0005-0000-0000-000077960000}"/>
    <cellStyle name="SAPBEXstdItemX 8 13" xfId="13031" xr:uid="{00000000-0005-0000-0000-000078960000}"/>
    <cellStyle name="SAPBEXstdItemX 8 14" xfId="13897" xr:uid="{00000000-0005-0000-0000-000079960000}"/>
    <cellStyle name="SAPBEXstdItemX 8 15" xfId="14788" xr:uid="{00000000-0005-0000-0000-00007A960000}"/>
    <cellStyle name="SAPBEXstdItemX 8 16" xfId="15674" xr:uid="{00000000-0005-0000-0000-00007B960000}"/>
    <cellStyle name="SAPBEXstdItemX 8 17" xfId="16558" xr:uid="{00000000-0005-0000-0000-00007C960000}"/>
    <cellStyle name="SAPBEXstdItemX 8 18" xfId="17444" xr:uid="{00000000-0005-0000-0000-00007D960000}"/>
    <cellStyle name="SAPBEXstdItemX 8 19" xfId="18324" xr:uid="{00000000-0005-0000-0000-00007E960000}"/>
    <cellStyle name="SAPBEXstdItemX 8 2" xfId="3327" xr:uid="{00000000-0005-0000-0000-00007F960000}"/>
    <cellStyle name="SAPBEXstdItemX 8 2 2" xfId="25292" xr:uid="{00000000-0005-0000-0000-000080960000}"/>
    <cellStyle name="SAPBEXstdItemX 8 2 2 2" xfId="40332" xr:uid="{00000000-0005-0000-0000-000081960000}"/>
    <cellStyle name="SAPBEXstdItemX 8 2 2 2 2" xfId="40333" xr:uid="{00000000-0005-0000-0000-000082960000}"/>
    <cellStyle name="SAPBEXstdItemX 8 2 2 2 2 2" xfId="40334" xr:uid="{00000000-0005-0000-0000-000083960000}"/>
    <cellStyle name="SAPBEXstdItemX 8 2 2 2 3" xfId="40335" xr:uid="{00000000-0005-0000-0000-000084960000}"/>
    <cellStyle name="SAPBEXstdItemX 8 2 2 3" xfId="40336" xr:uid="{00000000-0005-0000-0000-000085960000}"/>
    <cellStyle name="SAPBEXstdItemX 8 2 2 3 2" xfId="40337" xr:uid="{00000000-0005-0000-0000-000086960000}"/>
    <cellStyle name="SAPBEXstdItemX 8 2 2 3 2 2" xfId="40338" xr:uid="{00000000-0005-0000-0000-000087960000}"/>
    <cellStyle name="SAPBEXstdItemX 8 2 2 4" xfId="40339" xr:uid="{00000000-0005-0000-0000-000088960000}"/>
    <cellStyle name="SAPBEXstdItemX 8 2 2 4 2" xfId="40340" xr:uid="{00000000-0005-0000-0000-000089960000}"/>
    <cellStyle name="SAPBEXstdItemX 8 2 3" xfId="40341" xr:uid="{00000000-0005-0000-0000-00008A960000}"/>
    <cellStyle name="SAPBEXstdItemX 8 2 3 2" xfId="40342" xr:uid="{00000000-0005-0000-0000-00008B960000}"/>
    <cellStyle name="SAPBEXstdItemX 8 2 3 2 2" xfId="40343" xr:uid="{00000000-0005-0000-0000-00008C960000}"/>
    <cellStyle name="SAPBEXstdItemX 8 2 3 3" xfId="40344" xr:uid="{00000000-0005-0000-0000-00008D960000}"/>
    <cellStyle name="SAPBEXstdItemX 8 2 4" xfId="40345" xr:uid="{00000000-0005-0000-0000-00008E960000}"/>
    <cellStyle name="SAPBEXstdItemX 8 2 4 2" xfId="40346" xr:uid="{00000000-0005-0000-0000-00008F960000}"/>
    <cellStyle name="SAPBEXstdItemX 8 2 4 2 2" xfId="40347" xr:uid="{00000000-0005-0000-0000-000090960000}"/>
    <cellStyle name="SAPBEXstdItemX 8 2 5" xfId="40348" xr:uid="{00000000-0005-0000-0000-000091960000}"/>
    <cellStyle name="SAPBEXstdItemX 8 2 5 2" xfId="40349" xr:uid="{00000000-0005-0000-0000-000092960000}"/>
    <cellStyle name="SAPBEXstdItemX 8 20" xfId="19204" xr:uid="{00000000-0005-0000-0000-000093960000}"/>
    <cellStyle name="SAPBEXstdItemX 8 21" xfId="20063" xr:uid="{00000000-0005-0000-0000-000094960000}"/>
    <cellStyle name="SAPBEXstdItemX 8 22" xfId="20929" xr:uid="{00000000-0005-0000-0000-000095960000}"/>
    <cellStyle name="SAPBEXstdItemX 8 23" xfId="21787" xr:uid="{00000000-0005-0000-0000-000096960000}"/>
    <cellStyle name="SAPBEXstdItemX 8 24" xfId="22628" xr:uid="{00000000-0005-0000-0000-000097960000}"/>
    <cellStyle name="SAPBEXstdItemX 8 25" xfId="23457" xr:uid="{00000000-0005-0000-0000-000098960000}"/>
    <cellStyle name="SAPBEXstdItemX 8 26" xfId="24245" xr:uid="{00000000-0005-0000-0000-000099960000}"/>
    <cellStyle name="SAPBEXstdItemX 8 3" xfId="4229" xr:uid="{00000000-0005-0000-0000-00009A960000}"/>
    <cellStyle name="SAPBEXstdItemX 8 4" xfId="5117" xr:uid="{00000000-0005-0000-0000-00009B960000}"/>
    <cellStyle name="SAPBEXstdItemX 8 5" xfId="6006" xr:uid="{00000000-0005-0000-0000-00009C960000}"/>
    <cellStyle name="SAPBEXstdItemX 8 6" xfId="6899" xr:uid="{00000000-0005-0000-0000-00009D960000}"/>
    <cellStyle name="SAPBEXstdItemX 8 7" xfId="7798" xr:uid="{00000000-0005-0000-0000-00009E960000}"/>
    <cellStyle name="SAPBEXstdItemX 8 8" xfId="8602" xr:uid="{00000000-0005-0000-0000-00009F960000}"/>
    <cellStyle name="SAPBEXstdItemX 8 9" xfId="9491" xr:uid="{00000000-0005-0000-0000-0000A0960000}"/>
    <cellStyle name="SAPBEXstdItemX 9" xfId="2619" xr:uid="{00000000-0005-0000-0000-0000A1960000}"/>
    <cellStyle name="SAPBEXstdItemX 9 2" xfId="25294" xr:uid="{00000000-0005-0000-0000-0000A2960000}"/>
    <cellStyle name="SAPBEXstdItemX 9 2 2" xfId="40350" xr:uid="{00000000-0005-0000-0000-0000A3960000}"/>
    <cellStyle name="SAPBEXstdItemX 9 2 2 2" xfId="40351" xr:uid="{00000000-0005-0000-0000-0000A4960000}"/>
    <cellStyle name="SAPBEXstdItemX 9 2 2 2 2" xfId="40352" xr:uid="{00000000-0005-0000-0000-0000A5960000}"/>
    <cellStyle name="SAPBEXstdItemX 9 2 2 3" xfId="40353" xr:uid="{00000000-0005-0000-0000-0000A6960000}"/>
    <cellStyle name="SAPBEXstdItemX 9 2 3" xfId="40354" xr:uid="{00000000-0005-0000-0000-0000A7960000}"/>
    <cellStyle name="SAPBEXstdItemX 9 2 3 2" xfId="40355" xr:uid="{00000000-0005-0000-0000-0000A8960000}"/>
    <cellStyle name="SAPBEXstdItemX 9 2 3 2 2" xfId="40356" xr:uid="{00000000-0005-0000-0000-0000A9960000}"/>
    <cellStyle name="SAPBEXstdItemX 9 2 4" xfId="40357" xr:uid="{00000000-0005-0000-0000-0000AA960000}"/>
    <cellStyle name="SAPBEXstdItemX 9 2 4 2" xfId="40358" xr:uid="{00000000-0005-0000-0000-0000AB960000}"/>
    <cellStyle name="SAPBEXstdItemX 9 3" xfId="25293" xr:uid="{00000000-0005-0000-0000-0000AC960000}"/>
    <cellStyle name="SAPBEXstdItemX 9 3 2" xfId="40359" xr:uid="{00000000-0005-0000-0000-0000AD960000}"/>
    <cellStyle name="SAPBEXstdItemX 9 3 2 2" xfId="40360" xr:uid="{00000000-0005-0000-0000-0000AE960000}"/>
    <cellStyle name="SAPBEXstdItemX 9 3 2 2 2" xfId="40361" xr:uid="{00000000-0005-0000-0000-0000AF960000}"/>
    <cellStyle name="SAPBEXstdItemX 9 3 2 3" xfId="40362" xr:uid="{00000000-0005-0000-0000-0000B0960000}"/>
    <cellStyle name="SAPBEXstdItemX 9 3 3" xfId="40363" xr:uid="{00000000-0005-0000-0000-0000B1960000}"/>
    <cellStyle name="SAPBEXstdItemX 9 3 3 2" xfId="40364" xr:uid="{00000000-0005-0000-0000-0000B2960000}"/>
    <cellStyle name="SAPBEXstdItemX 9 3 3 2 2" xfId="40365" xr:uid="{00000000-0005-0000-0000-0000B3960000}"/>
    <cellStyle name="SAPBEXstdItemX 9 3 4" xfId="40366" xr:uid="{00000000-0005-0000-0000-0000B4960000}"/>
    <cellStyle name="SAPBEXstdItemX 9 3 4 2" xfId="40367" xr:uid="{00000000-0005-0000-0000-0000B5960000}"/>
    <cellStyle name="SAPBEXstdItemX 9 4" xfId="40368" xr:uid="{00000000-0005-0000-0000-0000B6960000}"/>
    <cellStyle name="SAPBEXstdItemX 9 5" xfId="40369" xr:uid="{00000000-0005-0000-0000-0000B7960000}"/>
    <cellStyle name="SAPBEXstdItemX 9 5 2" xfId="40370" xr:uid="{00000000-0005-0000-0000-0000B8960000}"/>
    <cellStyle name="SAPBEXstdItemX 9 5 2 2" xfId="40371" xr:uid="{00000000-0005-0000-0000-0000B9960000}"/>
    <cellStyle name="SAPBEXstdItemX 9 5 3" xfId="40372" xr:uid="{00000000-0005-0000-0000-0000BA960000}"/>
    <cellStyle name="SAPBEXstdItemX 9 6" xfId="40373" xr:uid="{00000000-0005-0000-0000-0000BB960000}"/>
    <cellStyle name="SAPBEXstdItemX 9 6 2" xfId="40374" xr:uid="{00000000-0005-0000-0000-0000BC960000}"/>
    <cellStyle name="SAPBEXstdItemX 9 6 2 2" xfId="40375" xr:uid="{00000000-0005-0000-0000-0000BD960000}"/>
    <cellStyle name="SAPBEXstdItemX 9 7" xfId="40376" xr:uid="{00000000-0005-0000-0000-0000BE960000}"/>
    <cellStyle name="SAPBEXstdItemX 9 7 2" xfId="40377" xr:uid="{00000000-0005-0000-0000-0000BF960000}"/>
    <cellStyle name="SAPBEXtitle" xfId="1303" xr:uid="{00000000-0005-0000-0000-0000C0960000}"/>
    <cellStyle name="SAPBEXtitle 10" xfId="2618" xr:uid="{00000000-0005-0000-0000-0000C1960000}"/>
    <cellStyle name="SAPBEXtitle 11" xfId="3441" xr:uid="{00000000-0005-0000-0000-0000C2960000}"/>
    <cellStyle name="SAPBEXtitle 12" xfId="3528" xr:uid="{00000000-0005-0000-0000-0000C3960000}"/>
    <cellStyle name="SAPBEXtitle 13" xfId="4415" xr:uid="{00000000-0005-0000-0000-0000C4960000}"/>
    <cellStyle name="SAPBEXtitle 14" xfId="5305" xr:uid="{00000000-0005-0000-0000-0000C5960000}"/>
    <cellStyle name="SAPBEXtitle 15" xfId="7722" xr:uid="{00000000-0005-0000-0000-0000C6960000}"/>
    <cellStyle name="SAPBEXtitle 16" xfId="7820" xr:uid="{00000000-0005-0000-0000-0000C7960000}"/>
    <cellStyle name="SAPBEXtitle 17" xfId="8710" xr:uid="{00000000-0005-0000-0000-0000C8960000}"/>
    <cellStyle name="SAPBEXtitle 18" xfId="9602" xr:uid="{00000000-0005-0000-0000-0000C9960000}"/>
    <cellStyle name="SAPBEXtitle 19" xfId="9685" xr:uid="{00000000-0005-0000-0000-0000CA960000}"/>
    <cellStyle name="SAPBEXtitle 2" xfId="1304" xr:uid="{00000000-0005-0000-0000-0000CB960000}"/>
    <cellStyle name="SAPBEXtitle 2 10" xfId="4428" xr:uid="{00000000-0005-0000-0000-0000CC960000}"/>
    <cellStyle name="SAPBEXtitle 2 11" xfId="5318" xr:uid="{00000000-0005-0000-0000-0000CD960000}"/>
    <cellStyle name="SAPBEXtitle 2 12" xfId="6212" xr:uid="{00000000-0005-0000-0000-0000CE960000}"/>
    <cellStyle name="SAPBEXtitle 2 13" xfId="7436" xr:uid="{00000000-0005-0000-0000-0000CF960000}"/>
    <cellStyle name="SAPBEXtitle 2 14" xfId="7919" xr:uid="{00000000-0005-0000-0000-0000D0960000}"/>
    <cellStyle name="SAPBEXtitle 2 15" xfId="8809" xr:uid="{00000000-0005-0000-0000-0000D1960000}"/>
    <cellStyle name="SAPBEXtitle 2 16" xfId="9698" xr:uid="{00000000-0005-0000-0000-0000D2960000}"/>
    <cellStyle name="SAPBEXtitle 2 17" xfId="10566" xr:uid="{00000000-0005-0000-0000-0000D3960000}"/>
    <cellStyle name="SAPBEXtitle 2 18" xfId="11457" xr:uid="{00000000-0005-0000-0000-0000D4960000}"/>
    <cellStyle name="SAPBEXtitle 2 19" xfId="12347" xr:uid="{00000000-0005-0000-0000-0000D5960000}"/>
    <cellStyle name="SAPBEXtitle 2 2" xfId="1305" xr:uid="{00000000-0005-0000-0000-0000D6960000}"/>
    <cellStyle name="SAPBEXtitle 2 2 10" xfId="9503" xr:uid="{00000000-0005-0000-0000-0000D7960000}"/>
    <cellStyle name="SAPBEXtitle 2 2 11" xfId="10392" xr:uid="{00000000-0005-0000-0000-0000D8960000}"/>
    <cellStyle name="SAPBEXtitle 2 2 12" xfId="11261" xr:uid="{00000000-0005-0000-0000-0000D9960000}"/>
    <cellStyle name="SAPBEXtitle 2 2 13" xfId="12152" xr:uid="{00000000-0005-0000-0000-0000DA960000}"/>
    <cellStyle name="SAPBEXtitle 2 2 14" xfId="13043" xr:uid="{00000000-0005-0000-0000-0000DB960000}"/>
    <cellStyle name="SAPBEXtitle 2 2 15" xfId="13909" xr:uid="{00000000-0005-0000-0000-0000DC960000}"/>
    <cellStyle name="SAPBEXtitle 2 2 16" xfId="14800" xr:uid="{00000000-0005-0000-0000-0000DD960000}"/>
    <cellStyle name="SAPBEXtitle 2 2 17" xfId="15686" xr:uid="{00000000-0005-0000-0000-0000DE960000}"/>
    <cellStyle name="SAPBEXtitle 2 2 18" xfId="16570" xr:uid="{00000000-0005-0000-0000-0000DF960000}"/>
    <cellStyle name="SAPBEXtitle 2 2 19" xfId="17456" xr:uid="{00000000-0005-0000-0000-0000E0960000}"/>
    <cellStyle name="SAPBEXtitle 2 2 2" xfId="2605" xr:uid="{00000000-0005-0000-0000-0000E1960000}"/>
    <cellStyle name="SAPBEXtitle 2 2 2 2" xfId="25295" xr:uid="{00000000-0005-0000-0000-0000E2960000}"/>
    <cellStyle name="SAPBEXtitle 2 2 2 2 2" xfId="40378" xr:uid="{00000000-0005-0000-0000-0000E3960000}"/>
    <cellStyle name="SAPBEXtitle 2 2 2 2 2 2" xfId="40379" xr:uid="{00000000-0005-0000-0000-0000E4960000}"/>
    <cellStyle name="SAPBEXtitle 2 2 2 2 2 2 2" xfId="40380" xr:uid="{00000000-0005-0000-0000-0000E5960000}"/>
    <cellStyle name="SAPBEXtitle 2 2 2 2 2 3" xfId="40381" xr:uid="{00000000-0005-0000-0000-0000E6960000}"/>
    <cellStyle name="SAPBEXtitle 2 2 2 2 3" xfId="40382" xr:uid="{00000000-0005-0000-0000-0000E7960000}"/>
    <cellStyle name="SAPBEXtitle 2 2 2 2 3 2" xfId="40383" xr:uid="{00000000-0005-0000-0000-0000E8960000}"/>
    <cellStyle name="SAPBEXtitle 2 2 2 2 3 2 2" xfId="40384" xr:uid="{00000000-0005-0000-0000-0000E9960000}"/>
    <cellStyle name="SAPBEXtitle 2 2 2 2 4" xfId="40385" xr:uid="{00000000-0005-0000-0000-0000EA960000}"/>
    <cellStyle name="SAPBEXtitle 2 2 2 2 4 2" xfId="40386" xr:uid="{00000000-0005-0000-0000-0000EB960000}"/>
    <cellStyle name="SAPBEXtitle 2 2 2 3" xfId="40387" xr:uid="{00000000-0005-0000-0000-0000EC960000}"/>
    <cellStyle name="SAPBEXtitle 2 2 2 3 2" xfId="40388" xr:uid="{00000000-0005-0000-0000-0000ED960000}"/>
    <cellStyle name="SAPBEXtitle 2 2 2 3 2 2" xfId="40389" xr:uid="{00000000-0005-0000-0000-0000EE960000}"/>
    <cellStyle name="SAPBEXtitle 2 2 2 3 3" xfId="40390" xr:uid="{00000000-0005-0000-0000-0000EF960000}"/>
    <cellStyle name="SAPBEXtitle 2 2 2 4" xfId="40391" xr:uid="{00000000-0005-0000-0000-0000F0960000}"/>
    <cellStyle name="SAPBEXtitle 2 2 2 4 2" xfId="40392" xr:uid="{00000000-0005-0000-0000-0000F1960000}"/>
    <cellStyle name="SAPBEXtitle 2 2 2 4 2 2" xfId="40393" xr:uid="{00000000-0005-0000-0000-0000F2960000}"/>
    <cellStyle name="SAPBEXtitle 2 2 2 5" xfId="40394" xr:uid="{00000000-0005-0000-0000-0000F3960000}"/>
    <cellStyle name="SAPBEXtitle 2 2 2 5 2" xfId="40395" xr:uid="{00000000-0005-0000-0000-0000F4960000}"/>
    <cellStyle name="SAPBEXtitle 2 2 20" xfId="18336" xr:uid="{00000000-0005-0000-0000-0000F5960000}"/>
    <cellStyle name="SAPBEXtitle 2 2 21" xfId="19216" xr:uid="{00000000-0005-0000-0000-0000F6960000}"/>
    <cellStyle name="SAPBEXtitle 2 2 22" xfId="20075" xr:uid="{00000000-0005-0000-0000-0000F7960000}"/>
    <cellStyle name="SAPBEXtitle 2 2 23" xfId="20941" xr:uid="{00000000-0005-0000-0000-0000F8960000}"/>
    <cellStyle name="SAPBEXtitle 2 2 24" xfId="21799" xr:uid="{00000000-0005-0000-0000-0000F9960000}"/>
    <cellStyle name="SAPBEXtitle 2 2 25" xfId="22640" xr:uid="{00000000-0005-0000-0000-0000FA960000}"/>
    <cellStyle name="SAPBEXtitle 2 2 26" xfId="23469" xr:uid="{00000000-0005-0000-0000-0000FB960000}"/>
    <cellStyle name="SAPBEXtitle 2 2 27" xfId="24256" xr:uid="{00000000-0005-0000-0000-0000FC960000}"/>
    <cellStyle name="SAPBEXtitle 2 2 3" xfId="3339" xr:uid="{00000000-0005-0000-0000-0000FD960000}"/>
    <cellStyle name="SAPBEXtitle 2 2 4" xfId="4241" xr:uid="{00000000-0005-0000-0000-0000FE960000}"/>
    <cellStyle name="SAPBEXtitle 2 2 5" xfId="5129" xr:uid="{00000000-0005-0000-0000-0000FF960000}"/>
    <cellStyle name="SAPBEXtitle 2 2 6" xfId="6018" xr:uid="{00000000-0005-0000-0000-000000970000}"/>
    <cellStyle name="SAPBEXtitle 2 2 7" xfId="6911" xr:uid="{00000000-0005-0000-0000-000001970000}"/>
    <cellStyle name="SAPBEXtitle 2 2 8" xfId="6946" xr:uid="{00000000-0005-0000-0000-000002970000}"/>
    <cellStyle name="SAPBEXtitle 2 2 9" xfId="8614" xr:uid="{00000000-0005-0000-0000-000003970000}"/>
    <cellStyle name="SAPBEXtitle 2 20" xfId="13217" xr:uid="{00000000-0005-0000-0000-000004970000}"/>
    <cellStyle name="SAPBEXtitle 2 21" xfId="14107" xr:uid="{00000000-0005-0000-0000-000005970000}"/>
    <cellStyle name="SAPBEXtitle 2 22" xfId="14994" xr:uid="{00000000-0005-0000-0000-000006970000}"/>
    <cellStyle name="SAPBEXtitle 2 23" xfId="15880" xr:uid="{00000000-0005-0000-0000-000007970000}"/>
    <cellStyle name="SAPBEXtitle 2 24" xfId="16763" xr:uid="{00000000-0005-0000-0000-000008970000}"/>
    <cellStyle name="SAPBEXtitle 2 25" xfId="17648" xr:uid="{00000000-0005-0000-0000-000009970000}"/>
    <cellStyle name="SAPBEXtitle 2 26" xfId="18524" xr:uid="{00000000-0005-0000-0000-00000A970000}"/>
    <cellStyle name="SAPBEXtitle 2 27" xfId="19385" xr:uid="{00000000-0005-0000-0000-00000B970000}"/>
    <cellStyle name="SAPBEXtitle 2 28" xfId="20253" xr:uid="{00000000-0005-0000-0000-00000C970000}"/>
    <cellStyle name="SAPBEXtitle 2 29" xfId="21115" xr:uid="{00000000-0005-0000-0000-00000D970000}"/>
    <cellStyle name="SAPBEXtitle 2 3" xfId="1306" xr:uid="{00000000-0005-0000-0000-00000E970000}"/>
    <cellStyle name="SAPBEXtitle 2 3 10" xfId="9504" xr:uid="{00000000-0005-0000-0000-00000F970000}"/>
    <cellStyle name="SAPBEXtitle 2 3 11" xfId="10393" xr:uid="{00000000-0005-0000-0000-000010970000}"/>
    <cellStyle name="SAPBEXtitle 2 3 12" xfId="11262" xr:uid="{00000000-0005-0000-0000-000011970000}"/>
    <cellStyle name="SAPBEXtitle 2 3 13" xfId="12153" xr:uid="{00000000-0005-0000-0000-000012970000}"/>
    <cellStyle name="SAPBEXtitle 2 3 14" xfId="13044" xr:uid="{00000000-0005-0000-0000-000013970000}"/>
    <cellStyle name="SAPBEXtitle 2 3 15" xfId="13910" xr:uid="{00000000-0005-0000-0000-000014970000}"/>
    <cellStyle name="SAPBEXtitle 2 3 16" xfId="14801" xr:uid="{00000000-0005-0000-0000-000015970000}"/>
    <cellStyle name="SAPBEXtitle 2 3 17" xfId="15687" xr:uid="{00000000-0005-0000-0000-000016970000}"/>
    <cellStyle name="SAPBEXtitle 2 3 18" xfId="16571" xr:uid="{00000000-0005-0000-0000-000017970000}"/>
    <cellStyle name="SAPBEXtitle 2 3 19" xfId="17457" xr:uid="{00000000-0005-0000-0000-000018970000}"/>
    <cellStyle name="SAPBEXtitle 2 3 2" xfId="2606" xr:uid="{00000000-0005-0000-0000-000019970000}"/>
    <cellStyle name="SAPBEXtitle 2 3 2 2" xfId="25296" xr:uid="{00000000-0005-0000-0000-00001A970000}"/>
    <cellStyle name="SAPBEXtitle 2 3 2 2 2" xfId="40396" xr:uid="{00000000-0005-0000-0000-00001B970000}"/>
    <cellStyle name="SAPBEXtitle 2 3 2 2 2 2" xfId="40397" xr:uid="{00000000-0005-0000-0000-00001C970000}"/>
    <cellStyle name="SAPBEXtitle 2 3 2 2 2 2 2" xfId="40398" xr:uid="{00000000-0005-0000-0000-00001D970000}"/>
    <cellStyle name="SAPBEXtitle 2 3 2 2 2 3" xfId="40399" xr:uid="{00000000-0005-0000-0000-00001E970000}"/>
    <cellStyle name="SAPBEXtitle 2 3 2 2 3" xfId="40400" xr:uid="{00000000-0005-0000-0000-00001F970000}"/>
    <cellStyle name="SAPBEXtitle 2 3 2 2 3 2" xfId="40401" xr:uid="{00000000-0005-0000-0000-000020970000}"/>
    <cellStyle name="SAPBEXtitle 2 3 2 2 3 2 2" xfId="40402" xr:uid="{00000000-0005-0000-0000-000021970000}"/>
    <cellStyle name="SAPBEXtitle 2 3 2 2 4" xfId="40403" xr:uid="{00000000-0005-0000-0000-000022970000}"/>
    <cellStyle name="SAPBEXtitle 2 3 2 2 4 2" xfId="40404" xr:uid="{00000000-0005-0000-0000-000023970000}"/>
    <cellStyle name="SAPBEXtitle 2 3 2 3" xfId="40405" xr:uid="{00000000-0005-0000-0000-000024970000}"/>
    <cellStyle name="SAPBEXtitle 2 3 2 3 2" xfId="40406" xr:uid="{00000000-0005-0000-0000-000025970000}"/>
    <cellStyle name="SAPBEXtitle 2 3 2 3 2 2" xfId="40407" xr:uid="{00000000-0005-0000-0000-000026970000}"/>
    <cellStyle name="SAPBEXtitle 2 3 2 3 3" xfId="40408" xr:uid="{00000000-0005-0000-0000-000027970000}"/>
    <cellStyle name="SAPBEXtitle 2 3 2 4" xfId="40409" xr:uid="{00000000-0005-0000-0000-000028970000}"/>
    <cellStyle name="SAPBEXtitle 2 3 2 4 2" xfId="40410" xr:uid="{00000000-0005-0000-0000-000029970000}"/>
    <cellStyle name="SAPBEXtitle 2 3 2 4 2 2" xfId="40411" xr:uid="{00000000-0005-0000-0000-00002A970000}"/>
    <cellStyle name="SAPBEXtitle 2 3 2 5" xfId="40412" xr:uid="{00000000-0005-0000-0000-00002B970000}"/>
    <cellStyle name="SAPBEXtitle 2 3 2 5 2" xfId="40413" xr:uid="{00000000-0005-0000-0000-00002C970000}"/>
    <cellStyle name="SAPBEXtitle 2 3 20" xfId="18337" xr:uid="{00000000-0005-0000-0000-00002D970000}"/>
    <cellStyle name="SAPBEXtitle 2 3 21" xfId="19217" xr:uid="{00000000-0005-0000-0000-00002E970000}"/>
    <cellStyle name="SAPBEXtitle 2 3 22" xfId="20076" xr:uid="{00000000-0005-0000-0000-00002F970000}"/>
    <cellStyle name="SAPBEXtitle 2 3 23" xfId="20942" xr:uid="{00000000-0005-0000-0000-000030970000}"/>
    <cellStyle name="SAPBEXtitle 2 3 24" xfId="21800" xr:uid="{00000000-0005-0000-0000-000031970000}"/>
    <cellStyle name="SAPBEXtitle 2 3 25" xfId="22641" xr:uid="{00000000-0005-0000-0000-000032970000}"/>
    <cellStyle name="SAPBEXtitle 2 3 26" xfId="23470" xr:uid="{00000000-0005-0000-0000-000033970000}"/>
    <cellStyle name="SAPBEXtitle 2 3 27" xfId="24257" xr:uid="{00000000-0005-0000-0000-000034970000}"/>
    <cellStyle name="SAPBEXtitle 2 3 3" xfId="3340" xr:uid="{00000000-0005-0000-0000-000035970000}"/>
    <cellStyle name="SAPBEXtitle 2 3 4" xfId="4242" xr:uid="{00000000-0005-0000-0000-000036970000}"/>
    <cellStyle name="SAPBEXtitle 2 3 5" xfId="5130" xr:uid="{00000000-0005-0000-0000-000037970000}"/>
    <cellStyle name="SAPBEXtitle 2 3 6" xfId="6019" xr:uid="{00000000-0005-0000-0000-000038970000}"/>
    <cellStyle name="SAPBEXtitle 2 3 7" xfId="6912" xr:uid="{00000000-0005-0000-0000-000039970000}"/>
    <cellStyle name="SAPBEXtitle 2 3 8" xfId="6981" xr:uid="{00000000-0005-0000-0000-00003A970000}"/>
    <cellStyle name="SAPBEXtitle 2 3 9" xfId="8615" xr:uid="{00000000-0005-0000-0000-00003B970000}"/>
    <cellStyle name="SAPBEXtitle 2 30" xfId="21966" xr:uid="{00000000-0005-0000-0000-00003C970000}"/>
    <cellStyle name="SAPBEXtitle 2 31" xfId="22798" xr:uid="{00000000-0005-0000-0000-00003D970000}"/>
    <cellStyle name="SAPBEXtitle 2 32" xfId="23605" xr:uid="{00000000-0005-0000-0000-00003E970000}"/>
    <cellStyle name="SAPBEXtitle 2 4" xfId="1307" xr:uid="{00000000-0005-0000-0000-00003F970000}"/>
    <cellStyle name="SAPBEXtitle 2 4 10" xfId="9505" xr:uid="{00000000-0005-0000-0000-000040970000}"/>
    <cellStyle name="SAPBEXtitle 2 4 11" xfId="10394" xr:uid="{00000000-0005-0000-0000-000041970000}"/>
    <cellStyle name="SAPBEXtitle 2 4 12" xfId="11263" xr:uid="{00000000-0005-0000-0000-000042970000}"/>
    <cellStyle name="SAPBEXtitle 2 4 13" xfId="12154" xr:uid="{00000000-0005-0000-0000-000043970000}"/>
    <cellStyle name="SAPBEXtitle 2 4 14" xfId="13045" xr:uid="{00000000-0005-0000-0000-000044970000}"/>
    <cellStyle name="SAPBEXtitle 2 4 15" xfId="13911" xr:uid="{00000000-0005-0000-0000-000045970000}"/>
    <cellStyle name="SAPBEXtitle 2 4 16" xfId="14802" xr:uid="{00000000-0005-0000-0000-000046970000}"/>
    <cellStyle name="SAPBEXtitle 2 4 17" xfId="15688" xr:uid="{00000000-0005-0000-0000-000047970000}"/>
    <cellStyle name="SAPBEXtitle 2 4 18" xfId="16572" xr:uid="{00000000-0005-0000-0000-000048970000}"/>
    <cellStyle name="SAPBEXtitle 2 4 19" xfId="17458" xr:uid="{00000000-0005-0000-0000-000049970000}"/>
    <cellStyle name="SAPBEXtitle 2 4 2" xfId="2607" xr:uid="{00000000-0005-0000-0000-00004A970000}"/>
    <cellStyle name="SAPBEXtitle 2 4 2 2" xfId="25297" xr:uid="{00000000-0005-0000-0000-00004B970000}"/>
    <cellStyle name="SAPBEXtitle 2 4 2 2 2" xfId="40414" xr:uid="{00000000-0005-0000-0000-00004C970000}"/>
    <cellStyle name="SAPBEXtitle 2 4 2 2 2 2" xfId="40415" xr:uid="{00000000-0005-0000-0000-00004D970000}"/>
    <cellStyle name="SAPBEXtitle 2 4 2 2 2 2 2" xfId="40416" xr:uid="{00000000-0005-0000-0000-00004E970000}"/>
    <cellStyle name="SAPBEXtitle 2 4 2 2 2 3" xfId="40417" xr:uid="{00000000-0005-0000-0000-00004F970000}"/>
    <cellStyle name="SAPBEXtitle 2 4 2 2 3" xfId="40418" xr:uid="{00000000-0005-0000-0000-000050970000}"/>
    <cellStyle name="SAPBEXtitle 2 4 2 2 3 2" xfId="40419" xr:uid="{00000000-0005-0000-0000-000051970000}"/>
    <cellStyle name="SAPBEXtitle 2 4 2 2 3 2 2" xfId="40420" xr:uid="{00000000-0005-0000-0000-000052970000}"/>
    <cellStyle name="SAPBEXtitle 2 4 2 2 4" xfId="40421" xr:uid="{00000000-0005-0000-0000-000053970000}"/>
    <cellStyle name="SAPBEXtitle 2 4 2 2 4 2" xfId="40422" xr:uid="{00000000-0005-0000-0000-000054970000}"/>
    <cellStyle name="SAPBEXtitle 2 4 2 3" xfId="40423" xr:uid="{00000000-0005-0000-0000-000055970000}"/>
    <cellStyle name="SAPBEXtitle 2 4 2 3 2" xfId="40424" xr:uid="{00000000-0005-0000-0000-000056970000}"/>
    <cellStyle name="SAPBEXtitle 2 4 2 3 2 2" xfId="40425" xr:uid="{00000000-0005-0000-0000-000057970000}"/>
    <cellStyle name="SAPBEXtitle 2 4 2 3 3" xfId="40426" xr:uid="{00000000-0005-0000-0000-000058970000}"/>
    <cellStyle name="SAPBEXtitle 2 4 2 4" xfId="40427" xr:uid="{00000000-0005-0000-0000-000059970000}"/>
    <cellStyle name="SAPBEXtitle 2 4 2 4 2" xfId="40428" xr:uid="{00000000-0005-0000-0000-00005A970000}"/>
    <cellStyle name="SAPBEXtitle 2 4 2 4 2 2" xfId="40429" xr:uid="{00000000-0005-0000-0000-00005B970000}"/>
    <cellStyle name="SAPBEXtitle 2 4 2 5" xfId="40430" xr:uid="{00000000-0005-0000-0000-00005C970000}"/>
    <cellStyle name="SAPBEXtitle 2 4 2 5 2" xfId="40431" xr:uid="{00000000-0005-0000-0000-00005D970000}"/>
    <cellStyle name="SAPBEXtitle 2 4 20" xfId="18338" xr:uid="{00000000-0005-0000-0000-00005E970000}"/>
    <cellStyle name="SAPBEXtitle 2 4 21" xfId="19218" xr:uid="{00000000-0005-0000-0000-00005F970000}"/>
    <cellStyle name="SAPBEXtitle 2 4 22" xfId="20077" xr:uid="{00000000-0005-0000-0000-000060970000}"/>
    <cellStyle name="SAPBEXtitle 2 4 23" xfId="20943" xr:uid="{00000000-0005-0000-0000-000061970000}"/>
    <cellStyle name="SAPBEXtitle 2 4 24" xfId="21801" xr:uid="{00000000-0005-0000-0000-000062970000}"/>
    <cellStyle name="SAPBEXtitle 2 4 25" xfId="22642" xr:uid="{00000000-0005-0000-0000-000063970000}"/>
    <cellStyle name="SAPBEXtitle 2 4 26" xfId="23471" xr:uid="{00000000-0005-0000-0000-000064970000}"/>
    <cellStyle name="SAPBEXtitle 2 4 27" xfId="24258" xr:uid="{00000000-0005-0000-0000-000065970000}"/>
    <cellStyle name="SAPBEXtitle 2 4 3" xfId="3341" xr:uid="{00000000-0005-0000-0000-000066970000}"/>
    <cellStyle name="SAPBEXtitle 2 4 4" xfId="4243" xr:uid="{00000000-0005-0000-0000-000067970000}"/>
    <cellStyle name="SAPBEXtitle 2 4 5" xfId="5131" xr:uid="{00000000-0005-0000-0000-000068970000}"/>
    <cellStyle name="SAPBEXtitle 2 4 6" xfId="6020" xr:uid="{00000000-0005-0000-0000-000069970000}"/>
    <cellStyle name="SAPBEXtitle 2 4 7" xfId="6913" xr:uid="{00000000-0005-0000-0000-00006A970000}"/>
    <cellStyle name="SAPBEXtitle 2 4 8" xfId="6108" xr:uid="{00000000-0005-0000-0000-00006B970000}"/>
    <cellStyle name="SAPBEXtitle 2 4 9" xfId="8616" xr:uid="{00000000-0005-0000-0000-00006C970000}"/>
    <cellStyle name="SAPBEXtitle 2 5" xfId="1308" xr:uid="{00000000-0005-0000-0000-00006D970000}"/>
    <cellStyle name="SAPBEXtitle 2 5 10" xfId="9506" xr:uid="{00000000-0005-0000-0000-00006E970000}"/>
    <cellStyle name="SAPBEXtitle 2 5 11" xfId="10395" xr:uid="{00000000-0005-0000-0000-00006F970000}"/>
    <cellStyle name="SAPBEXtitle 2 5 12" xfId="11264" xr:uid="{00000000-0005-0000-0000-000070970000}"/>
    <cellStyle name="SAPBEXtitle 2 5 13" xfId="12155" xr:uid="{00000000-0005-0000-0000-000071970000}"/>
    <cellStyle name="SAPBEXtitle 2 5 14" xfId="13046" xr:uid="{00000000-0005-0000-0000-000072970000}"/>
    <cellStyle name="SAPBEXtitle 2 5 15" xfId="13912" xr:uid="{00000000-0005-0000-0000-000073970000}"/>
    <cellStyle name="SAPBEXtitle 2 5 16" xfId="14803" xr:uid="{00000000-0005-0000-0000-000074970000}"/>
    <cellStyle name="SAPBEXtitle 2 5 17" xfId="15689" xr:uid="{00000000-0005-0000-0000-000075970000}"/>
    <cellStyle name="SAPBEXtitle 2 5 18" xfId="16573" xr:uid="{00000000-0005-0000-0000-000076970000}"/>
    <cellStyle name="SAPBEXtitle 2 5 19" xfId="17459" xr:uid="{00000000-0005-0000-0000-000077970000}"/>
    <cellStyle name="SAPBEXtitle 2 5 2" xfId="2608" xr:uid="{00000000-0005-0000-0000-000078970000}"/>
    <cellStyle name="SAPBEXtitle 2 5 2 2" xfId="25298" xr:uid="{00000000-0005-0000-0000-000079970000}"/>
    <cellStyle name="SAPBEXtitle 2 5 2 2 2" xfId="40432" xr:uid="{00000000-0005-0000-0000-00007A970000}"/>
    <cellStyle name="SAPBEXtitle 2 5 2 2 2 2" xfId="40433" xr:uid="{00000000-0005-0000-0000-00007B970000}"/>
    <cellStyle name="SAPBEXtitle 2 5 2 2 2 2 2" xfId="40434" xr:uid="{00000000-0005-0000-0000-00007C970000}"/>
    <cellStyle name="SAPBEXtitle 2 5 2 2 2 3" xfId="40435" xr:uid="{00000000-0005-0000-0000-00007D970000}"/>
    <cellStyle name="SAPBEXtitle 2 5 2 2 3" xfId="40436" xr:uid="{00000000-0005-0000-0000-00007E970000}"/>
    <cellStyle name="SAPBEXtitle 2 5 2 2 3 2" xfId="40437" xr:uid="{00000000-0005-0000-0000-00007F970000}"/>
    <cellStyle name="SAPBEXtitle 2 5 2 2 3 2 2" xfId="40438" xr:uid="{00000000-0005-0000-0000-000080970000}"/>
    <cellStyle name="SAPBEXtitle 2 5 2 2 4" xfId="40439" xr:uid="{00000000-0005-0000-0000-000081970000}"/>
    <cellStyle name="SAPBEXtitle 2 5 2 2 4 2" xfId="40440" xr:uid="{00000000-0005-0000-0000-000082970000}"/>
    <cellStyle name="SAPBEXtitle 2 5 2 3" xfId="40441" xr:uid="{00000000-0005-0000-0000-000083970000}"/>
    <cellStyle name="SAPBEXtitle 2 5 2 3 2" xfId="40442" xr:uid="{00000000-0005-0000-0000-000084970000}"/>
    <cellStyle name="SAPBEXtitle 2 5 2 3 2 2" xfId="40443" xr:uid="{00000000-0005-0000-0000-000085970000}"/>
    <cellStyle name="SAPBEXtitle 2 5 2 3 3" xfId="40444" xr:uid="{00000000-0005-0000-0000-000086970000}"/>
    <cellStyle name="SAPBEXtitle 2 5 2 4" xfId="40445" xr:uid="{00000000-0005-0000-0000-000087970000}"/>
    <cellStyle name="SAPBEXtitle 2 5 2 4 2" xfId="40446" xr:uid="{00000000-0005-0000-0000-000088970000}"/>
    <cellStyle name="SAPBEXtitle 2 5 2 4 2 2" xfId="40447" xr:uid="{00000000-0005-0000-0000-000089970000}"/>
    <cellStyle name="SAPBEXtitle 2 5 2 5" xfId="40448" xr:uid="{00000000-0005-0000-0000-00008A970000}"/>
    <cellStyle name="SAPBEXtitle 2 5 2 5 2" xfId="40449" xr:uid="{00000000-0005-0000-0000-00008B970000}"/>
    <cellStyle name="SAPBEXtitle 2 5 20" xfId="18339" xr:uid="{00000000-0005-0000-0000-00008C970000}"/>
    <cellStyle name="SAPBEXtitle 2 5 21" xfId="19219" xr:uid="{00000000-0005-0000-0000-00008D970000}"/>
    <cellStyle name="SAPBEXtitle 2 5 22" xfId="20078" xr:uid="{00000000-0005-0000-0000-00008E970000}"/>
    <cellStyle name="SAPBEXtitle 2 5 23" xfId="20944" xr:uid="{00000000-0005-0000-0000-00008F970000}"/>
    <cellStyle name="SAPBEXtitle 2 5 24" xfId="21802" xr:uid="{00000000-0005-0000-0000-000090970000}"/>
    <cellStyle name="SAPBEXtitle 2 5 25" xfId="22643" xr:uid="{00000000-0005-0000-0000-000091970000}"/>
    <cellStyle name="SAPBEXtitle 2 5 26" xfId="23472" xr:uid="{00000000-0005-0000-0000-000092970000}"/>
    <cellStyle name="SAPBEXtitle 2 5 27" xfId="24259" xr:uid="{00000000-0005-0000-0000-000093970000}"/>
    <cellStyle name="SAPBEXtitle 2 5 3" xfId="3342" xr:uid="{00000000-0005-0000-0000-000094970000}"/>
    <cellStyle name="SAPBEXtitle 2 5 4" xfId="4244" xr:uid="{00000000-0005-0000-0000-000095970000}"/>
    <cellStyle name="SAPBEXtitle 2 5 5" xfId="5132" xr:uid="{00000000-0005-0000-0000-000096970000}"/>
    <cellStyle name="SAPBEXtitle 2 5 6" xfId="6021" xr:uid="{00000000-0005-0000-0000-000097970000}"/>
    <cellStyle name="SAPBEXtitle 2 5 7" xfId="6914" xr:uid="{00000000-0005-0000-0000-000098970000}"/>
    <cellStyle name="SAPBEXtitle 2 5 8" xfId="3563" xr:uid="{00000000-0005-0000-0000-000099970000}"/>
    <cellStyle name="SAPBEXtitle 2 5 9" xfId="8617" xr:uid="{00000000-0005-0000-0000-00009A970000}"/>
    <cellStyle name="SAPBEXtitle 2 6" xfId="1309" xr:uid="{00000000-0005-0000-0000-00009B970000}"/>
    <cellStyle name="SAPBEXtitle 2 6 10" xfId="9507" xr:uid="{00000000-0005-0000-0000-00009C970000}"/>
    <cellStyle name="SAPBEXtitle 2 6 11" xfId="10396" xr:uid="{00000000-0005-0000-0000-00009D970000}"/>
    <cellStyle name="SAPBEXtitle 2 6 12" xfId="11265" xr:uid="{00000000-0005-0000-0000-00009E970000}"/>
    <cellStyle name="SAPBEXtitle 2 6 13" xfId="12156" xr:uid="{00000000-0005-0000-0000-00009F970000}"/>
    <cellStyle name="SAPBEXtitle 2 6 14" xfId="13047" xr:uid="{00000000-0005-0000-0000-0000A0970000}"/>
    <cellStyle name="SAPBEXtitle 2 6 15" xfId="13913" xr:uid="{00000000-0005-0000-0000-0000A1970000}"/>
    <cellStyle name="SAPBEXtitle 2 6 16" xfId="14804" xr:uid="{00000000-0005-0000-0000-0000A2970000}"/>
    <cellStyle name="SAPBEXtitle 2 6 17" xfId="15690" xr:uid="{00000000-0005-0000-0000-0000A3970000}"/>
    <cellStyle name="SAPBEXtitle 2 6 18" xfId="16574" xr:uid="{00000000-0005-0000-0000-0000A4970000}"/>
    <cellStyle name="SAPBEXtitle 2 6 19" xfId="17460" xr:uid="{00000000-0005-0000-0000-0000A5970000}"/>
    <cellStyle name="SAPBEXtitle 2 6 2" xfId="2609" xr:uid="{00000000-0005-0000-0000-0000A6970000}"/>
    <cellStyle name="SAPBEXtitle 2 6 2 2" xfId="25299" xr:uid="{00000000-0005-0000-0000-0000A7970000}"/>
    <cellStyle name="SAPBEXtitle 2 6 2 2 2" xfId="40450" xr:uid="{00000000-0005-0000-0000-0000A8970000}"/>
    <cellStyle name="SAPBEXtitle 2 6 2 2 2 2" xfId="40451" xr:uid="{00000000-0005-0000-0000-0000A9970000}"/>
    <cellStyle name="SAPBEXtitle 2 6 2 2 2 2 2" xfId="40452" xr:uid="{00000000-0005-0000-0000-0000AA970000}"/>
    <cellStyle name="SAPBEXtitle 2 6 2 2 2 3" xfId="40453" xr:uid="{00000000-0005-0000-0000-0000AB970000}"/>
    <cellStyle name="SAPBEXtitle 2 6 2 2 3" xfId="40454" xr:uid="{00000000-0005-0000-0000-0000AC970000}"/>
    <cellStyle name="SAPBEXtitle 2 6 2 2 3 2" xfId="40455" xr:uid="{00000000-0005-0000-0000-0000AD970000}"/>
    <cellStyle name="SAPBEXtitle 2 6 2 2 3 2 2" xfId="40456" xr:uid="{00000000-0005-0000-0000-0000AE970000}"/>
    <cellStyle name="SAPBEXtitle 2 6 2 2 4" xfId="40457" xr:uid="{00000000-0005-0000-0000-0000AF970000}"/>
    <cellStyle name="SAPBEXtitle 2 6 2 2 4 2" xfId="40458" xr:uid="{00000000-0005-0000-0000-0000B0970000}"/>
    <cellStyle name="SAPBEXtitle 2 6 2 3" xfId="40459" xr:uid="{00000000-0005-0000-0000-0000B1970000}"/>
    <cellStyle name="SAPBEXtitle 2 6 2 3 2" xfId="40460" xr:uid="{00000000-0005-0000-0000-0000B2970000}"/>
    <cellStyle name="SAPBEXtitle 2 6 2 3 2 2" xfId="40461" xr:uid="{00000000-0005-0000-0000-0000B3970000}"/>
    <cellStyle name="SAPBEXtitle 2 6 2 3 3" xfId="40462" xr:uid="{00000000-0005-0000-0000-0000B4970000}"/>
    <cellStyle name="SAPBEXtitle 2 6 2 4" xfId="40463" xr:uid="{00000000-0005-0000-0000-0000B5970000}"/>
    <cellStyle name="SAPBEXtitle 2 6 2 4 2" xfId="40464" xr:uid="{00000000-0005-0000-0000-0000B6970000}"/>
    <cellStyle name="SAPBEXtitle 2 6 2 4 2 2" xfId="40465" xr:uid="{00000000-0005-0000-0000-0000B7970000}"/>
    <cellStyle name="SAPBEXtitle 2 6 2 5" xfId="40466" xr:uid="{00000000-0005-0000-0000-0000B8970000}"/>
    <cellStyle name="SAPBEXtitle 2 6 2 5 2" xfId="40467" xr:uid="{00000000-0005-0000-0000-0000B9970000}"/>
    <cellStyle name="SAPBEXtitle 2 6 20" xfId="18340" xr:uid="{00000000-0005-0000-0000-0000BA970000}"/>
    <cellStyle name="SAPBEXtitle 2 6 21" xfId="19220" xr:uid="{00000000-0005-0000-0000-0000BB970000}"/>
    <cellStyle name="SAPBEXtitle 2 6 22" xfId="20079" xr:uid="{00000000-0005-0000-0000-0000BC970000}"/>
    <cellStyle name="SAPBEXtitle 2 6 23" xfId="20945" xr:uid="{00000000-0005-0000-0000-0000BD970000}"/>
    <cellStyle name="SAPBEXtitle 2 6 24" xfId="21803" xr:uid="{00000000-0005-0000-0000-0000BE970000}"/>
    <cellStyle name="SAPBEXtitle 2 6 25" xfId="22644" xr:uid="{00000000-0005-0000-0000-0000BF970000}"/>
    <cellStyle name="SAPBEXtitle 2 6 26" xfId="23473" xr:uid="{00000000-0005-0000-0000-0000C0970000}"/>
    <cellStyle name="SAPBEXtitle 2 6 27" xfId="24260" xr:uid="{00000000-0005-0000-0000-0000C1970000}"/>
    <cellStyle name="SAPBEXtitle 2 6 3" xfId="3343" xr:uid="{00000000-0005-0000-0000-0000C2970000}"/>
    <cellStyle name="SAPBEXtitle 2 6 4" xfId="4245" xr:uid="{00000000-0005-0000-0000-0000C3970000}"/>
    <cellStyle name="SAPBEXtitle 2 6 5" xfId="5133" xr:uid="{00000000-0005-0000-0000-0000C4970000}"/>
    <cellStyle name="SAPBEXtitle 2 6 6" xfId="6022" xr:uid="{00000000-0005-0000-0000-0000C5970000}"/>
    <cellStyle name="SAPBEXtitle 2 6 7" xfId="6915" xr:uid="{00000000-0005-0000-0000-0000C6970000}"/>
    <cellStyle name="SAPBEXtitle 2 6 8" xfId="6117" xr:uid="{00000000-0005-0000-0000-0000C7970000}"/>
    <cellStyle name="SAPBEXtitle 2 6 9" xfId="8618" xr:uid="{00000000-0005-0000-0000-0000C8970000}"/>
    <cellStyle name="SAPBEXtitle 2 7" xfId="1922" xr:uid="{00000000-0005-0000-0000-0000C9970000}"/>
    <cellStyle name="SAPBEXtitle 2 7 2" xfId="25300" xr:uid="{00000000-0005-0000-0000-0000CA970000}"/>
    <cellStyle name="SAPBEXtitle 2 7 2 2" xfId="40468" xr:uid="{00000000-0005-0000-0000-0000CB970000}"/>
    <cellStyle name="SAPBEXtitle 2 7 2 2 2" xfId="40469" xr:uid="{00000000-0005-0000-0000-0000CC970000}"/>
    <cellStyle name="SAPBEXtitle 2 7 2 2 2 2" xfId="40470" xr:uid="{00000000-0005-0000-0000-0000CD970000}"/>
    <cellStyle name="SAPBEXtitle 2 7 2 2 3" xfId="40471" xr:uid="{00000000-0005-0000-0000-0000CE970000}"/>
    <cellStyle name="SAPBEXtitle 2 7 2 3" xfId="40472" xr:uid="{00000000-0005-0000-0000-0000CF970000}"/>
    <cellStyle name="SAPBEXtitle 2 7 2 3 2" xfId="40473" xr:uid="{00000000-0005-0000-0000-0000D0970000}"/>
    <cellStyle name="SAPBEXtitle 2 7 2 3 2 2" xfId="40474" xr:uid="{00000000-0005-0000-0000-0000D1970000}"/>
    <cellStyle name="SAPBEXtitle 2 7 2 4" xfId="40475" xr:uid="{00000000-0005-0000-0000-0000D2970000}"/>
    <cellStyle name="SAPBEXtitle 2 7 2 4 2" xfId="40476" xr:uid="{00000000-0005-0000-0000-0000D3970000}"/>
    <cellStyle name="SAPBEXtitle 2 7 3" xfId="40477" xr:uid="{00000000-0005-0000-0000-0000D4970000}"/>
    <cellStyle name="SAPBEXtitle 2 7 3 2" xfId="40478" xr:uid="{00000000-0005-0000-0000-0000D5970000}"/>
    <cellStyle name="SAPBEXtitle 2 7 3 2 2" xfId="40479" xr:uid="{00000000-0005-0000-0000-0000D6970000}"/>
    <cellStyle name="SAPBEXtitle 2 7 3 3" xfId="40480" xr:uid="{00000000-0005-0000-0000-0000D7970000}"/>
    <cellStyle name="SAPBEXtitle 2 7 4" xfId="40481" xr:uid="{00000000-0005-0000-0000-0000D8970000}"/>
    <cellStyle name="SAPBEXtitle 2 7 4 2" xfId="40482" xr:uid="{00000000-0005-0000-0000-0000D9970000}"/>
    <cellStyle name="SAPBEXtitle 2 7 4 2 2" xfId="40483" xr:uid="{00000000-0005-0000-0000-0000DA970000}"/>
    <cellStyle name="SAPBEXtitle 2 7 5" xfId="40484" xr:uid="{00000000-0005-0000-0000-0000DB970000}"/>
    <cellStyle name="SAPBEXtitle 2 7 5 2" xfId="40485" xr:uid="{00000000-0005-0000-0000-0000DC970000}"/>
    <cellStyle name="SAPBEXtitle 2 8" xfId="1447" xr:uid="{00000000-0005-0000-0000-0000DD970000}"/>
    <cellStyle name="SAPBEXtitle 2 9" xfId="3541" xr:uid="{00000000-0005-0000-0000-0000DE970000}"/>
    <cellStyle name="SAPBEXtitle 20" xfId="11358" xr:uid="{00000000-0005-0000-0000-0000DF970000}"/>
    <cellStyle name="SAPBEXtitle 21" xfId="12250" xr:uid="{00000000-0005-0000-0000-0000E0970000}"/>
    <cellStyle name="SAPBEXtitle 22" xfId="12334" xr:uid="{00000000-0005-0000-0000-0000E1970000}"/>
    <cellStyle name="SAPBEXtitle 23" xfId="14009" xr:uid="{00000000-0005-0000-0000-0000E2970000}"/>
    <cellStyle name="SAPBEXtitle 24" xfId="14896" xr:uid="{00000000-0005-0000-0000-0000E3970000}"/>
    <cellStyle name="SAPBEXtitle 25" xfId="15784" xr:uid="{00000000-0005-0000-0000-0000E4970000}"/>
    <cellStyle name="SAPBEXtitle 26" xfId="16665" xr:uid="{00000000-0005-0000-0000-0000E5970000}"/>
    <cellStyle name="SAPBEXtitle 27" xfId="17550" xr:uid="{00000000-0005-0000-0000-0000E6970000}"/>
    <cellStyle name="SAPBEXtitle 28" xfId="18429" xr:uid="{00000000-0005-0000-0000-0000E7970000}"/>
    <cellStyle name="SAPBEXtitle 29" xfId="18511" xr:uid="{00000000-0005-0000-0000-0000E8970000}"/>
    <cellStyle name="SAPBEXtitle 3" xfId="1310" xr:uid="{00000000-0005-0000-0000-0000E9970000}"/>
    <cellStyle name="SAPBEXtitle 3 10" xfId="9508" xr:uid="{00000000-0005-0000-0000-0000EA970000}"/>
    <cellStyle name="SAPBEXtitle 3 11" xfId="10397" xr:uid="{00000000-0005-0000-0000-0000EB970000}"/>
    <cellStyle name="SAPBEXtitle 3 12" xfId="11266" xr:uid="{00000000-0005-0000-0000-0000EC970000}"/>
    <cellStyle name="SAPBEXtitle 3 13" xfId="12157" xr:uid="{00000000-0005-0000-0000-0000ED970000}"/>
    <cellStyle name="SAPBEXtitle 3 14" xfId="13048" xr:uid="{00000000-0005-0000-0000-0000EE970000}"/>
    <cellStyle name="SAPBEXtitle 3 15" xfId="13914" xr:uid="{00000000-0005-0000-0000-0000EF970000}"/>
    <cellStyle name="SAPBEXtitle 3 16" xfId="14805" xr:uid="{00000000-0005-0000-0000-0000F0970000}"/>
    <cellStyle name="SAPBEXtitle 3 17" xfId="15691" xr:uid="{00000000-0005-0000-0000-0000F1970000}"/>
    <cellStyle name="SAPBEXtitle 3 18" xfId="16575" xr:uid="{00000000-0005-0000-0000-0000F2970000}"/>
    <cellStyle name="SAPBEXtitle 3 19" xfId="17461" xr:uid="{00000000-0005-0000-0000-0000F3970000}"/>
    <cellStyle name="SAPBEXtitle 3 2" xfId="2610" xr:uid="{00000000-0005-0000-0000-0000F4970000}"/>
    <cellStyle name="SAPBEXtitle 3 2 2" xfId="25301" xr:uid="{00000000-0005-0000-0000-0000F5970000}"/>
    <cellStyle name="SAPBEXtitle 3 2 2 2" xfId="40486" xr:uid="{00000000-0005-0000-0000-0000F6970000}"/>
    <cellStyle name="SAPBEXtitle 3 2 2 2 2" xfId="40487" xr:uid="{00000000-0005-0000-0000-0000F7970000}"/>
    <cellStyle name="SAPBEXtitle 3 2 2 2 2 2" xfId="40488" xr:uid="{00000000-0005-0000-0000-0000F8970000}"/>
    <cellStyle name="SAPBEXtitle 3 2 2 2 3" xfId="40489" xr:uid="{00000000-0005-0000-0000-0000F9970000}"/>
    <cellStyle name="SAPBEXtitle 3 2 2 3" xfId="40490" xr:uid="{00000000-0005-0000-0000-0000FA970000}"/>
    <cellStyle name="SAPBEXtitle 3 2 2 3 2" xfId="40491" xr:uid="{00000000-0005-0000-0000-0000FB970000}"/>
    <cellStyle name="SAPBEXtitle 3 2 2 3 2 2" xfId="40492" xr:uid="{00000000-0005-0000-0000-0000FC970000}"/>
    <cellStyle name="SAPBEXtitle 3 2 2 4" xfId="40493" xr:uid="{00000000-0005-0000-0000-0000FD970000}"/>
    <cellStyle name="SAPBEXtitle 3 2 2 4 2" xfId="40494" xr:uid="{00000000-0005-0000-0000-0000FE970000}"/>
    <cellStyle name="SAPBEXtitle 3 2 3" xfId="40495" xr:uid="{00000000-0005-0000-0000-0000FF970000}"/>
    <cellStyle name="SAPBEXtitle 3 2 3 2" xfId="40496" xr:uid="{00000000-0005-0000-0000-000000980000}"/>
    <cellStyle name="SAPBEXtitle 3 2 3 2 2" xfId="40497" xr:uid="{00000000-0005-0000-0000-000001980000}"/>
    <cellStyle name="SAPBEXtitle 3 2 3 3" xfId="40498" xr:uid="{00000000-0005-0000-0000-000002980000}"/>
    <cellStyle name="SAPBEXtitle 3 2 4" xfId="40499" xr:uid="{00000000-0005-0000-0000-000003980000}"/>
    <cellStyle name="SAPBEXtitle 3 2 4 2" xfId="40500" xr:uid="{00000000-0005-0000-0000-000004980000}"/>
    <cellStyle name="SAPBEXtitle 3 2 4 2 2" xfId="40501" xr:uid="{00000000-0005-0000-0000-000005980000}"/>
    <cellStyle name="SAPBEXtitle 3 2 5" xfId="40502" xr:uid="{00000000-0005-0000-0000-000006980000}"/>
    <cellStyle name="SAPBEXtitle 3 2 5 2" xfId="40503" xr:uid="{00000000-0005-0000-0000-000007980000}"/>
    <cellStyle name="SAPBEXtitle 3 20" xfId="18341" xr:uid="{00000000-0005-0000-0000-000008980000}"/>
    <cellStyle name="SAPBEXtitle 3 21" xfId="19221" xr:uid="{00000000-0005-0000-0000-000009980000}"/>
    <cellStyle name="SAPBEXtitle 3 22" xfId="20080" xr:uid="{00000000-0005-0000-0000-00000A980000}"/>
    <cellStyle name="SAPBEXtitle 3 23" xfId="20946" xr:uid="{00000000-0005-0000-0000-00000B980000}"/>
    <cellStyle name="SAPBEXtitle 3 24" xfId="21804" xr:uid="{00000000-0005-0000-0000-00000C980000}"/>
    <cellStyle name="SAPBEXtitle 3 25" xfId="22645" xr:uid="{00000000-0005-0000-0000-00000D980000}"/>
    <cellStyle name="SAPBEXtitle 3 26" xfId="23474" xr:uid="{00000000-0005-0000-0000-00000E980000}"/>
    <cellStyle name="SAPBEXtitle 3 27" xfId="24261" xr:uid="{00000000-0005-0000-0000-00000F980000}"/>
    <cellStyle name="SAPBEXtitle 3 3" xfId="3344" xr:uid="{00000000-0005-0000-0000-000010980000}"/>
    <cellStyle name="SAPBEXtitle 3 4" xfId="4246" xr:uid="{00000000-0005-0000-0000-000011980000}"/>
    <cellStyle name="SAPBEXtitle 3 5" xfId="5134" xr:uid="{00000000-0005-0000-0000-000012980000}"/>
    <cellStyle name="SAPBEXtitle 3 6" xfId="6023" xr:uid="{00000000-0005-0000-0000-000013980000}"/>
    <cellStyle name="SAPBEXtitle 3 7" xfId="6916" xr:uid="{00000000-0005-0000-0000-000014980000}"/>
    <cellStyle name="SAPBEXtitle 3 8" xfId="6095" xr:uid="{00000000-0005-0000-0000-000015980000}"/>
    <cellStyle name="SAPBEXtitle 3 9" xfId="8619" xr:uid="{00000000-0005-0000-0000-000016980000}"/>
    <cellStyle name="SAPBEXtitle 30" xfId="20158" xr:uid="{00000000-0005-0000-0000-000017980000}"/>
    <cellStyle name="SAPBEXtitle 31" xfId="21020" xr:uid="{00000000-0005-0000-0000-000018980000}"/>
    <cellStyle name="SAPBEXtitle 32" xfId="21876" xr:uid="{00000000-0005-0000-0000-000019980000}"/>
    <cellStyle name="SAPBEXtitle 33" xfId="22711" xr:uid="{00000000-0005-0000-0000-00001A980000}"/>
    <cellStyle name="SAPBEXtitle 34" xfId="23532" xr:uid="{00000000-0005-0000-0000-00001B980000}"/>
    <cellStyle name="SAPBEXtitle 4" xfId="1311" xr:uid="{00000000-0005-0000-0000-00001C980000}"/>
    <cellStyle name="SAPBEXtitle 4 10" xfId="9509" xr:uid="{00000000-0005-0000-0000-00001D980000}"/>
    <cellStyle name="SAPBEXtitle 4 11" xfId="10398" xr:uid="{00000000-0005-0000-0000-00001E980000}"/>
    <cellStyle name="SAPBEXtitle 4 12" xfId="11267" xr:uid="{00000000-0005-0000-0000-00001F980000}"/>
    <cellStyle name="SAPBEXtitle 4 13" xfId="12158" xr:uid="{00000000-0005-0000-0000-000020980000}"/>
    <cellStyle name="SAPBEXtitle 4 14" xfId="13049" xr:uid="{00000000-0005-0000-0000-000021980000}"/>
    <cellStyle name="SAPBEXtitle 4 15" xfId="13915" xr:uid="{00000000-0005-0000-0000-000022980000}"/>
    <cellStyle name="SAPBEXtitle 4 16" xfId="14806" xr:uid="{00000000-0005-0000-0000-000023980000}"/>
    <cellStyle name="SAPBEXtitle 4 17" xfId="15692" xr:uid="{00000000-0005-0000-0000-000024980000}"/>
    <cellStyle name="SAPBEXtitle 4 18" xfId="16576" xr:uid="{00000000-0005-0000-0000-000025980000}"/>
    <cellStyle name="SAPBEXtitle 4 19" xfId="17462" xr:uid="{00000000-0005-0000-0000-000026980000}"/>
    <cellStyle name="SAPBEXtitle 4 2" xfId="2611" xr:uid="{00000000-0005-0000-0000-000027980000}"/>
    <cellStyle name="SAPBEXtitle 4 2 2" xfId="25302" xr:uid="{00000000-0005-0000-0000-000028980000}"/>
    <cellStyle name="SAPBEXtitle 4 2 2 2" xfId="40504" xr:uid="{00000000-0005-0000-0000-000029980000}"/>
    <cellStyle name="SAPBEXtitle 4 2 2 2 2" xfId="40505" xr:uid="{00000000-0005-0000-0000-00002A980000}"/>
    <cellStyle name="SAPBEXtitle 4 2 2 2 2 2" xfId="40506" xr:uid="{00000000-0005-0000-0000-00002B980000}"/>
    <cellStyle name="SAPBEXtitle 4 2 2 2 3" xfId="40507" xr:uid="{00000000-0005-0000-0000-00002C980000}"/>
    <cellStyle name="SAPBEXtitle 4 2 2 3" xfId="40508" xr:uid="{00000000-0005-0000-0000-00002D980000}"/>
    <cellStyle name="SAPBEXtitle 4 2 2 3 2" xfId="40509" xr:uid="{00000000-0005-0000-0000-00002E980000}"/>
    <cellStyle name="SAPBEXtitle 4 2 2 3 2 2" xfId="40510" xr:uid="{00000000-0005-0000-0000-00002F980000}"/>
    <cellStyle name="SAPBEXtitle 4 2 2 4" xfId="40511" xr:uid="{00000000-0005-0000-0000-000030980000}"/>
    <cellStyle name="SAPBEXtitle 4 2 2 4 2" xfId="40512" xr:uid="{00000000-0005-0000-0000-000031980000}"/>
    <cellStyle name="SAPBEXtitle 4 2 3" xfId="40513" xr:uid="{00000000-0005-0000-0000-000032980000}"/>
    <cellStyle name="SAPBEXtitle 4 2 3 2" xfId="40514" xr:uid="{00000000-0005-0000-0000-000033980000}"/>
    <cellStyle name="SAPBEXtitle 4 2 3 2 2" xfId="40515" xr:uid="{00000000-0005-0000-0000-000034980000}"/>
    <cellStyle name="SAPBEXtitle 4 2 3 3" xfId="40516" xr:uid="{00000000-0005-0000-0000-000035980000}"/>
    <cellStyle name="SAPBEXtitle 4 2 4" xfId="40517" xr:uid="{00000000-0005-0000-0000-000036980000}"/>
    <cellStyle name="SAPBEXtitle 4 2 4 2" xfId="40518" xr:uid="{00000000-0005-0000-0000-000037980000}"/>
    <cellStyle name="SAPBEXtitle 4 2 4 2 2" xfId="40519" xr:uid="{00000000-0005-0000-0000-000038980000}"/>
    <cellStyle name="SAPBEXtitle 4 2 5" xfId="40520" xr:uid="{00000000-0005-0000-0000-000039980000}"/>
    <cellStyle name="SAPBEXtitle 4 2 5 2" xfId="40521" xr:uid="{00000000-0005-0000-0000-00003A980000}"/>
    <cellStyle name="SAPBEXtitle 4 20" xfId="18342" xr:uid="{00000000-0005-0000-0000-00003B980000}"/>
    <cellStyle name="SAPBEXtitle 4 21" xfId="19222" xr:uid="{00000000-0005-0000-0000-00003C980000}"/>
    <cellStyle name="SAPBEXtitle 4 22" xfId="20081" xr:uid="{00000000-0005-0000-0000-00003D980000}"/>
    <cellStyle name="SAPBEXtitle 4 23" xfId="20947" xr:uid="{00000000-0005-0000-0000-00003E980000}"/>
    <cellStyle name="SAPBEXtitle 4 24" xfId="21805" xr:uid="{00000000-0005-0000-0000-00003F980000}"/>
    <cellStyle name="SAPBEXtitle 4 25" xfId="22646" xr:uid="{00000000-0005-0000-0000-000040980000}"/>
    <cellStyle name="SAPBEXtitle 4 26" xfId="23475" xr:uid="{00000000-0005-0000-0000-000041980000}"/>
    <cellStyle name="SAPBEXtitle 4 27" xfId="24262" xr:uid="{00000000-0005-0000-0000-000042980000}"/>
    <cellStyle name="SAPBEXtitle 4 3" xfId="3345" xr:uid="{00000000-0005-0000-0000-000043980000}"/>
    <cellStyle name="SAPBEXtitle 4 4" xfId="4247" xr:uid="{00000000-0005-0000-0000-000044980000}"/>
    <cellStyle name="SAPBEXtitle 4 5" xfId="5135" xr:uid="{00000000-0005-0000-0000-000045980000}"/>
    <cellStyle name="SAPBEXtitle 4 6" xfId="6024" xr:uid="{00000000-0005-0000-0000-000046980000}"/>
    <cellStyle name="SAPBEXtitle 4 7" xfId="6917" xr:uid="{00000000-0005-0000-0000-000047980000}"/>
    <cellStyle name="SAPBEXtitle 4 8" xfId="6122" xr:uid="{00000000-0005-0000-0000-000048980000}"/>
    <cellStyle name="SAPBEXtitle 4 9" xfId="8620" xr:uid="{00000000-0005-0000-0000-000049980000}"/>
    <cellStyle name="SAPBEXtitle 5" xfId="1312" xr:uid="{00000000-0005-0000-0000-00004A980000}"/>
    <cellStyle name="SAPBEXtitle 5 10" xfId="9510" xr:uid="{00000000-0005-0000-0000-00004B980000}"/>
    <cellStyle name="SAPBEXtitle 5 11" xfId="10399" xr:uid="{00000000-0005-0000-0000-00004C980000}"/>
    <cellStyle name="SAPBEXtitle 5 12" xfId="11268" xr:uid="{00000000-0005-0000-0000-00004D980000}"/>
    <cellStyle name="SAPBEXtitle 5 13" xfId="12159" xr:uid="{00000000-0005-0000-0000-00004E980000}"/>
    <cellStyle name="SAPBEXtitle 5 14" xfId="13050" xr:uid="{00000000-0005-0000-0000-00004F980000}"/>
    <cellStyle name="SAPBEXtitle 5 15" xfId="13916" xr:uid="{00000000-0005-0000-0000-000050980000}"/>
    <cellStyle name="SAPBEXtitle 5 16" xfId="14807" xr:uid="{00000000-0005-0000-0000-000051980000}"/>
    <cellStyle name="SAPBEXtitle 5 17" xfId="15693" xr:uid="{00000000-0005-0000-0000-000052980000}"/>
    <cellStyle name="SAPBEXtitle 5 18" xfId="16577" xr:uid="{00000000-0005-0000-0000-000053980000}"/>
    <cellStyle name="SAPBEXtitle 5 19" xfId="17463" xr:uid="{00000000-0005-0000-0000-000054980000}"/>
    <cellStyle name="SAPBEXtitle 5 2" xfId="2612" xr:uid="{00000000-0005-0000-0000-000055980000}"/>
    <cellStyle name="SAPBEXtitle 5 2 2" xfId="25303" xr:uid="{00000000-0005-0000-0000-000056980000}"/>
    <cellStyle name="SAPBEXtitle 5 2 2 2" xfId="40522" xr:uid="{00000000-0005-0000-0000-000057980000}"/>
    <cellStyle name="SAPBEXtitle 5 2 2 2 2" xfId="40523" xr:uid="{00000000-0005-0000-0000-000058980000}"/>
    <cellStyle name="SAPBEXtitle 5 2 2 2 2 2" xfId="40524" xr:uid="{00000000-0005-0000-0000-000059980000}"/>
    <cellStyle name="SAPBEXtitle 5 2 2 2 3" xfId="40525" xr:uid="{00000000-0005-0000-0000-00005A980000}"/>
    <cellStyle name="SAPBEXtitle 5 2 2 3" xfId="40526" xr:uid="{00000000-0005-0000-0000-00005B980000}"/>
    <cellStyle name="SAPBEXtitle 5 2 2 3 2" xfId="40527" xr:uid="{00000000-0005-0000-0000-00005C980000}"/>
    <cellStyle name="SAPBEXtitle 5 2 2 3 2 2" xfId="40528" xr:uid="{00000000-0005-0000-0000-00005D980000}"/>
    <cellStyle name="SAPBEXtitle 5 2 2 4" xfId="40529" xr:uid="{00000000-0005-0000-0000-00005E980000}"/>
    <cellStyle name="SAPBEXtitle 5 2 2 4 2" xfId="40530" xr:uid="{00000000-0005-0000-0000-00005F980000}"/>
    <cellStyle name="SAPBEXtitle 5 2 3" xfId="40531" xr:uid="{00000000-0005-0000-0000-000060980000}"/>
    <cellStyle name="SAPBEXtitle 5 2 3 2" xfId="40532" xr:uid="{00000000-0005-0000-0000-000061980000}"/>
    <cellStyle name="SAPBEXtitle 5 2 3 2 2" xfId="40533" xr:uid="{00000000-0005-0000-0000-000062980000}"/>
    <cellStyle name="SAPBEXtitle 5 2 3 3" xfId="40534" xr:uid="{00000000-0005-0000-0000-000063980000}"/>
    <cellStyle name="SAPBEXtitle 5 2 4" xfId="40535" xr:uid="{00000000-0005-0000-0000-000064980000}"/>
    <cellStyle name="SAPBEXtitle 5 2 4 2" xfId="40536" xr:uid="{00000000-0005-0000-0000-000065980000}"/>
    <cellStyle name="SAPBEXtitle 5 2 4 2 2" xfId="40537" xr:uid="{00000000-0005-0000-0000-000066980000}"/>
    <cellStyle name="SAPBEXtitle 5 2 5" xfId="40538" xr:uid="{00000000-0005-0000-0000-000067980000}"/>
    <cellStyle name="SAPBEXtitle 5 2 5 2" xfId="40539" xr:uid="{00000000-0005-0000-0000-000068980000}"/>
    <cellStyle name="SAPBEXtitle 5 20" xfId="18343" xr:uid="{00000000-0005-0000-0000-000069980000}"/>
    <cellStyle name="SAPBEXtitle 5 21" xfId="19223" xr:uid="{00000000-0005-0000-0000-00006A980000}"/>
    <cellStyle name="SAPBEXtitle 5 22" xfId="20082" xr:uid="{00000000-0005-0000-0000-00006B980000}"/>
    <cellStyle name="SAPBEXtitle 5 23" xfId="20948" xr:uid="{00000000-0005-0000-0000-00006C980000}"/>
    <cellStyle name="SAPBEXtitle 5 24" xfId="21806" xr:uid="{00000000-0005-0000-0000-00006D980000}"/>
    <cellStyle name="SAPBEXtitle 5 25" xfId="22647" xr:uid="{00000000-0005-0000-0000-00006E980000}"/>
    <cellStyle name="SAPBEXtitle 5 26" xfId="23476" xr:uid="{00000000-0005-0000-0000-00006F980000}"/>
    <cellStyle name="SAPBEXtitle 5 27" xfId="24263" xr:uid="{00000000-0005-0000-0000-000070980000}"/>
    <cellStyle name="SAPBEXtitle 5 3" xfId="3346" xr:uid="{00000000-0005-0000-0000-000071980000}"/>
    <cellStyle name="SAPBEXtitle 5 4" xfId="4248" xr:uid="{00000000-0005-0000-0000-000072980000}"/>
    <cellStyle name="SAPBEXtitle 5 5" xfId="5136" xr:uid="{00000000-0005-0000-0000-000073980000}"/>
    <cellStyle name="SAPBEXtitle 5 6" xfId="6025" xr:uid="{00000000-0005-0000-0000-000074980000}"/>
    <cellStyle name="SAPBEXtitle 5 7" xfId="6918" xr:uid="{00000000-0005-0000-0000-000075980000}"/>
    <cellStyle name="SAPBEXtitle 5 8" xfId="3464" xr:uid="{00000000-0005-0000-0000-000076980000}"/>
    <cellStyle name="SAPBEXtitle 5 9" xfId="8621" xr:uid="{00000000-0005-0000-0000-000077980000}"/>
    <cellStyle name="SAPBEXtitle 6" xfId="1313" xr:uid="{00000000-0005-0000-0000-000078980000}"/>
    <cellStyle name="SAPBEXtitle 6 10" xfId="9511" xr:uid="{00000000-0005-0000-0000-000079980000}"/>
    <cellStyle name="SAPBEXtitle 6 11" xfId="10400" xr:uid="{00000000-0005-0000-0000-00007A980000}"/>
    <cellStyle name="SAPBEXtitle 6 12" xfId="11269" xr:uid="{00000000-0005-0000-0000-00007B980000}"/>
    <cellStyle name="SAPBEXtitle 6 13" xfId="12160" xr:uid="{00000000-0005-0000-0000-00007C980000}"/>
    <cellStyle name="SAPBEXtitle 6 14" xfId="13051" xr:uid="{00000000-0005-0000-0000-00007D980000}"/>
    <cellStyle name="SAPBEXtitle 6 15" xfId="13917" xr:uid="{00000000-0005-0000-0000-00007E980000}"/>
    <cellStyle name="SAPBEXtitle 6 16" xfId="14808" xr:uid="{00000000-0005-0000-0000-00007F980000}"/>
    <cellStyle name="SAPBEXtitle 6 17" xfId="15694" xr:uid="{00000000-0005-0000-0000-000080980000}"/>
    <cellStyle name="SAPBEXtitle 6 18" xfId="16578" xr:uid="{00000000-0005-0000-0000-000081980000}"/>
    <cellStyle name="SAPBEXtitle 6 19" xfId="17464" xr:uid="{00000000-0005-0000-0000-000082980000}"/>
    <cellStyle name="SAPBEXtitle 6 2" xfId="2613" xr:uid="{00000000-0005-0000-0000-000083980000}"/>
    <cellStyle name="SAPBEXtitle 6 2 2" xfId="25304" xr:uid="{00000000-0005-0000-0000-000084980000}"/>
    <cellStyle name="SAPBEXtitle 6 2 2 2" xfId="40540" xr:uid="{00000000-0005-0000-0000-000085980000}"/>
    <cellStyle name="SAPBEXtitle 6 2 2 2 2" xfId="40541" xr:uid="{00000000-0005-0000-0000-000086980000}"/>
    <cellStyle name="SAPBEXtitle 6 2 2 2 2 2" xfId="40542" xr:uid="{00000000-0005-0000-0000-000087980000}"/>
    <cellStyle name="SAPBEXtitle 6 2 2 2 3" xfId="40543" xr:uid="{00000000-0005-0000-0000-000088980000}"/>
    <cellStyle name="SAPBEXtitle 6 2 2 3" xfId="40544" xr:uid="{00000000-0005-0000-0000-000089980000}"/>
    <cellStyle name="SAPBEXtitle 6 2 2 3 2" xfId="40545" xr:uid="{00000000-0005-0000-0000-00008A980000}"/>
    <cellStyle name="SAPBEXtitle 6 2 2 3 2 2" xfId="40546" xr:uid="{00000000-0005-0000-0000-00008B980000}"/>
    <cellStyle name="SAPBEXtitle 6 2 2 4" xfId="40547" xr:uid="{00000000-0005-0000-0000-00008C980000}"/>
    <cellStyle name="SAPBEXtitle 6 2 2 4 2" xfId="40548" xr:uid="{00000000-0005-0000-0000-00008D980000}"/>
    <cellStyle name="SAPBEXtitle 6 2 3" xfId="40549" xr:uid="{00000000-0005-0000-0000-00008E980000}"/>
    <cellStyle name="SAPBEXtitle 6 2 3 2" xfId="40550" xr:uid="{00000000-0005-0000-0000-00008F980000}"/>
    <cellStyle name="SAPBEXtitle 6 2 3 2 2" xfId="40551" xr:uid="{00000000-0005-0000-0000-000090980000}"/>
    <cellStyle name="SAPBEXtitle 6 2 3 3" xfId="40552" xr:uid="{00000000-0005-0000-0000-000091980000}"/>
    <cellStyle name="SAPBEXtitle 6 2 4" xfId="40553" xr:uid="{00000000-0005-0000-0000-000092980000}"/>
    <cellStyle name="SAPBEXtitle 6 2 4 2" xfId="40554" xr:uid="{00000000-0005-0000-0000-000093980000}"/>
    <cellStyle name="SAPBEXtitle 6 2 4 2 2" xfId="40555" xr:uid="{00000000-0005-0000-0000-000094980000}"/>
    <cellStyle name="SAPBEXtitle 6 2 5" xfId="40556" xr:uid="{00000000-0005-0000-0000-000095980000}"/>
    <cellStyle name="SAPBEXtitle 6 2 5 2" xfId="40557" xr:uid="{00000000-0005-0000-0000-000096980000}"/>
    <cellStyle name="SAPBEXtitle 6 20" xfId="18344" xr:uid="{00000000-0005-0000-0000-000097980000}"/>
    <cellStyle name="SAPBEXtitle 6 21" xfId="19224" xr:uid="{00000000-0005-0000-0000-000098980000}"/>
    <cellStyle name="SAPBEXtitle 6 22" xfId="20083" xr:uid="{00000000-0005-0000-0000-000099980000}"/>
    <cellStyle name="SAPBEXtitle 6 23" xfId="20949" xr:uid="{00000000-0005-0000-0000-00009A980000}"/>
    <cellStyle name="SAPBEXtitle 6 24" xfId="21807" xr:uid="{00000000-0005-0000-0000-00009B980000}"/>
    <cellStyle name="SAPBEXtitle 6 25" xfId="22648" xr:uid="{00000000-0005-0000-0000-00009C980000}"/>
    <cellStyle name="SAPBEXtitle 6 26" xfId="23477" xr:uid="{00000000-0005-0000-0000-00009D980000}"/>
    <cellStyle name="SAPBEXtitle 6 27" xfId="24264" xr:uid="{00000000-0005-0000-0000-00009E980000}"/>
    <cellStyle name="SAPBEXtitle 6 3" xfId="3347" xr:uid="{00000000-0005-0000-0000-00009F980000}"/>
    <cellStyle name="SAPBEXtitle 6 4" xfId="4249" xr:uid="{00000000-0005-0000-0000-0000A0980000}"/>
    <cellStyle name="SAPBEXtitle 6 5" xfId="5137" xr:uid="{00000000-0005-0000-0000-0000A1980000}"/>
    <cellStyle name="SAPBEXtitle 6 6" xfId="6026" xr:uid="{00000000-0005-0000-0000-0000A2980000}"/>
    <cellStyle name="SAPBEXtitle 6 7" xfId="6919" xr:uid="{00000000-0005-0000-0000-0000A3980000}"/>
    <cellStyle name="SAPBEXtitle 6 8" xfId="6081" xr:uid="{00000000-0005-0000-0000-0000A4980000}"/>
    <cellStyle name="SAPBEXtitle 6 9" xfId="8622" xr:uid="{00000000-0005-0000-0000-0000A5980000}"/>
    <cellStyle name="SAPBEXtitle 7" xfId="1314" xr:uid="{00000000-0005-0000-0000-0000A6980000}"/>
    <cellStyle name="SAPBEXtitle 7 10" xfId="9512" xr:uid="{00000000-0005-0000-0000-0000A7980000}"/>
    <cellStyle name="SAPBEXtitle 7 11" xfId="10401" xr:uid="{00000000-0005-0000-0000-0000A8980000}"/>
    <cellStyle name="SAPBEXtitle 7 12" xfId="11270" xr:uid="{00000000-0005-0000-0000-0000A9980000}"/>
    <cellStyle name="SAPBEXtitle 7 13" xfId="12161" xr:uid="{00000000-0005-0000-0000-0000AA980000}"/>
    <cellStyle name="SAPBEXtitle 7 14" xfId="13052" xr:uid="{00000000-0005-0000-0000-0000AB980000}"/>
    <cellStyle name="SAPBEXtitle 7 15" xfId="13918" xr:uid="{00000000-0005-0000-0000-0000AC980000}"/>
    <cellStyle name="SAPBEXtitle 7 16" xfId="14809" xr:uid="{00000000-0005-0000-0000-0000AD980000}"/>
    <cellStyle name="SAPBEXtitle 7 17" xfId="15695" xr:uid="{00000000-0005-0000-0000-0000AE980000}"/>
    <cellStyle name="SAPBEXtitle 7 18" xfId="16579" xr:uid="{00000000-0005-0000-0000-0000AF980000}"/>
    <cellStyle name="SAPBEXtitle 7 19" xfId="17465" xr:uid="{00000000-0005-0000-0000-0000B0980000}"/>
    <cellStyle name="SAPBEXtitle 7 2" xfId="2614" xr:uid="{00000000-0005-0000-0000-0000B1980000}"/>
    <cellStyle name="SAPBEXtitle 7 2 2" xfId="25305" xr:uid="{00000000-0005-0000-0000-0000B2980000}"/>
    <cellStyle name="SAPBEXtitle 7 2 2 2" xfId="40558" xr:uid="{00000000-0005-0000-0000-0000B3980000}"/>
    <cellStyle name="SAPBEXtitle 7 2 2 2 2" xfId="40559" xr:uid="{00000000-0005-0000-0000-0000B4980000}"/>
    <cellStyle name="SAPBEXtitle 7 2 2 2 2 2" xfId="40560" xr:uid="{00000000-0005-0000-0000-0000B5980000}"/>
    <cellStyle name="SAPBEXtitle 7 2 2 2 3" xfId="40561" xr:uid="{00000000-0005-0000-0000-0000B6980000}"/>
    <cellStyle name="SAPBEXtitle 7 2 2 3" xfId="40562" xr:uid="{00000000-0005-0000-0000-0000B7980000}"/>
    <cellStyle name="SAPBEXtitle 7 2 2 3 2" xfId="40563" xr:uid="{00000000-0005-0000-0000-0000B8980000}"/>
    <cellStyle name="SAPBEXtitle 7 2 2 3 2 2" xfId="40564" xr:uid="{00000000-0005-0000-0000-0000B9980000}"/>
    <cellStyle name="SAPBEXtitle 7 2 2 4" xfId="40565" xr:uid="{00000000-0005-0000-0000-0000BA980000}"/>
    <cellStyle name="SAPBEXtitle 7 2 2 4 2" xfId="40566" xr:uid="{00000000-0005-0000-0000-0000BB980000}"/>
    <cellStyle name="SAPBEXtitle 7 2 3" xfId="40567" xr:uid="{00000000-0005-0000-0000-0000BC980000}"/>
    <cellStyle name="SAPBEXtitle 7 2 3 2" xfId="40568" xr:uid="{00000000-0005-0000-0000-0000BD980000}"/>
    <cellStyle name="SAPBEXtitle 7 2 3 2 2" xfId="40569" xr:uid="{00000000-0005-0000-0000-0000BE980000}"/>
    <cellStyle name="SAPBEXtitle 7 2 3 3" xfId="40570" xr:uid="{00000000-0005-0000-0000-0000BF980000}"/>
    <cellStyle name="SAPBEXtitle 7 2 4" xfId="40571" xr:uid="{00000000-0005-0000-0000-0000C0980000}"/>
    <cellStyle name="SAPBEXtitle 7 2 4 2" xfId="40572" xr:uid="{00000000-0005-0000-0000-0000C1980000}"/>
    <cellStyle name="SAPBEXtitle 7 2 4 2 2" xfId="40573" xr:uid="{00000000-0005-0000-0000-0000C2980000}"/>
    <cellStyle name="SAPBEXtitle 7 2 5" xfId="40574" xr:uid="{00000000-0005-0000-0000-0000C3980000}"/>
    <cellStyle name="SAPBEXtitle 7 2 5 2" xfId="40575" xr:uid="{00000000-0005-0000-0000-0000C4980000}"/>
    <cellStyle name="SAPBEXtitle 7 20" xfId="18345" xr:uid="{00000000-0005-0000-0000-0000C5980000}"/>
    <cellStyle name="SAPBEXtitle 7 21" xfId="19225" xr:uid="{00000000-0005-0000-0000-0000C6980000}"/>
    <cellStyle name="SAPBEXtitle 7 22" xfId="20084" xr:uid="{00000000-0005-0000-0000-0000C7980000}"/>
    <cellStyle name="SAPBEXtitle 7 23" xfId="20950" xr:uid="{00000000-0005-0000-0000-0000C8980000}"/>
    <cellStyle name="SAPBEXtitle 7 24" xfId="21808" xr:uid="{00000000-0005-0000-0000-0000C9980000}"/>
    <cellStyle name="SAPBEXtitle 7 25" xfId="22649" xr:uid="{00000000-0005-0000-0000-0000CA980000}"/>
    <cellStyle name="SAPBEXtitle 7 26" xfId="23478" xr:uid="{00000000-0005-0000-0000-0000CB980000}"/>
    <cellStyle name="SAPBEXtitle 7 27" xfId="24265" xr:uid="{00000000-0005-0000-0000-0000CC980000}"/>
    <cellStyle name="SAPBEXtitle 7 3" xfId="3348" xr:uid="{00000000-0005-0000-0000-0000CD980000}"/>
    <cellStyle name="SAPBEXtitle 7 4" xfId="4250" xr:uid="{00000000-0005-0000-0000-0000CE980000}"/>
    <cellStyle name="SAPBEXtitle 7 5" xfId="5138" xr:uid="{00000000-0005-0000-0000-0000CF980000}"/>
    <cellStyle name="SAPBEXtitle 7 6" xfId="6027" xr:uid="{00000000-0005-0000-0000-0000D0980000}"/>
    <cellStyle name="SAPBEXtitle 7 7" xfId="6920" xr:uid="{00000000-0005-0000-0000-0000D1980000}"/>
    <cellStyle name="SAPBEXtitle 7 8" xfId="6080" xr:uid="{00000000-0005-0000-0000-0000D2980000}"/>
    <cellStyle name="SAPBEXtitle 7 9" xfId="8623" xr:uid="{00000000-0005-0000-0000-0000D3980000}"/>
    <cellStyle name="SAPBEXtitle 8" xfId="1315" xr:uid="{00000000-0005-0000-0000-0000D4980000}"/>
    <cellStyle name="SAPBEXtitle 9" xfId="1529" xr:uid="{00000000-0005-0000-0000-0000D5980000}"/>
    <cellStyle name="SAPBEXtitle 9 2" xfId="25307" xr:uid="{00000000-0005-0000-0000-0000D6980000}"/>
    <cellStyle name="SAPBEXtitle 9 2 2" xfId="40576" xr:uid="{00000000-0005-0000-0000-0000D7980000}"/>
    <cellStyle name="SAPBEXtitle 9 2 2 2" xfId="40577" xr:uid="{00000000-0005-0000-0000-0000D8980000}"/>
    <cellStyle name="SAPBEXtitle 9 2 2 2 2" xfId="40578" xr:uid="{00000000-0005-0000-0000-0000D9980000}"/>
    <cellStyle name="SAPBEXtitle 9 2 2 3" xfId="40579" xr:uid="{00000000-0005-0000-0000-0000DA980000}"/>
    <cellStyle name="SAPBEXtitle 9 2 3" xfId="40580" xr:uid="{00000000-0005-0000-0000-0000DB980000}"/>
    <cellStyle name="SAPBEXtitle 9 2 3 2" xfId="40581" xr:uid="{00000000-0005-0000-0000-0000DC980000}"/>
    <cellStyle name="SAPBEXtitle 9 2 3 2 2" xfId="40582" xr:uid="{00000000-0005-0000-0000-0000DD980000}"/>
    <cellStyle name="SAPBEXtitle 9 2 4" xfId="40583" xr:uid="{00000000-0005-0000-0000-0000DE980000}"/>
    <cellStyle name="SAPBEXtitle 9 2 4 2" xfId="40584" xr:uid="{00000000-0005-0000-0000-0000DF980000}"/>
    <cellStyle name="SAPBEXtitle 9 3" xfId="25306" xr:uid="{00000000-0005-0000-0000-0000E0980000}"/>
    <cellStyle name="SAPBEXtitle 9 3 2" xfId="40585" xr:uid="{00000000-0005-0000-0000-0000E1980000}"/>
    <cellStyle name="SAPBEXtitle 9 3 2 2" xfId="40586" xr:uid="{00000000-0005-0000-0000-0000E2980000}"/>
    <cellStyle name="SAPBEXtitle 9 3 2 2 2" xfId="40587" xr:uid="{00000000-0005-0000-0000-0000E3980000}"/>
    <cellStyle name="SAPBEXtitle 9 3 2 3" xfId="40588" xr:uid="{00000000-0005-0000-0000-0000E4980000}"/>
    <cellStyle name="SAPBEXtitle 9 3 3" xfId="40589" xr:uid="{00000000-0005-0000-0000-0000E5980000}"/>
    <cellStyle name="SAPBEXtitle 9 3 3 2" xfId="40590" xr:uid="{00000000-0005-0000-0000-0000E6980000}"/>
    <cellStyle name="SAPBEXtitle 9 3 3 2 2" xfId="40591" xr:uid="{00000000-0005-0000-0000-0000E7980000}"/>
    <cellStyle name="SAPBEXtitle 9 3 4" xfId="40592" xr:uid="{00000000-0005-0000-0000-0000E8980000}"/>
    <cellStyle name="SAPBEXtitle 9 3 4 2" xfId="40593" xr:uid="{00000000-0005-0000-0000-0000E9980000}"/>
    <cellStyle name="SAPBEXtitle 9 4" xfId="40594" xr:uid="{00000000-0005-0000-0000-0000EA980000}"/>
    <cellStyle name="SAPBEXtitle 9 4 2" xfId="40595" xr:uid="{00000000-0005-0000-0000-0000EB980000}"/>
    <cellStyle name="SAPBEXtitle 9 4 2 2" xfId="40596" xr:uid="{00000000-0005-0000-0000-0000EC980000}"/>
    <cellStyle name="SAPBEXtitle 9 4 2 2 2" xfId="40597" xr:uid="{00000000-0005-0000-0000-0000ED980000}"/>
    <cellStyle name="SAPBEXtitle 9 4 3" xfId="40598" xr:uid="{00000000-0005-0000-0000-0000EE980000}"/>
    <cellStyle name="SAPBEXtitle 9 4 3 2" xfId="40599" xr:uid="{00000000-0005-0000-0000-0000EF980000}"/>
    <cellStyle name="SAPBEXtitle 9 5" xfId="40600" xr:uid="{00000000-0005-0000-0000-0000F0980000}"/>
    <cellStyle name="SAPBEXtitle 9 5 2" xfId="40601" xr:uid="{00000000-0005-0000-0000-0000F1980000}"/>
    <cellStyle name="SAPBEXtitle 9 5 2 2" xfId="40602" xr:uid="{00000000-0005-0000-0000-0000F2980000}"/>
    <cellStyle name="SAPBEXtitle 9 5 3" xfId="40603" xr:uid="{00000000-0005-0000-0000-0000F3980000}"/>
    <cellStyle name="SAPBEXtitle 9 6" xfId="40604" xr:uid="{00000000-0005-0000-0000-0000F4980000}"/>
    <cellStyle name="SAPBEXtitle 9 6 2" xfId="40605" xr:uid="{00000000-0005-0000-0000-0000F5980000}"/>
    <cellStyle name="SAPBEXtitle 9 6 2 2" xfId="40606" xr:uid="{00000000-0005-0000-0000-0000F6980000}"/>
    <cellStyle name="SAPBEXtitle 9 7" xfId="40607" xr:uid="{00000000-0005-0000-0000-0000F7980000}"/>
    <cellStyle name="SAPBEXtitle 9 7 2" xfId="40608" xr:uid="{00000000-0005-0000-0000-0000F8980000}"/>
    <cellStyle name="SAPBEXunassignedItem" xfId="1316" xr:uid="{00000000-0005-0000-0000-0000F9980000}"/>
    <cellStyle name="SAPBEXunassignedItem 2" xfId="1317" xr:uid="{00000000-0005-0000-0000-0000FA980000}"/>
    <cellStyle name="SAPBEXunassignedItem 2 2" xfId="1318" xr:uid="{00000000-0005-0000-0000-0000FB980000}"/>
    <cellStyle name="SAPBEXunassignedItem 2 2 2" xfId="1319" xr:uid="{00000000-0005-0000-0000-0000FC980000}"/>
    <cellStyle name="SAPBEXunassignedItem 2 2 2 2" xfId="25308" xr:uid="{00000000-0005-0000-0000-0000FD980000}"/>
    <cellStyle name="SAPBEXunassignedItem 2 2 3" xfId="1320" xr:uid="{00000000-0005-0000-0000-0000FE980000}"/>
    <cellStyle name="SAPBEXunassignedItem 2 2 3 2" xfId="25309" xr:uid="{00000000-0005-0000-0000-0000FF980000}"/>
    <cellStyle name="SAPBEXunassignedItem 2 2 4" xfId="1321" xr:uid="{00000000-0005-0000-0000-000000990000}"/>
    <cellStyle name="SAPBEXunassignedItem 2 2 4 2" xfId="25310" xr:uid="{00000000-0005-0000-0000-000001990000}"/>
    <cellStyle name="SAPBEXunassignedItem 2 2 5" xfId="1322" xr:uid="{00000000-0005-0000-0000-000002990000}"/>
    <cellStyle name="SAPBEXunassignedItem 2 2 5 2" xfId="25311" xr:uid="{00000000-0005-0000-0000-000003990000}"/>
    <cellStyle name="SAPBEXunassignedItem 2 2 6" xfId="1323" xr:uid="{00000000-0005-0000-0000-000004990000}"/>
    <cellStyle name="SAPBEXunassignedItem 2 2 6 2" xfId="25312" xr:uid="{00000000-0005-0000-0000-000005990000}"/>
    <cellStyle name="SAPBEXunassignedItem 2 2 7" xfId="25313" xr:uid="{00000000-0005-0000-0000-000006990000}"/>
    <cellStyle name="SAPBEXunassignedItem 2 3" xfId="1324" xr:uid="{00000000-0005-0000-0000-000007990000}"/>
    <cellStyle name="SAPBEXunassignedItem 2 3 2" xfId="25314" xr:uid="{00000000-0005-0000-0000-000008990000}"/>
    <cellStyle name="SAPBEXunassignedItem 2 4" xfId="25315" xr:uid="{00000000-0005-0000-0000-000009990000}"/>
    <cellStyle name="SAPBEXunassignedItem 3" xfId="1325" xr:uid="{00000000-0005-0000-0000-00000A990000}"/>
    <cellStyle name="SAPBEXunassignedItem 3 2" xfId="1326" xr:uid="{00000000-0005-0000-0000-00000B990000}"/>
    <cellStyle name="SAPBEXunassignedItem 3 2 2" xfId="25316" xr:uid="{00000000-0005-0000-0000-00000C990000}"/>
    <cellStyle name="SAPBEXunassignedItem 3 3" xfId="1327" xr:uid="{00000000-0005-0000-0000-00000D990000}"/>
    <cellStyle name="SAPBEXunassignedItem 3 3 2" xfId="25317" xr:uid="{00000000-0005-0000-0000-00000E990000}"/>
    <cellStyle name="SAPBEXunassignedItem 3 4" xfId="1328" xr:uid="{00000000-0005-0000-0000-00000F990000}"/>
    <cellStyle name="SAPBEXunassignedItem 3 4 2" xfId="25318" xr:uid="{00000000-0005-0000-0000-000010990000}"/>
    <cellStyle name="SAPBEXunassignedItem 3 5" xfId="1329" xr:uid="{00000000-0005-0000-0000-000011990000}"/>
    <cellStyle name="SAPBEXunassignedItem 3 5 2" xfId="25319" xr:uid="{00000000-0005-0000-0000-000012990000}"/>
    <cellStyle name="SAPBEXunassignedItem 3 6" xfId="1330" xr:uid="{00000000-0005-0000-0000-000013990000}"/>
    <cellStyle name="SAPBEXunassignedItem 3 6 2" xfId="25320" xr:uid="{00000000-0005-0000-0000-000014990000}"/>
    <cellStyle name="SAPBEXunassignedItem 3 7" xfId="25321" xr:uid="{00000000-0005-0000-0000-000015990000}"/>
    <cellStyle name="SAPBEXunassignedItem 4" xfId="1331" xr:uid="{00000000-0005-0000-0000-000016990000}"/>
    <cellStyle name="SAPBEXunassignedItem 4 2" xfId="25322" xr:uid="{00000000-0005-0000-0000-000017990000}"/>
    <cellStyle name="SAPBEXunassignedItem 5" xfId="1332" xr:uid="{00000000-0005-0000-0000-000018990000}"/>
    <cellStyle name="SAPBEXunassignedItem_20120921_SF-grote-ronde-Liesbethdump2" xfId="1333" xr:uid="{00000000-0005-0000-0000-000019990000}"/>
    <cellStyle name="SAPBEXundefined" xfId="1334" xr:uid="{00000000-0005-0000-0000-00001A990000}"/>
    <cellStyle name="SAPBEXundefined 10" xfId="2616" xr:uid="{00000000-0005-0000-0000-00001B990000}"/>
    <cellStyle name="SAPBEXundefined 11" xfId="1673" xr:uid="{00000000-0005-0000-0000-00001C990000}"/>
    <cellStyle name="SAPBEXundefined 12" xfId="1528" xr:uid="{00000000-0005-0000-0000-00001D990000}"/>
    <cellStyle name="SAPBEXundefined 13" xfId="3529" xr:uid="{00000000-0005-0000-0000-00001E990000}"/>
    <cellStyle name="SAPBEXundefined 14" xfId="4416" xr:uid="{00000000-0005-0000-0000-00001F990000}"/>
    <cellStyle name="SAPBEXundefined 15" xfId="7720" xr:uid="{00000000-0005-0000-0000-000020990000}"/>
    <cellStyle name="SAPBEXundefined 16" xfId="1666" xr:uid="{00000000-0005-0000-0000-000021990000}"/>
    <cellStyle name="SAPBEXundefined 17" xfId="7618" xr:uid="{00000000-0005-0000-0000-000022990000}"/>
    <cellStyle name="SAPBEXundefined 18" xfId="7571" xr:uid="{00000000-0005-0000-0000-000023990000}"/>
    <cellStyle name="SAPBEXundefined 19" xfId="7846" xr:uid="{00000000-0005-0000-0000-000024990000}"/>
    <cellStyle name="SAPBEXundefined 2" xfId="1335" xr:uid="{00000000-0005-0000-0000-000025990000}"/>
    <cellStyle name="SAPBEXundefined 2 10" xfId="4431" xr:uid="{00000000-0005-0000-0000-000026990000}"/>
    <cellStyle name="SAPBEXundefined 2 11" xfId="5321" xr:uid="{00000000-0005-0000-0000-000027990000}"/>
    <cellStyle name="SAPBEXundefined 2 12" xfId="6214" xr:uid="{00000000-0005-0000-0000-000028990000}"/>
    <cellStyle name="SAPBEXundefined 2 13" xfId="7434" xr:uid="{00000000-0005-0000-0000-000029990000}"/>
    <cellStyle name="SAPBEXundefined 2 14" xfId="7922" xr:uid="{00000000-0005-0000-0000-00002A990000}"/>
    <cellStyle name="SAPBEXundefined 2 15" xfId="8812" xr:uid="{00000000-0005-0000-0000-00002B990000}"/>
    <cellStyle name="SAPBEXundefined 2 16" xfId="9701" xr:uid="{00000000-0005-0000-0000-00002C990000}"/>
    <cellStyle name="SAPBEXundefined 2 17" xfId="10569" xr:uid="{00000000-0005-0000-0000-00002D990000}"/>
    <cellStyle name="SAPBEXundefined 2 18" xfId="11460" xr:uid="{00000000-0005-0000-0000-00002E990000}"/>
    <cellStyle name="SAPBEXundefined 2 19" xfId="12350" xr:uid="{00000000-0005-0000-0000-00002F990000}"/>
    <cellStyle name="SAPBEXundefined 2 2" xfId="1336" xr:uid="{00000000-0005-0000-0000-000030990000}"/>
    <cellStyle name="SAPBEXundefined 2 2 10" xfId="9524" xr:uid="{00000000-0005-0000-0000-000031990000}"/>
    <cellStyle name="SAPBEXundefined 2 2 11" xfId="10415" xr:uid="{00000000-0005-0000-0000-000032990000}"/>
    <cellStyle name="SAPBEXundefined 2 2 12" xfId="11283" xr:uid="{00000000-0005-0000-0000-000033990000}"/>
    <cellStyle name="SAPBEXundefined 2 2 13" xfId="12173" xr:uid="{00000000-0005-0000-0000-000034990000}"/>
    <cellStyle name="SAPBEXundefined 2 2 14" xfId="13066" xr:uid="{00000000-0005-0000-0000-000035990000}"/>
    <cellStyle name="SAPBEXundefined 2 2 15" xfId="13931" xr:uid="{00000000-0005-0000-0000-000036990000}"/>
    <cellStyle name="SAPBEXundefined 2 2 16" xfId="14822" xr:uid="{00000000-0005-0000-0000-000037990000}"/>
    <cellStyle name="SAPBEXundefined 2 2 17" xfId="15708" xr:uid="{00000000-0005-0000-0000-000038990000}"/>
    <cellStyle name="SAPBEXundefined 2 2 18" xfId="16592" xr:uid="{00000000-0005-0000-0000-000039990000}"/>
    <cellStyle name="SAPBEXundefined 2 2 19" xfId="17478" xr:uid="{00000000-0005-0000-0000-00003A990000}"/>
    <cellStyle name="SAPBEXundefined 2 2 2" xfId="2627" xr:uid="{00000000-0005-0000-0000-00003B990000}"/>
    <cellStyle name="SAPBEXundefined 2 2 2 2" xfId="25323" xr:uid="{00000000-0005-0000-0000-00003C990000}"/>
    <cellStyle name="SAPBEXundefined 2 2 2 2 2" xfId="40609" xr:uid="{00000000-0005-0000-0000-00003D990000}"/>
    <cellStyle name="SAPBEXundefined 2 2 2 2 2 2" xfId="40610" xr:uid="{00000000-0005-0000-0000-00003E990000}"/>
    <cellStyle name="SAPBEXundefined 2 2 2 2 2 2 2" xfId="40611" xr:uid="{00000000-0005-0000-0000-00003F990000}"/>
    <cellStyle name="SAPBEXundefined 2 2 2 2 2 3" xfId="40612" xr:uid="{00000000-0005-0000-0000-000040990000}"/>
    <cellStyle name="SAPBEXundefined 2 2 2 2 3" xfId="40613" xr:uid="{00000000-0005-0000-0000-000041990000}"/>
    <cellStyle name="SAPBEXundefined 2 2 2 2 3 2" xfId="40614" xr:uid="{00000000-0005-0000-0000-000042990000}"/>
    <cellStyle name="SAPBEXundefined 2 2 2 2 3 2 2" xfId="40615" xr:uid="{00000000-0005-0000-0000-000043990000}"/>
    <cellStyle name="SAPBEXundefined 2 2 2 2 4" xfId="40616" xr:uid="{00000000-0005-0000-0000-000044990000}"/>
    <cellStyle name="SAPBEXundefined 2 2 2 2 4 2" xfId="40617" xr:uid="{00000000-0005-0000-0000-000045990000}"/>
    <cellStyle name="SAPBEXundefined 2 2 2 3" xfId="40618" xr:uid="{00000000-0005-0000-0000-000046990000}"/>
    <cellStyle name="SAPBEXundefined 2 2 2 3 2" xfId="40619" xr:uid="{00000000-0005-0000-0000-000047990000}"/>
    <cellStyle name="SAPBEXundefined 2 2 2 3 2 2" xfId="40620" xr:uid="{00000000-0005-0000-0000-000048990000}"/>
    <cellStyle name="SAPBEXundefined 2 2 2 3 3" xfId="40621" xr:uid="{00000000-0005-0000-0000-000049990000}"/>
    <cellStyle name="SAPBEXundefined 2 2 2 4" xfId="40622" xr:uid="{00000000-0005-0000-0000-00004A990000}"/>
    <cellStyle name="SAPBEXundefined 2 2 2 4 2" xfId="40623" xr:uid="{00000000-0005-0000-0000-00004B990000}"/>
    <cellStyle name="SAPBEXundefined 2 2 2 4 2 2" xfId="40624" xr:uid="{00000000-0005-0000-0000-00004C990000}"/>
    <cellStyle name="SAPBEXundefined 2 2 2 5" xfId="40625" xr:uid="{00000000-0005-0000-0000-00004D990000}"/>
    <cellStyle name="SAPBEXundefined 2 2 2 5 2" xfId="40626" xr:uid="{00000000-0005-0000-0000-00004E990000}"/>
    <cellStyle name="SAPBEXundefined 2 2 20" xfId="18356" xr:uid="{00000000-0005-0000-0000-00004F990000}"/>
    <cellStyle name="SAPBEXundefined 2 2 21" xfId="19239" xr:uid="{00000000-0005-0000-0000-000050990000}"/>
    <cellStyle name="SAPBEXundefined 2 2 22" xfId="20095" xr:uid="{00000000-0005-0000-0000-000051990000}"/>
    <cellStyle name="SAPBEXundefined 2 2 23" xfId="20961" xr:uid="{00000000-0005-0000-0000-000052990000}"/>
    <cellStyle name="SAPBEXundefined 2 2 24" xfId="21818" xr:uid="{00000000-0005-0000-0000-000053990000}"/>
    <cellStyle name="SAPBEXundefined 2 2 25" xfId="22659" xr:uid="{00000000-0005-0000-0000-000054990000}"/>
    <cellStyle name="SAPBEXundefined 2 2 26" xfId="23487" xr:uid="{00000000-0005-0000-0000-000055990000}"/>
    <cellStyle name="SAPBEXundefined 2 2 27" xfId="24267" xr:uid="{00000000-0005-0000-0000-000056990000}"/>
    <cellStyle name="SAPBEXundefined 2 2 3" xfId="3362" xr:uid="{00000000-0005-0000-0000-000057990000}"/>
    <cellStyle name="SAPBEXundefined 2 2 4" xfId="4264" xr:uid="{00000000-0005-0000-0000-000058990000}"/>
    <cellStyle name="SAPBEXundefined 2 2 5" xfId="5152" xr:uid="{00000000-0005-0000-0000-000059990000}"/>
    <cellStyle name="SAPBEXundefined 2 2 6" xfId="6041" xr:uid="{00000000-0005-0000-0000-00005A990000}"/>
    <cellStyle name="SAPBEXundefined 2 2 7" xfId="6933" xr:uid="{00000000-0005-0000-0000-00005B990000}"/>
    <cellStyle name="SAPBEXundefined 2 2 8" xfId="6091" xr:uid="{00000000-0005-0000-0000-00005C990000}"/>
    <cellStyle name="SAPBEXundefined 2 2 9" xfId="8636" xr:uid="{00000000-0005-0000-0000-00005D990000}"/>
    <cellStyle name="SAPBEXundefined 2 20" xfId="13220" xr:uid="{00000000-0005-0000-0000-00005E990000}"/>
    <cellStyle name="SAPBEXundefined 2 21" xfId="14110" xr:uid="{00000000-0005-0000-0000-00005F990000}"/>
    <cellStyle name="SAPBEXundefined 2 22" xfId="14997" xr:uid="{00000000-0005-0000-0000-000060990000}"/>
    <cellStyle name="SAPBEXundefined 2 23" xfId="15882" xr:uid="{00000000-0005-0000-0000-000061990000}"/>
    <cellStyle name="SAPBEXundefined 2 24" xfId="16766" xr:uid="{00000000-0005-0000-0000-000062990000}"/>
    <cellStyle name="SAPBEXundefined 2 25" xfId="17651" xr:uid="{00000000-0005-0000-0000-000063990000}"/>
    <cellStyle name="SAPBEXundefined 2 26" xfId="18527" xr:uid="{00000000-0005-0000-0000-000064990000}"/>
    <cellStyle name="SAPBEXundefined 2 27" xfId="19388" xr:uid="{00000000-0005-0000-0000-000065990000}"/>
    <cellStyle name="SAPBEXundefined 2 28" xfId="20256" xr:uid="{00000000-0005-0000-0000-000066990000}"/>
    <cellStyle name="SAPBEXundefined 2 29" xfId="21117" xr:uid="{00000000-0005-0000-0000-000067990000}"/>
    <cellStyle name="SAPBEXundefined 2 3" xfId="1337" xr:uid="{00000000-0005-0000-0000-000068990000}"/>
    <cellStyle name="SAPBEXundefined 2 3 10" xfId="9525" xr:uid="{00000000-0005-0000-0000-000069990000}"/>
    <cellStyle name="SAPBEXundefined 2 3 11" xfId="10416" xr:uid="{00000000-0005-0000-0000-00006A990000}"/>
    <cellStyle name="SAPBEXundefined 2 3 12" xfId="11284" xr:uid="{00000000-0005-0000-0000-00006B990000}"/>
    <cellStyle name="SAPBEXundefined 2 3 13" xfId="12174" xr:uid="{00000000-0005-0000-0000-00006C990000}"/>
    <cellStyle name="SAPBEXundefined 2 3 14" xfId="13067" xr:uid="{00000000-0005-0000-0000-00006D990000}"/>
    <cellStyle name="SAPBEXundefined 2 3 15" xfId="13932" xr:uid="{00000000-0005-0000-0000-00006E990000}"/>
    <cellStyle name="SAPBEXundefined 2 3 16" xfId="14823" xr:uid="{00000000-0005-0000-0000-00006F990000}"/>
    <cellStyle name="SAPBEXundefined 2 3 17" xfId="15709" xr:uid="{00000000-0005-0000-0000-000070990000}"/>
    <cellStyle name="SAPBEXundefined 2 3 18" xfId="16593" xr:uid="{00000000-0005-0000-0000-000071990000}"/>
    <cellStyle name="SAPBEXundefined 2 3 19" xfId="17479" xr:uid="{00000000-0005-0000-0000-000072990000}"/>
    <cellStyle name="SAPBEXundefined 2 3 2" xfId="2628" xr:uid="{00000000-0005-0000-0000-000073990000}"/>
    <cellStyle name="SAPBEXundefined 2 3 2 2" xfId="25324" xr:uid="{00000000-0005-0000-0000-000074990000}"/>
    <cellStyle name="SAPBEXundefined 2 3 2 2 2" xfId="40627" xr:uid="{00000000-0005-0000-0000-000075990000}"/>
    <cellStyle name="SAPBEXundefined 2 3 2 2 2 2" xfId="40628" xr:uid="{00000000-0005-0000-0000-000076990000}"/>
    <cellStyle name="SAPBEXundefined 2 3 2 2 2 2 2" xfId="40629" xr:uid="{00000000-0005-0000-0000-000077990000}"/>
    <cellStyle name="SAPBEXundefined 2 3 2 2 2 3" xfId="40630" xr:uid="{00000000-0005-0000-0000-000078990000}"/>
    <cellStyle name="SAPBEXundefined 2 3 2 2 3" xfId="40631" xr:uid="{00000000-0005-0000-0000-000079990000}"/>
    <cellStyle name="SAPBEXundefined 2 3 2 2 3 2" xfId="40632" xr:uid="{00000000-0005-0000-0000-00007A990000}"/>
    <cellStyle name="SAPBEXundefined 2 3 2 2 3 2 2" xfId="40633" xr:uid="{00000000-0005-0000-0000-00007B990000}"/>
    <cellStyle name="SAPBEXundefined 2 3 2 2 4" xfId="40634" xr:uid="{00000000-0005-0000-0000-00007C990000}"/>
    <cellStyle name="SAPBEXundefined 2 3 2 2 4 2" xfId="40635" xr:uid="{00000000-0005-0000-0000-00007D990000}"/>
    <cellStyle name="SAPBEXundefined 2 3 2 3" xfId="40636" xr:uid="{00000000-0005-0000-0000-00007E990000}"/>
    <cellStyle name="SAPBEXundefined 2 3 2 3 2" xfId="40637" xr:uid="{00000000-0005-0000-0000-00007F990000}"/>
    <cellStyle name="SAPBEXundefined 2 3 2 3 2 2" xfId="40638" xr:uid="{00000000-0005-0000-0000-000080990000}"/>
    <cellStyle name="SAPBEXundefined 2 3 2 3 3" xfId="40639" xr:uid="{00000000-0005-0000-0000-000081990000}"/>
    <cellStyle name="SAPBEXundefined 2 3 2 4" xfId="40640" xr:uid="{00000000-0005-0000-0000-000082990000}"/>
    <cellStyle name="SAPBEXundefined 2 3 2 4 2" xfId="40641" xr:uid="{00000000-0005-0000-0000-000083990000}"/>
    <cellStyle name="SAPBEXundefined 2 3 2 4 2 2" xfId="40642" xr:uid="{00000000-0005-0000-0000-000084990000}"/>
    <cellStyle name="SAPBEXundefined 2 3 2 5" xfId="40643" xr:uid="{00000000-0005-0000-0000-000085990000}"/>
    <cellStyle name="SAPBEXundefined 2 3 2 5 2" xfId="40644" xr:uid="{00000000-0005-0000-0000-000086990000}"/>
    <cellStyle name="SAPBEXundefined 2 3 20" xfId="18357" xr:uid="{00000000-0005-0000-0000-000087990000}"/>
    <cellStyle name="SAPBEXundefined 2 3 21" xfId="19240" xr:uid="{00000000-0005-0000-0000-000088990000}"/>
    <cellStyle name="SAPBEXundefined 2 3 22" xfId="20096" xr:uid="{00000000-0005-0000-0000-000089990000}"/>
    <cellStyle name="SAPBEXundefined 2 3 23" xfId="20962" xr:uid="{00000000-0005-0000-0000-00008A990000}"/>
    <cellStyle name="SAPBEXundefined 2 3 24" xfId="21819" xr:uid="{00000000-0005-0000-0000-00008B990000}"/>
    <cellStyle name="SAPBEXundefined 2 3 25" xfId="22660" xr:uid="{00000000-0005-0000-0000-00008C990000}"/>
    <cellStyle name="SAPBEXundefined 2 3 26" xfId="23488" xr:uid="{00000000-0005-0000-0000-00008D990000}"/>
    <cellStyle name="SAPBEXundefined 2 3 27" xfId="24268" xr:uid="{00000000-0005-0000-0000-00008E990000}"/>
    <cellStyle name="SAPBEXundefined 2 3 3" xfId="3363" xr:uid="{00000000-0005-0000-0000-00008F990000}"/>
    <cellStyle name="SAPBEXundefined 2 3 4" xfId="4265" xr:uid="{00000000-0005-0000-0000-000090990000}"/>
    <cellStyle name="SAPBEXundefined 2 3 5" xfId="5153" xr:uid="{00000000-0005-0000-0000-000091990000}"/>
    <cellStyle name="SAPBEXundefined 2 3 6" xfId="6042" xr:uid="{00000000-0005-0000-0000-000092990000}"/>
    <cellStyle name="SAPBEXundefined 2 3 7" xfId="6934" xr:uid="{00000000-0005-0000-0000-000093990000}"/>
    <cellStyle name="SAPBEXundefined 2 3 8" xfId="6111" xr:uid="{00000000-0005-0000-0000-000094990000}"/>
    <cellStyle name="SAPBEXundefined 2 3 9" xfId="8637" xr:uid="{00000000-0005-0000-0000-000095990000}"/>
    <cellStyle name="SAPBEXundefined 2 30" xfId="21968" xr:uid="{00000000-0005-0000-0000-000096990000}"/>
    <cellStyle name="SAPBEXundefined 2 31" xfId="22800" xr:uid="{00000000-0005-0000-0000-000097990000}"/>
    <cellStyle name="SAPBEXundefined 2 32" xfId="23606" xr:uid="{00000000-0005-0000-0000-000098990000}"/>
    <cellStyle name="SAPBEXundefined 2 4" xfId="1338" xr:uid="{00000000-0005-0000-0000-000099990000}"/>
    <cellStyle name="SAPBEXundefined 2 4 10" xfId="9526" xr:uid="{00000000-0005-0000-0000-00009A990000}"/>
    <cellStyle name="SAPBEXundefined 2 4 11" xfId="10417" xr:uid="{00000000-0005-0000-0000-00009B990000}"/>
    <cellStyle name="SAPBEXundefined 2 4 12" xfId="11285" xr:uid="{00000000-0005-0000-0000-00009C990000}"/>
    <cellStyle name="SAPBEXundefined 2 4 13" xfId="12175" xr:uid="{00000000-0005-0000-0000-00009D990000}"/>
    <cellStyle name="SAPBEXundefined 2 4 14" xfId="13068" xr:uid="{00000000-0005-0000-0000-00009E990000}"/>
    <cellStyle name="SAPBEXundefined 2 4 15" xfId="13933" xr:uid="{00000000-0005-0000-0000-00009F990000}"/>
    <cellStyle name="SAPBEXundefined 2 4 16" xfId="14824" xr:uid="{00000000-0005-0000-0000-0000A0990000}"/>
    <cellStyle name="SAPBEXundefined 2 4 17" xfId="15710" xr:uid="{00000000-0005-0000-0000-0000A1990000}"/>
    <cellStyle name="SAPBEXundefined 2 4 18" xfId="16594" xr:uid="{00000000-0005-0000-0000-0000A2990000}"/>
    <cellStyle name="SAPBEXundefined 2 4 19" xfId="17480" xr:uid="{00000000-0005-0000-0000-0000A3990000}"/>
    <cellStyle name="SAPBEXundefined 2 4 2" xfId="2629" xr:uid="{00000000-0005-0000-0000-0000A4990000}"/>
    <cellStyle name="SAPBEXundefined 2 4 2 2" xfId="25325" xr:uid="{00000000-0005-0000-0000-0000A5990000}"/>
    <cellStyle name="SAPBEXundefined 2 4 2 2 2" xfId="40645" xr:uid="{00000000-0005-0000-0000-0000A6990000}"/>
    <cellStyle name="SAPBEXundefined 2 4 2 2 2 2" xfId="40646" xr:uid="{00000000-0005-0000-0000-0000A7990000}"/>
    <cellStyle name="SAPBEXundefined 2 4 2 2 2 2 2" xfId="40647" xr:uid="{00000000-0005-0000-0000-0000A8990000}"/>
    <cellStyle name="SAPBEXundefined 2 4 2 2 2 3" xfId="40648" xr:uid="{00000000-0005-0000-0000-0000A9990000}"/>
    <cellStyle name="SAPBEXundefined 2 4 2 2 3" xfId="40649" xr:uid="{00000000-0005-0000-0000-0000AA990000}"/>
    <cellStyle name="SAPBEXundefined 2 4 2 2 3 2" xfId="40650" xr:uid="{00000000-0005-0000-0000-0000AB990000}"/>
    <cellStyle name="SAPBEXundefined 2 4 2 2 3 2 2" xfId="40651" xr:uid="{00000000-0005-0000-0000-0000AC990000}"/>
    <cellStyle name="SAPBEXundefined 2 4 2 2 4" xfId="40652" xr:uid="{00000000-0005-0000-0000-0000AD990000}"/>
    <cellStyle name="SAPBEXundefined 2 4 2 2 4 2" xfId="40653" xr:uid="{00000000-0005-0000-0000-0000AE990000}"/>
    <cellStyle name="SAPBEXundefined 2 4 2 3" xfId="40654" xr:uid="{00000000-0005-0000-0000-0000AF990000}"/>
    <cellStyle name="SAPBEXundefined 2 4 2 3 2" xfId="40655" xr:uid="{00000000-0005-0000-0000-0000B0990000}"/>
    <cellStyle name="SAPBEXundefined 2 4 2 3 2 2" xfId="40656" xr:uid="{00000000-0005-0000-0000-0000B1990000}"/>
    <cellStyle name="SAPBEXundefined 2 4 2 3 3" xfId="40657" xr:uid="{00000000-0005-0000-0000-0000B2990000}"/>
    <cellStyle name="SAPBEXundefined 2 4 2 4" xfId="40658" xr:uid="{00000000-0005-0000-0000-0000B3990000}"/>
    <cellStyle name="SAPBEXundefined 2 4 2 4 2" xfId="40659" xr:uid="{00000000-0005-0000-0000-0000B4990000}"/>
    <cellStyle name="SAPBEXundefined 2 4 2 4 2 2" xfId="40660" xr:uid="{00000000-0005-0000-0000-0000B5990000}"/>
    <cellStyle name="SAPBEXundefined 2 4 2 5" xfId="40661" xr:uid="{00000000-0005-0000-0000-0000B6990000}"/>
    <cellStyle name="SAPBEXundefined 2 4 2 5 2" xfId="40662" xr:uid="{00000000-0005-0000-0000-0000B7990000}"/>
    <cellStyle name="SAPBEXundefined 2 4 20" xfId="18358" xr:uid="{00000000-0005-0000-0000-0000B8990000}"/>
    <cellStyle name="SAPBEXundefined 2 4 21" xfId="19241" xr:uid="{00000000-0005-0000-0000-0000B9990000}"/>
    <cellStyle name="SAPBEXundefined 2 4 22" xfId="20097" xr:uid="{00000000-0005-0000-0000-0000BA990000}"/>
    <cellStyle name="SAPBEXundefined 2 4 23" xfId="20963" xr:uid="{00000000-0005-0000-0000-0000BB990000}"/>
    <cellStyle name="SAPBEXundefined 2 4 24" xfId="21820" xr:uid="{00000000-0005-0000-0000-0000BC990000}"/>
    <cellStyle name="SAPBEXundefined 2 4 25" xfId="22661" xr:uid="{00000000-0005-0000-0000-0000BD990000}"/>
    <cellStyle name="SAPBEXundefined 2 4 26" xfId="23489" xr:uid="{00000000-0005-0000-0000-0000BE990000}"/>
    <cellStyle name="SAPBEXundefined 2 4 27" xfId="24269" xr:uid="{00000000-0005-0000-0000-0000BF990000}"/>
    <cellStyle name="SAPBEXundefined 2 4 3" xfId="3364" xr:uid="{00000000-0005-0000-0000-0000C0990000}"/>
    <cellStyle name="SAPBEXundefined 2 4 4" xfId="4266" xr:uid="{00000000-0005-0000-0000-0000C1990000}"/>
    <cellStyle name="SAPBEXundefined 2 4 5" xfId="5154" xr:uid="{00000000-0005-0000-0000-0000C2990000}"/>
    <cellStyle name="SAPBEXundefined 2 4 6" xfId="6043" xr:uid="{00000000-0005-0000-0000-0000C3990000}"/>
    <cellStyle name="SAPBEXundefined 2 4 7" xfId="6935" xr:uid="{00000000-0005-0000-0000-0000C4990000}"/>
    <cellStyle name="SAPBEXundefined 2 4 8" xfId="5221" xr:uid="{00000000-0005-0000-0000-0000C5990000}"/>
    <cellStyle name="SAPBEXundefined 2 4 9" xfId="8638" xr:uid="{00000000-0005-0000-0000-0000C6990000}"/>
    <cellStyle name="SAPBEXundefined 2 5" xfId="1339" xr:uid="{00000000-0005-0000-0000-0000C7990000}"/>
    <cellStyle name="SAPBEXundefined 2 5 10" xfId="9527" xr:uid="{00000000-0005-0000-0000-0000C8990000}"/>
    <cellStyle name="SAPBEXundefined 2 5 11" xfId="10418" xr:uid="{00000000-0005-0000-0000-0000C9990000}"/>
    <cellStyle name="SAPBEXundefined 2 5 12" xfId="11286" xr:uid="{00000000-0005-0000-0000-0000CA990000}"/>
    <cellStyle name="SAPBEXundefined 2 5 13" xfId="12176" xr:uid="{00000000-0005-0000-0000-0000CB990000}"/>
    <cellStyle name="SAPBEXundefined 2 5 14" xfId="13069" xr:uid="{00000000-0005-0000-0000-0000CC990000}"/>
    <cellStyle name="SAPBEXundefined 2 5 15" xfId="13934" xr:uid="{00000000-0005-0000-0000-0000CD990000}"/>
    <cellStyle name="SAPBEXundefined 2 5 16" xfId="14825" xr:uid="{00000000-0005-0000-0000-0000CE990000}"/>
    <cellStyle name="SAPBEXundefined 2 5 17" xfId="15711" xr:uid="{00000000-0005-0000-0000-0000CF990000}"/>
    <cellStyle name="SAPBEXundefined 2 5 18" xfId="16595" xr:uid="{00000000-0005-0000-0000-0000D0990000}"/>
    <cellStyle name="SAPBEXundefined 2 5 19" xfId="17481" xr:uid="{00000000-0005-0000-0000-0000D1990000}"/>
    <cellStyle name="SAPBEXundefined 2 5 2" xfId="2630" xr:uid="{00000000-0005-0000-0000-0000D2990000}"/>
    <cellStyle name="SAPBEXundefined 2 5 2 2" xfId="25326" xr:uid="{00000000-0005-0000-0000-0000D3990000}"/>
    <cellStyle name="SAPBEXundefined 2 5 2 2 2" xfId="40663" xr:uid="{00000000-0005-0000-0000-0000D4990000}"/>
    <cellStyle name="SAPBEXundefined 2 5 2 2 2 2" xfId="40664" xr:uid="{00000000-0005-0000-0000-0000D5990000}"/>
    <cellStyle name="SAPBEXundefined 2 5 2 2 2 2 2" xfId="40665" xr:uid="{00000000-0005-0000-0000-0000D6990000}"/>
    <cellStyle name="SAPBEXundefined 2 5 2 2 2 3" xfId="40666" xr:uid="{00000000-0005-0000-0000-0000D7990000}"/>
    <cellStyle name="SAPBEXundefined 2 5 2 2 3" xfId="40667" xr:uid="{00000000-0005-0000-0000-0000D8990000}"/>
    <cellStyle name="SAPBEXundefined 2 5 2 2 3 2" xfId="40668" xr:uid="{00000000-0005-0000-0000-0000D9990000}"/>
    <cellStyle name="SAPBEXundefined 2 5 2 2 3 2 2" xfId="40669" xr:uid="{00000000-0005-0000-0000-0000DA990000}"/>
    <cellStyle name="SAPBEXundefined 2 5 2 2 4" xfId="40670" xr:uid="{00000000-0005-0000-0000-0000DB990000}"/>
    <cellStyle name="SAPBEXundefined 2 5 2 2 4 2" xfId="40671" xr:uid="{00000000-0005-0000-0000-0000DC990000}"/>
    <cellStyle name="SAPBEXundefined 2 5 2 3" xfId="40672" xr:uid="{00000000-0005-0000-0000-0000DD990000}"/>
    <cellStyle name="SAPBEXundefined 2 5 2 3 2" xfId="40673" xr:uid="{00000000-0005-0000-0000-0000DE990000}"/>
    <cellStyle name="SAPBEXundefined 2 5 2 3 2 2" xfId="40674" xr:uid="{00000000-0005-0000-0000-0000DF990000}"/>
    <cellStyle name="SAPBEXundefined 2 5 2 3 3" xfId="40675" xr:uid="{00000000-0005-0000-0000-0000E0990000}"/>
    <cellStyle name="SAPBEXundefined 2 5 2 4" xfId="40676" xr:uid="{00000000-0005-0000-0000-0000E1990000}"/>
    <cellStyle name="SAPBEXundefined 2 5 2 4 2" xfId="40677" xr:uid="{00000000-0005-0000-0000-0000E2990000}"/>
    <cellStyle name="SAPBEXundefined 2 5 2 4 2 2" xfId="40678" xr:uid="{00000000-0005-0000-0000-0000E3990000}"/>
    <cellStyle name="SAPBEXundefined 2 5 2 5" xfId="40679" xr:uid="{00000000-0005-0000-0000-0000E4990000}"/>
    <cellStyle name="SAPBEXundefined 2 5 2 5 2" xfId="40680" xr:uid="{00000000-0005-0000-0000-0000E5990000}"/>
    <cellStyle name="SAPBEXundefined 2 5 20" xfId="18359" xr:uid="{00000000-0005-0000-0000-0000E6990000}"/>
    <cellStyle name="SAPBEXundefined 2 5 21" xfId="19242" xr:uid="{00000000-0005-0000-0000-0000E7990000}"/>
    <cellStyle name="SAPBEXundefined 2 5 22" xfId="20098" xr:uid="{00000000-0005-0000-0000-0000E8990000}"/>
    <cellStyle name="SAPBEXundefined 2 5 23" xfId="20964" xr:uid="{00000000-0005-0000-0000-0000E9990000}"/>
    <cellStyle name="SAPBEXundefined 2 5 24" xfId="21821" xr:uid="{00000000-0005-0000-0000-0000EA990000}"/>
    <cellStyle name="SAPBEXundefined 2 5 25" xfId="22662" xr:uid="{00000000-0005-0000-0000-0000EB990000}"/>
    <cellStyle name="SAPBEXundefined 2 5 26" xfId="23490" xr:uid="{00000000-0005-0000-0000-0000EC990000}"/>
    <cellStyle name="SAPBEXundefined 2 5 27" xfId="24270" xr:uid="{00000000-0005-0000-0000-0000ED990000}"/>
    <cellStyle name="SAPBEXundefined 2 5 3" xfId="3365" xr:uid="{00000000-0005-0000-0000-0000EE990000}"/>
    <cellStyle name="SAPBEXundefined 2 5 4" xfId="4267" xr:uid="{00000000-0005-0000-0000-0000EF990000}"/>
    <cellStyle name="SAPBEXundefined 2 5 5" xfId="5155" xr:uid="{00000000-0005-0000-0000-0000F0990000}"/>
    <cellStyle name="SAPBEXundefined 2 5 6" xfId="6044" xr:uid="{00000000-0005-0000-0000-0000F1990000}"/>
    <cellStyle name="SAPBEXundefined 2 5 7" xfId="6936" xr:uid="{00000000-0005-0000-0000-0000F2990000}"/>
    <cellStyle name="SAPBEXundefined 2 5 8" xfId="1826" xr:uid="{00000000-0005-0000-0000-0000F3990000}"/>
    <cellStyle name="SAPBEXundefined 2 5 9" xfId="8639" xr:uid="{00000000-0005-0000-0000-0000F4990000}"/>
    <cellStyle name="SAPBEXundefined 2 6" xfId="1340" xr:uid="{00000000-0005-0000-0000-0000F5990000}"/>
    <cellStyle name="SAPBEXundefined 2 6 10" xfId="9528" xr:uid="{00000000-0005-0000-0000-0000F6990000}"/>
    <cellStyle name="SAPBEXundefined 2 6 11" xfId="10419" xr:uid="{00000000-0005-0000-0000-0000F7990000}"/>
    <cellStyle name="SAPBEXundefined 2 6 12" xfId="11287" xr:uid="{00000000-0005-0000-0000-0000F8990000}"/>
    <cellStyle name="SAPBEXundefined 2 6 13" xfId="12177" xr:uid="{00000000-0005-0000-0000-0000F9990000}"/>
    <cellStyle name="SAPBEXundefined 2 6 14" xfId="13070" xr:uid="{00000000-0005-0000-0000-0000FA990000}"/>
    <cellStyle name="SAPBEXundefined 2 6 15" xfId="13935" xr:uid="{00000000-0005-0000-0000-0000FB990000}"/>
    <cellStyle name="SAPBEXundefined 2 6 16" xfId="14826" xr:uid="{00000000-0005-0000-0000-0000FC990000}"/>
    <cellStyle name="SAPBEXundefined 2 6 17" xfId="15712" xr:uid="{00000000-0005-0000-0000-0000FD990000}"/>
    <cellStyle name="SAPBEXundefined 2 6 18" xfId="16596" xr:uid="{00000000-0005-0000-0000-0000FE990000}"/>
    <cellStyle name="SAPBEXundefined 2 6 19" xfId="17482" xr:uid="{00000000-0005-0000-0000-0000FF990000}"/>
    <cellStyle name="SAPBEXundefined 2 6 2" xfId="2631" xr:uid="{00000000-0005-0000-0000-0000009A0000}"/>
    <cellStyle name="SAPBEXundefined 2 6 2 2" xfId="25327" xr:uid="{00000000-0005-0000-0000-0000019A0000}"/>
    <cellStyle name="SAPBEXundefined 2 6 2 2 2" xfId="40681" xr:uid="{00000000-0005-0000-0000-0000029A0000}"/>
    <cellStyle name="SAPBEXundefined 2 6 2 2 2 2" xfId="40682" xr:uid="{00000000-0005-0000-0000-0000039A0000}"/>
    <cellStyle name="SAPBEXundefined 2 6 2 2 2 2 2" xfId="40683" xr:uid="{00000000-0005-0000-0000-0000049A0000}"/>
    <cellStyle name="SAPBEXundefined 2 6 2 2 2 3" xfId="40684" xr:uid="{00000000-0005-0000-0000-0000059A0000}"/>
    <cellStyle name="SAPBEXundefined 2 6 2 2 3" xfId="40685" xr:uid="{00000000-0005-0000-0000-0000069A0000}"/>
    <cellStyle name="SAPBEXundefined 2 6 2 2 3 2" xfId="40686" xr:uid="{00000000-0005-0000-0000-0000079A0000}"/>
    <cellStyle name="SAPBEXundefined 2 6 2 2 3 2 2" xfId="40687" xr:uid="{00000000-0005-0000-0000-0000089A0000}"/>
    <cellStyle name="SAPBEXundefined 2 6 2 2 4" xfId="40688" xr:uid="{00000000-0005-0000-0000-0000099A0000}"/>
    <cellStyle name="SAPBEXundefined 2 6 2 2 4 2" xfId="40689" xr:uid="{00000000-0005-0000-0000-00000A9A0000}"/>
    <cellStyle name="SAPBEXundefined 2 6 2 3" xfId="40690" xr:uid="{00000000-0005-0000-0000-00000B9A0000}"/>
    <cellStyle name="SAPBEXundefined 2 6 2 3 2" xfId="40691" xr:uid="{00000000-0005-0000-0000-00000C9A0000}"/>
    <cellStyle name="SAPBEXundefined 2 6 2 3 2 2" xfId="40692" xr:uid="{00000000-0005-0000-0000-00000D9A0000}"/>
    <cellStyle name="SAPBEXundefined 2 6 2 3 3" xfId="40693" xr:uid="{00000000-0005-0000-0000-00000E9A0000}"/>
    <cellStyle name="SAPBEXundefined 2 6 2 4" xfId="40694" xr:uid="{00000000-0005-0000-0000-00000F9A0000}"/>
    <cellStyle name="SAPBEXundefined 2 6 2 4 2" xfId="40695" xr:uid="{00000000-0005-0000-0000-0000109A0000}"/>
    <cellStyle name="SAPBEXundefined 2 6 2 4 2 2" xfId="40696" xr:uid="{00000000-0005-0000-0000-0000119A0000}"/>
    <cellStyle name="SAPBEXundefined 2 6 2 5" xfId="40697" xr:uid="{00000000-0005-0000-0000-0000129A0000}"/>
    <cellStyle name="SAPBEXundefined 2 6 2 5 2" xfId="40698" xr:uid="{00000000-0005-0000-0000-0000139A0000}"/>
    <cellStyle name="SAPBEXundefined 2 6 20" xfId="18360" xr:uid="{00000000-0005-0000-0000-0000149A0000}"/>
    <cellStyle name="SAPBEXundefined 2 6 21" xfId="19243" xr:uid="{00000000-0005-0000-0000-0000159A0000}"/>
    <cellStyle name="SAPBEXundefined 2 6 22" xfId="20099" xr:uid="{00000000-0005-0000-0000-0000169A0000}"/>
    <cellStyle name="SAPBEXundefined 2 6 23" xfId="20965" xr:uid="{00000000-0005-0000-0000-0000179A0000}"/>
    <cellStyle name="SAPBEXundefined 2 6 24" xfId="21822" xr:uid="{00000000-0005-0000-0000-0000189A0000}"/>
    <cellStyle name="SAPBEXundefined 2 6 25" xfId="22663" xr:uid="{00000000-0005-0000-0000-0000199A0000}"/>
    <cellStyle name="SAPBEXundefined 2 6 26" xfId="23491" xr:uid="{00000000-0005-0000-0000-00001A9A0000}"/>
    <cellStyle name="SAPBEXundefined 2 6 27" xfId="24271" xr:uid="{00000000-0005-0000-0000-00001B9A0000}"/>
    <cellStyle name="SAPBEXundefined 2 6 3" xfId="3366" xr:uid="{00000000-0005-0000-0000-00001C9A0000}"/>
    <cellStyle name="SAPBEXundefined 2 6 4" xfId="4268" xr:uid="{00000000-0005-0000-0000-00001D9A0000}"/>
    <cellStyle name="SAPBEXundefined 2 6 5" xfId="5156" xr:uid="{00000000-0005-0000-0000-00001E9A0000}"/>
    <cellStyle name="SAPBEXundefined 2 6 6" xfId="6045" xr:uid="{00000000-0005-0000-0000-00001F9A0000}"/>
    <cellStyle name="SAPBEXundefined 2 6 7" xfId="6937" xr:uid="{00000000-0005-0000-0000-0000209A0000}"/>
    <cellStyle name="SAPBEXundefined 2 6 8" xfId="6952" xr:uid="{00000000-0005-0000-0000-0000219A0000}"/>
    <cellStyle name="SAPBEXundefined 2 6 9" xfId="8640" xr:uid="{00000000-0005-0000-0000-0000229A0000}"/>
    <cellStyle name="SAPBEXundefined 2 7" xfId="1925" xr:uid="{00000000-0005-0000-0000-0000239A0000}"/>
    <cellStyle name="SAPBEXundefined 2 7 2" xfId="25328" xr:uid="{00000000-0005-0000-0000-0000249A0000}"/>
    <cellStyle name="SAPBEXundefined 2 7 2 2" xfId="40699" xr:uid="{00000000-0005-0000-0000-0000259A0000}"/>
    <cellStyle name="SAPBEXundefined 2 7 2 2 2" xfId="40700" xr:uid="{00000000-0005-0000-0000-0000269A0000}"/>
    <cellStyle name="SAPBEXundefined 2 7 2 2 2 2" xfId="40701" xr:uid="{00000000-0005-0000-0000-0000279A0000}"/>
    <cellStyle name="SAPBEXundefined 2 7 2 2 3" xfId="40702" xr:uid="{00000000-0005-0000-0000-0000289A0000}"/>
    <cellStyle name="SAPBEXundefined 2 7 2 3" xfId="40703" xr:uid="{00000000-0005-0000-0000-0000299A0000}"/>
    <cellStyle name="SAPBEXundefined 2 7 2 3 2" xfId="40704" xr:uid="{00000000-0005-0000-0000-00002A9A0000}"/>
    <cellStyle name="SAPBEXundefined 2 7 2 3 2 2" xfId="40705" xr:uid="{00000000-0005-0000-0000-00002B9A0000}"/>
    <cellStyle name="SAPBEXundefined 2 7 2 4" xfId="40706" xr:uid="{00000000-0005-0000-0000-00002C9A0000}"/>
    <cellStyle name="SAPBEXundefined 2 7 2 4 2" xfId="40707" xr:uid="{00000000-0005-0000-0000-00002D9A0000}"/>
    <cellStyle name="SAPBEXundefined 2 7 3" xfId="40708" xr:uid="{00000000-0005-0000-0000-00002E9A0000}"/>
    <cellStyle name="SAPBEXundefined 2 7 3 2" xfId="40709" xr:uid="{00000000-0005-0000-0000-00002F9A0000}"/>
    <cellStyle name="SAPBEXundefined 2 7 3 2 2" xfId="40710" xr:uid="{00000000-0005-0000-0000-0000309A0000}"/>
    <cellStyle name="SAPBEXundefined 2 7 3 3" xfId="40711" xr:uid="{00000000-0005-0000-0000-0000319A0000}"/>
    <cellStyle name="SAPBEXundefined 2 7 4" xfId="40712" xr:uid="{00000000-0005-0000-0000-0000329A0000}"/>
    <cellStyle name="SAPBEXundefined 2 7 4 2" xfId="40713" xr:uid="{00000000-0005-0000-0000-0000339A0000}"/>
    <cellStyle name="SAPBEXundefined 2 7 4 2 2" xfId="40714" xr:uid="{00000000-0005-0000-0000-0000349A0000}"/>
    <cellStyle name="SAPBEXundefined 2 7 5" xfId="40715" xr:uid="{00000000-0005-0000-0000-0000359A0000}"/>
    <cellStyle name="SAPBEXundefined 2 7 5 2" xfId="40716" xr:uid="{00000000-0005-0000-0000-0000369A0000}"/>
    <cellStyle name="SAPBEXundefined 2 8" xfId="1636" xr:uid="{00000000-0005-0000-0000-0000379A0000}"/>
    <cellStyle name="SAPBEXundefined 2 9" xfId="3544" xr:uid="{00000000-0005-0000-0000-0000389A0000}"/>
    <cellStyle name="SAPBEXundefined 20" xfId="7121" xr:uid="{00000000-0005-0000-0000-0000399A0000}"/>
    <cellStyle name="SAPBEXundefined 21" xfId="8675" xr:uid="{00000000-0005-0000-0000-00003A9A0000}"/>
    <cellStyle name="SAPBEXundefined 22" xfId="10493" xr:uid="{00000000-0005-0000-0000-00003B9A0000}"/>
    <cellStyle name="SAPBEXundefined 23" xfId="9596" xr:uid="{00000000-0005-0000-0000-00003C9A0000}"/>
    <cellStyle name="SAPBEXundefined 24" xfId="11322" xr:uid="{00000000-0005-0000-0000-00003D9A0000}"/>
    <cellStyle name="SAPBEXundefined 25" xfId="13122" xr:uid="{00000000-0005-0000-0000-00003E9A0000}"/>
    <cellStyle name="SAPBEXundefined 26" xfId="12244" xr:uid="{00000000-0005-0000-0000-00003F9A0000}"/>
    <cellStyle name="SAPBEXundefined 27" xfId="13982" xr:uid="{00000000-0005-0000-0000-0000409A0000}"/>
    <cellStyle name="SAPBEXundefined 28" xfId="14873" xr:uid="{00000000-0005-0000-0000-0000419A0000}"/>
    <cellStyle name="SAPBEXundefined 29" xfId="16690" xr:uid="{00000000-0005-0000-0000-0000429A0000}"/>
    <cellStyle name="SAPBEXundefined 3" xfId="1341" xr:uid="{00000000-0005-0000-0000-0000439A0000}"/>
    <cellStyle name="SAPBEXundefined 3 10" xfId="9529" xr:uid="{00000000-0005-0000-0000-0000449A0000}"/>
    <cellStyle name="SAPBEXundefined 3 11" xfId="10420" xr:uid="{00000000-0005-0000-0000-0000459A0000}"/>
    <cellStyle name="SAPBEXundefined 3 12" xfId="11288" xr:uid="{00000000-0005-0000-0000-0000469A0000}"/>
    <cellStyle name="SAPBEXundefined 3 13" xfId="12178" xr:uid="{00000000-0005-0000-0000-0000479A0000}"/>
    <cellStyle name="SAPBEXundefined 3 14" xfId="13071" xr:uid="{00000000-0005-0000-0000-0000489A0000}"/>
    <cellStyle name="SAPBEXundefined 3 15" xfId="13936" xr:uid="{00000000-0005-0000-0000-0000499A0000}"/>
    <cellStyle name="SAPBEXundefined 3 16" xfId="14827" xr:uid="{00000000-0005-0000-0000-00004A9A0000}"/>
    <cellStyle name="SAPBEXundefined 3 17" xfId="15713" xr:uid="{00000000-0005-0000-0000-00004B9A0000}"/>
    <cellStyle name="SAPBEXundefined 3 18" xfId="16597" xr:uid="{00000000-0005-0000-0000-00004C9A0000}"/>
    <cellStyle name="SAPBEXundefined 3 19" xfId="17483" xr:uid="{00000000-0005-0000-0000-00004D9A0000}"/>
    <cellStyle name="SAPBEXundefined 3 2" xfId="2632" xr:uid="{00000000-0005-0000-0000-00004E9A0000}"/>
    <cellStyle name="SAPBEXundefined 3 2 2" xfId="25329" xr:uid="{00000000-0005-0000-0000-00004F9A0000}"/>
    <cellStyle name="SAPBEXundefined 3 2 2 2" xfId="40717" xr:uid="{00000000-0005-0000-0000-0000509A0000}"/>
    <cellStyle name="SAPBEXundefined 3 2 2 2 2" xfId="40718" xr:uid="{00000000-0005-0000-0000-0000519A0000}"/>
    <cellStyle name="SAPBEXundefined 3 2 2 2 2 2" xfId="40719" xr:uid="{00000000-0005-0000-0000-0000529A0000}"/>
    <cellStyle name="SAPBEXundefined 3 2 2 2 3" xfId="40720" xr:uid="{00000000-0005-0000-0000-0000539A0000}"/>
    <cellStyle name="SAPBEXundefined 3 2 2 3" xfId="40721" xr:uid="{00000000-0005-0000-0000-0000549A0000}"/>
    <cellStyle name="SAPBEXundefined 3 2 2 3 2" xfId="40722" xr:uid="{00000000-0005-0000-0000-0000559A0000}"/>
    <cellStyle name="SAPBEXundefined 3 2 2 3 2 2" xfId="40723" xr:uid="{00000000-0005-0000-0000-0000569A0000}"/>
    <cellStyle name="SAPBEXundefined 3 2 2 4" xfId="40724" xr:uid="{00000000-0005-0000-0000-0000579A0000}"/>
    <cellStyle name="SAPBEXundefined 3 2 2 4 2" xfId="40725" xr:uid="{00000000-0005-0000-0000-0000589A0000}"/>
    <cellStyle name="SAPBEXundefined 3 2 3" xfId="40726" xr:uid="{00000000-0005-0000-0000-0000599A0000}"/>
    <cellStyle name="SAPBEXundefined 3 2 3 2" xfId="40727" xr:uid="{00000000-0005-0000-0000-00005A9A0000}"/>
    <cellStyle name="SAPBEXundefined 3 2 3 2 2" xfId="40728" xr:uid="{00000000-0005-0000-0000-00005B9A0000}"/>
    <cellStyle name="SAPBEXundefined 3 2 3 3" xfId="40729" xr:uid="{00000000-0005-0000-0000-00005C9A0000}"/>
    <cellStyle name="SAPBEXundefined 3 2 4" xfId="40730" xr:uid="{00000000-0005-0000-0000-00005D9A0000}"/>
    <cellStyle name="SAPBEXundefined 3 2 4 2" xfId="40731" xr:uid="{00000000-0005-0000-0000-00005E9A0000}"/>
    <cellStyle name="SAPBEXundefined 3 2 4 2 2" xfId="40732" xr:uid="{00000000-0005-0000-0000-00005F9A0000}"/>
    <cellStyle name="SAPBEXundefined 3 2 5" xfId="40733" xr:uid="{00000000-0005-0000-0000-0000609A0000}"/>
    <cellStyle name="SAPBEXundefined 3 2 5 2" xfId="40734" xr:uid="{00000000-0005-0000-0000-0000619A0000}"/>
    <cellStyle name="SAPBEXundefined 3 20" xfId="18361" xr:uid="{00000000-0005-0000-0000-0000629A0000}"/>
    <cellStyle name="SAPBEXundefined 3 21" xfId="19244" xr:uid="{00000000-0005-0000-0000-0000639A0000}"/>
    <cellStyle name="SAPBEXundefined 3 22" xfId="20100" xr:uid="{00000000-0005-0000-0000-0000649A0000}"/>
    <cellStyle name="SAPBEXundefined 3 23" xfId="20966" xr:uid="{00000000-0005-0000-0000-0000659A0000}"/>
    <cellStyle name="SAPBEXundefined 3 24" xfId="21823" xr:uid="{00000000-0005-0000-0000-0000669A0000}"/>
    <cellStyle name="SAPBEXundefined 3 25" xfId="22664" xr:uid="{00000000-0005-0000-0000-0000679A0000}"/>
    <cellStyle name="SAPBEXundefined 3 26" xfId="23492" xr:uid="{00000000-0005-0000-0000-0000689A0000}"/>
    <cellStyle name="SAPBEXundefined 3 27" xfId="24272" xr:uid="{00000000-0005-0000-0000-0000699A0000}"/>
    <cellStyle name="SAPBEXundefined 3 3" xfId="3367" xr:uid="{00000000-0005-0000-0000-00006A9A0000}"/>
    <cellStyle name="SAPBEXundefined 3 4" xfId="4269" xr:uid="{00000000-0005-0000-0000-00006B9A0000}"/>
    <cellStyle name="SAPBEXundefined 3 5" xfId="5157" xr:uid="{00000000-0005-0000-0000-00006C9A0000}"/>
    <cellStyle name="SAPBEXundefined 3 6" xfId="6046" xr:uid="{00000000-0005-0000-0000-00006D9A0000}"/>
    <cellStyle name="SAPBEXundefined 3 7" xfId="6938" xr:uid="{00000000-0005-0000-0000-00006E9A0000}"/>
    <cellStyle name="SAPBEXundefined 3 8" xfId="1550" xr:uid="{00000000-0005-0000-0000-00006F9A0000}"/>
    <cellStyle name="SAPBEXundefined 3 9" xfId="8641" xr:uid="{00000000-0005-0000-0000-0000709A0000}"/>
    <cellStyle name="SAPBEXundefined 30" xfId="16641" xr:uid="{00000000-0005-0000-0000-0000719A0000}"/>
    <cellStyle name="SAPBEXundefined 31" xfId="17517" xr:uid="{00000000-0005-0000-0000-0000729A0000}"/>
    <cellStyle name="SAPBEXundefined 32" xfId="19291" xr:uid="{00000000-0005-0000-0000-0000739A0000}"/>
    <cellStyle name="SAPBEXundefined 33" xfId="18424" xr:uid="{00000000-0005-0000-0000-0000749A0000}"/>
    <cellStyle name="SAPBEXundefined 34" xfId="20143" xr:uid="{00000000-0005-0000-0000-0000759A0000}"/>
    <cellStyle name="SAPBEXundefined 4" xfId="1342" xr:uid="{00000000-0005-0000-0000-0000769A0000}"/>
    <cellStyle name="SAPBEXundefined 4 10" xfId="9530" xr:uid="{00000000-0005-0000-0000-0000779A0000}"/>
    <cellStyle name="SAPBEXundefined 4 11" xfId="10421" xr:uid="{00000000-0005-0000-0000-0000789A0000}"/>
    <cellStyle name="SAPBEXundefined 4 12" xfId="11289" xr:uid="{00000000-0005-0000-0000-0000799A0000}"/>
    <cellStyle name="SAPBEXundefined 4 13" xfId="12179" xr:uid="{00000000-0005-0000-0000-00007A9A0000}"/>
    <cellStyle name="SAPBEXundefined 4 14" xfId="13072" xr:uid="{00000000-0005-0000-0000-00007B9A0000}"/>
    <cellStyle name="SAPBEXundefined 4 15" xfId="13937" xr:uid="{00000000-0005-0000-0000-00007C9A0000}"/>
    <cellStyle name="SAPBEXundefined 4 16" xfId="14828" xr:uid="{00000000-0005-0000-0000-00007D9A0000}"/>
    <cellStyle name="SAPBEXundefined 4 17" xfId="15714" xr:uid="{00000000-0005-0000-0000-00007E9A0000}"/>
    <cellStyle name="SAPBEXundefined 4 18" xfId="16598" xr:uid="{00000000-0005-0000-0000-00007F9A0000}"/>
    <cellStyle name="SAPBEXundefined 4 19" xfId="17484" xr:uid="{00000000-0005-0000-0000-0000809A0000}"/>
    <cellStyle name="SAPBEXundefined 4 2" xfId="2633" xr:uid="{00000000-0005-0000-0000-0000819A0000}"/>
    <cellStyle name="SAPBEXundefined 4 2 2" xfId="25330" xr:uid="{00000000-0005-0000-0000-0000829A0000}"/>
    <cellStyle name="SAPBEXundefined 4 2 2 2" xfId="40735" xr:uid="{00000000-0005-0000-0000-0000839A0000}"/>
    <cellStyle name="SAPBEXundefined 4 2 2 2 2" xfId="40736" xr:uid="{00000000-0005-0000-0000-0000849A0000}"/>
    <cellStyle name="SAPBEXundefined 4 2 2 2 2 2" xfId="40737" xr:uid="{00000000-0005-0000-0000-0000859A0000}"/>
    <cellStyle name="SAPBEXundefined 4 2 2 2 3" xfId="40738" xr:uid="{00000000-0005-0000-0000-0000869A0000}"/>
    <cellStyle name="SAPBEXundefined 4 2 2 3" xfId="40739" xr:uid="{00000000-0005-0000-0000-0000879A0000}"/>
    <cellStyle name="SAPBEXundefined 4 2 2 3 2" xfId="40740" xr:uid="{00000000-0005-0000-0000-0000889A0000}"/>
    <cellStyle name="SAPBEXundefined 4 2 2 3 2 2" xfId="40741" xr:uid="{00000000-0005-0000-0000-0000899A0000}"/>
    <cellStyle name="SAPBEXundefined 4 2 2 4" xfId="40742" xr:uid="{00000000-0005-0000-0000-00008A9A0000}"/>
    <cellStyle name="SAPBEXundefined 4 2 2 4 2" xfId="40743" xr:uid="{00000000-0005-0000-0000-00008B9A0000}"/>
    <cellStyle name="SAPBEXundefined 4 2 3" xfId="40744" xr:uid="{00000000-0005-0000-0000-00008C9A0000}"/>
    <cellStyle name="SAPBEXundefined 4 2 3 2" xfId="40745" xr:uid="{00000000-0005-0000-0000-00008D9A0000}"/>
    <cellStyle name="SAPBEXundefined 4 2 3 2 2" xfId="40746" xr:uid="{00000000-0005-0000-0000-00008E9A0000}"/>
    <cellStyle name="SAPBEXundefined 4 2 3 3" xfId="40747" xr:uid="{00000000-0005-0000-0000-00008F9A0000}"/>
    <cellStyle name="SAPBEXundefined 4 2 4" xfId="40748" xr:uid="{00000000-0005-0000-0000-0000909A0000}"/>
    <cellStyle name="SAPBEXundefined 4 2 4 2" xfId="40749" xr:uid="{00000000-0005-0000-0000-0000919A0000}"/>
    <cellStyle name="SAPBEXundefined 4 2 4 2 2" xfId="40750" xr:uid="{00000000-0005-0000-0000-0000929A0000}"/>
    <cellStyle name="SAPBEXundefined 4 2 5" xfId="40751" xr:uid="{00000000-0005-0000-0000-0000939A0000}"/>
    <cellStyle name="SAPBEXundefined 4 2 5 2" xfId="40752" xr:uid="{00000000-0005-0000-0000-0000949A0000}"/>
    <cellStyle name="SAPBEXundefined 4 20" xfId="18362" xr:uid="{00000000-0005-0000-0000-0000959A0000}"/>
    <cellStyle name="SAPBEXundefined 4 21" xfId="19245" xr:uid="{00000000-0005-0000-0000-0000969A0000}"/>
    <cellStyle name="SAPBEXundefined 4 22" xfId="20101" xr:uid="{00000000-0005-0000-0000-0000979A0000}"/>
    <cellStyle name="SAPBEXundefined 4 23" xfId="20967" xr:uid="{00000000-0005-0000-0000-0000989A0000}"/>
    <cellStyle name="SAPBEXundefined 4 24" xfId="21824" xr:uid="{00000000-0005-0000-0000-0000999A0000}"/>
    <cellStyle name="SAPBEXundefined 4 25" xfId="22665" xr:uid="{00000000-0005-0000-0000-00009A9A0000}"/>
    <cellStyle name="SAPBEXundefined 4 26" xfId="23493" xr:uid="{00000000-0005-0000-0000-00009B9A0000}"/>
    <cellStyle name="SAPBEXundefined 4 27" xfId="24273" xr:uid="{00000000-0005-0000-0000-00009C9A0000}"/>
    <cellStyle name="SAPBEXundefined 4 3" xfId="3368" xr:uid="{00000000-0005-0000-0000-00009D9A0000}"/>
    <cellStyle name="SAPBEXundefined 4 4" xfId="4270" xr:uid="{00000000-0005-0000-0000-00009E9A0000}"/>
    <cellStyle name="SAPBEXundefined 4 5" xfId="5158" xr:uid="{00000000-0005-0000-0000-00009F9A0000}"/>
    <cellStyle name="SAPBEXundefined 4 6" xfId="6047" xr:uid="{00000000-0005-0000-0000-0000A09A0000}"/>
    <cellStyle name="SAPBEXundefined 4 7" xfId="6939" xr:uid="{00000000-0005-0000-0000-0000A19A0000}"/>
    <cellStyle name="SAPBEXundefined 4 8" xfId="2536" xr:uid="{00000000-0005-0000-0000-0000A29A0000}"/>
    <cellStyle name="SAPBEXundefined 4 9" xfId="8642" xr:uid="{00000000-0005-0000-0000-0000A39A0000}"/>
    <cellStyle name="SAPBEXundefined 5" xfId="1343" xr:uid="{00000000-0005-0000-0000-0000A49A0000}"/>
    <cellStyle name="SAPBEXundefined 5 10" xfId="9531" xr:uid="{00000000-0005-0000-0000-0000A59A0000}"/>
    <cellStyle name="SAPBEXundefined 5 11" xfId="10422" xr:uid="{00000000-0005-0000-0000-0000A69A0000}"/>
    <cellStyle name="SAPBEXundefined 5 12" xfId="11290" xr:uid="{00000000-0005-0000-0000-0000A79A0000}"/>
    <cellStyle name="SAPBEXundefined 5 13" xfId="12180" xr:uid="{00000000-0005-0000-0000-0000A89A0000}"/>
    <cellStyle name="SAPBEXundefined 5 14" xfId="13073" xr:uid="{00000000-0005-0000-0000-0000A99A0000}"/>
    <cellStyle name="SAPBEXundefined 5 15" xfId="13938" xr:uid="{00000000-0005-0000-0000-0000AA9A0000}"/>
    <cellStyle name="SAPBEXundefined 5 16" xfId="14829" xr:uid="{00000000-0005-0000-0000-0000AB9A0000}"/>
    <cellStyle name="SAPBEXundefined 5 17" xfId="15715" xr:uid="{00000000-0005-0000-0000-0000AC9A0000}"/>
    <cellStyle name="SAPBEXundefined 5 18" xfId="16599" xr:uid="{00000000-0005-0000-0000-0000AD9A0000}"/>
    <cellStyle name="SAPBEXundefined 5 19" xfId="17485" xr:uid="{00000000-0005-0000-0000-0000AE9A0000}"/>
    <cellStyle name="SAPBEXundefined 5 2" xfId="2634" xr:uid="{00000000-0005-0000-0000-0000AF9A0000}"/>
    <cellStyle name="SAPBEXundefined 5 2 2" xfId="25331" xr:uid="{00000000-0005-0000-0000-0000B09A0000}"/>
    <cellStyle name="SAPBEXundefined 5 2 2 2" xfId="40753" xr:uid="{00000000-0005-0000-0000-0000B19A0000}"/>
    <cellStyle name="SAPBEXundefined 5 2 2 2 2" xfId="40754" xr:uid="{00000000-0005-0000-0000-0000B29A0000}"/>
    <cellStyle name="SAPBEXundefined 5 2 2 2 2 2" xfId="40755" xr:uid="{00000000-0005-0000-0000-0000B39A0000}"/>
    <cellStyle name="SAPBEXundefined 5 2 2 2 3" xfId="40756" xr:uid="{00000000-0005-0000-0000-0000B49A0000}"/>
    <cellStyle name="SAPBEXundefined 5 2 2 3" xfId="40757" xr:uid="{00000000-0005-0000-0000-0000B59A0000}"/>
    <cellStyle name="SAPBEXundefined 5 2 2 3 2" xfId="40758" xr:uid="{00000000-0005-0000-0000-0000B69A0000}"/>
    <cellStyle name="SAPBEXundefined 5 2 2 3 2 2" xfId="40759" xr:uid="{00000000-0005-0000-0000-0000B79A0000}"/>
    <cellStyle name="SAPBEXundefined 5 2 2 4" xfId="40760" xr:uid="{00000000-0005-0000-0000-0000B89A0000}"/>
    <cellStyle name="SAPBEXundefined 5 2 2 4 2" xfId="40761" xr:uid="{00000000-0005-0000-0000-0000B99A0000}"/>
    <cellStyle name="SAPBEXundefined 5 2 3" xfId="40762" xr:uid="{00000000-0005-0000-0000-0000BA9A0000}"/>
    <cellStyle name="SAPBEXundefined 5 2 3 2" xfId="40763" xr:uid="{00000000-0005-0000-0000-0000BB9A0000}"/>
    <cellStyle name="SAPBEXundefined 5 2 3 2 2" xfId="40764" xr:uid="{00000000-0005-0000-0000-0000BC9A0000}"/>
    <cellStyle name="SAPBEXundefined 5 2 3 3" xfId="40765" xr:uid="{00000000-0005-0000-0000-0000BD9A0000}"/>
    <cellStyle name="SAPBEXundefined 5 2 4" xfId="40766" xr:uid="{00000000-0005-0000-0000-0000BE9A0000}"/>
    <cellStyle name="SAPBEXundefined 5 2 4 2" xfId="40767" xr:uid="{00000000-0005-0000-0000-0000BF9A0000}"/>
    <cellStyle name="SAPBEXundefined 5 2 4 2 2" xfId="40768" xr:uid="{00000000-0005-0000-0000-0000C09A0000}"/>
    <cellStyle name="SAPBEXundefined 5 2 5" xfId="40769" xr:uid="{00000000-0005-0000-0000-0000C19A0000}"/>
    <cellStyle name="SAPBEXundefined 5 2 5 2" xfId="40770" xr:uid="{00000000-0005-0000-0000-0000C29A0000}"/>
    <cellStyle name="SAPBEXundefined 5 20" xfId="18363" xr:uid="{00000000-0005-0000-0000-0000C39A0000}"/>
    <cellStyle name="SAPBEXundefined 5 21" xfId="19246" xr:uid="{00000000-0005-0000-0000-0000C49A0000}"/>
    <cellStyle name="SAPBEXundefined 5 22" xfId="20102" xr:uid="{00000000-0005-0000-0000-0000C59A0000}"/>
    <cellStyle name="SAPBEXundefined 5 23" xfId="20968" xr:uid="{00000000-0005-0000-0000-0000C69A0000}"/>
    <cellStyle name="SAPBEXundefined 5 24" xfId="21825" xr:uid="{00000000-0005-0000-0000-0000C79A0000}"/>
    <cellStyle name="SAPBEXundefined 5 25" xfId="22666" xr:uid="{00000000-0005-0000-0000-0000C89A0000}"/>
    <cellStyle name="SAPBEXundefined 5 26" xfId="23494" xr:uid="{00000000-0005-0000-0000-0000C99A0000}"/>
    <cellStyle name="SAPBEXundefined 5 27" xfId="24274" xr:uid="{00000000-0005-0000-0000-0000CA9A0000}"/>
    <cellStyle name="SAPBEXundefined 5 3" xfId="3369" xr:uid="{00000000-0005-0000-0000-0000CB9A0000}"/>
    <cellStyle name="SAPBEXundefined 5 4" xfId="4271" xr:uid="{00000000-0005-0000-0000-0000CC9A0000}"/>
    <cellStyle name="SAPBEXundefined 5 5" xfId="5159" xr:uid="{00000000-0005-0000-0000-0000CD9A0000}"/>
    <cellStyle name="SAPBEXundefined 5 6" xfId="6048" xr:uid="{00000000-0005-0000-0000-0000CE9A0000}"/>
    <cellStyle name="SAPBEXundefined 5 7" xfId="6940" xr:uid="{00000000-0005-0000-0000-0000CF9A0000}"/>
    <cellStyle name="SAPBEXundefined 5 8" xfId="2507" xr:uid="{00000000-0005-0000-0000-0000D09A0000}"/>
    <cellStyle name="SAPBEXundefined 5 9" xfId="8643" xr:uid="{00000000-0005-0000-0000-0000D19A0000}"/>
    <cellStyle name="SAPBEXundefined 6" xfId="1344" xr:uid="{00000000-0005-0000-0000-0000D29A0000}"/>
    <cellStyle name="SAPBEXundefined 6 10" xfId="9532" xr:uid="{00000000-0005-0000-0000-0000D39A0000}"/>
    <cellStyle name="SAPBEXundefined 6 11" xfId="10423" xr:uid="{00000000-0005-0000-0000-0000D49A0000}"/>
    <cellStyle name="SAPBEXundefined 6 12" xfId="11291" xr:uid="{00000000-0005-0000-0000-0000D59A0000}"/>
    <cellStyle name="SAPBEXundefined 6 13" xfId="12181" xr:uid="{00000000-0005-0000-0000-0000D69A0000}"/>
    <cellStyle name="SAPBEXundefined 6 14" xfId="13074" xr:uid="{00000000-0005-0000-0000-0000D79A0000}"/>
    <cellStyle name="SAPBEXundefined 6 15" xfId="13939" xr:uid="{00000000-0005-0000-0000-0000D89A0000}"/>
    <cellStyle name="SAPBEXundefined 6 16" xfId="14830" xr:uid="{00000000-0005-0000-0000-0000D99A0000}"/>
    <cellStyle name="SAPBEXundefined 6 17" xfId="15716" xr:uid="{00000000-0005-0000-0000-0000DA9A0000}"/>
    <cellStyle name="SAPBEXundefined 6 18" xfId="16600" xr:uid="{00000000-0005-0000-0000-0000DB9A0000}"/>
    <cellStyle name="SAPBEXundefined 6 19" xfId="17486" xr:uid="{00000000-0005-0000-0000-0000DC9A0000}"/>
    <cellStyle name="SAPBEXundefined 6 2" xfId="2635" xr:uid="{00000000-0005-0000-0000-0000DD9A0000}"/>
    <cellStyle name="SAPBEXundefined 6 2 2" xfId="25332" xr:uid="{00000000-0005-0000-0000-0000DE9A0000}"/>
    <cellStyle name="SAPBEXundefined 6 2 2 2" xfId="40771" xr:uid="{00000000-0005-0000-0000-0000DF9A0000}"/>
    <cellStyle name="SAPBEXundefined 6 2 2 2 2" xfId="40772" xr:uid="{00000000-0005-0000-0000-0000E09A0000}"/>
    <cellStyle name="SAPBEXundefined 6 2 2 2 2 2" xfId="40773" xr:uid="{00000000-0005-0000-0000-0000E19A0000}"/>
    <cellStyle name="SAPBEXundefined 6 2 2 2 3" xfId="40774" xr:uid="{00000000-0005-0000-0000-0000E29A0000}"/>
    <cellStyle name="SAPBEXundefined 6 2 2 3" xfId="40775" xr:uid="{00000000-0005-0000-0000-0000E39A0000}"/>
    <cellStyle name="SAPBEXundefined 6 2 2 3 2" xfId="40776" xr:uid="{00000000-0005-0000-0000-0000E49A0000}"/>
    <cellStyle name="SAPBEXundefined 6 2 2 3 2 2" xfId="40777" xr:uid="{00000000-0005-0000-0000-0000E59A0000}"/>
    <cellStyle name="SAPBEXundefined 6 2 2 4" xfId="40778" xr:uid="{00000000-0005-0000-0000-0000E69A0000}"/>
    <cellStyle name="SAPBEXundefined 6 2 2 4 2" xfId="40779" xr:uid="{00000000-0005-0000-0000-0000E79A0000}"/>
    <cellStyle name="SAPBEXundefined 6 2 3" xfId="40780" xr:uid="{00000000-0005-0000-0000-0000E89A0000}"/>
    <cellStyle name="SAPBEXundefined 6 2 3 2" xfId="40781" xr:uid="{00000000-0005-0000-0000-0000E99A0000}"/>
    <cellStyle name="SAPBEXundefined 6 2 3 2 2" xfId="40782" xr:uid="{00000000-0005-0000-0000-0000EA9A0000}"/>
    <cellStyle name="SAPBEXundefined 6 2 3 3" xfId="40783" xr:uid="{00000000-0005-0000-0000-0000EB9A0000}"/>
    <cellStyle name="SAPBEXundefined 6 2 4" xfId="40784" xr:uid="{00000000-0005-0000-0000-0000EC9A0000}"/>
    <cellStyle name="SAPBEXundefined 6 2 4 2" xfId="40785" xr:uid="{00000000-0005-0000-0000-0000ED9A0000}"/>
    <cellStyle name="SAPBEXundefined 6 2 4 2 2" xfId="40786" xr:uid="{00000000-0005-0000-0000-0000EE9A0000}"/>
    <cellStyle name="SAPBEXundefined 6 2 5" xfId="40787" xr:uid="{00000000-0005-0000-0000-0000EF9A0000}"/>
    <cellStyle name="SAPBEXundefined 6 2 5 2" xfId="40788" xr:uid="{00000000-0005-0000-0000-0000F09A0000}"/>
    <cellStyle name="SAPBEXundefined 6 20" xfId="18364" xr:uid="{00000000-0005-0000-0000-0000F19A0000}"/>
    <cellStyle name="SAPBEXundefined 6 21" xfId="19247" xr:uid="{00000000-0005-0000-0000-0000F29A0000}"/>
    <cellStyle name="SAPBEXundefined 6 22" xfId="20103" xr:uid="{00000000-0005-0000-0000-0000F39A0000}"/>
    <cellStyle name="SAPBEXundefined 6 23" xfId="20969" xr:uid="{00000000-0005-0000-0000-0000F49A0000}"/>
    <cellStyle name="SAPBEXundefined 6 24" xfId="21826" xr:uid="{00000000-0005-0000-0000-0000F59A0000}"/>
    <cellStyle name="SAPBEXundefined 6 25" xfId="22667" xr:uid="{00000000-0005-0000-0000-0000F69A0000}"/>
    <cellStyle name="SAPBEXundefined 6 26" xfId="23495" xr:uid="{00000000-0005-0000-0000-0000F79A0000}"/>
    <cellStyle name="SAPBEXundefined 6 27" xfId="24275" xr:uid="{00000000-0005-0000-0000-0000F89A0000}"/>
    <cellStyle name="SAPBEXundefined 6 3" xfId="3370" xr:uid="{00000000-0005-0000-0000-0000F99A0000}"/>
    <cellStyle name="SAPBEXundefined 6 4" xfId="4272" xr:uid="{00000000-0005-0000-0000-0000FA9A0000}"/>
    <cellStyle name="SAPBEXundefined 6 5" xfId="5160" xr:uid="{00000000-0005-0000-0000-0000FB9A0000}"/>
    <cellStyle name="SAPBEXundefined 6 6" xfId="6049" xr:uid="{00000000-0005-0000-0000-0000FC9A0000}"/>
    <cellStyle name="SAPBEXundefined 6 7" xfId="6941" xr:uid="{00000000-0005-0000-0000-0000FD9A0000}"/>
    <cellStyle name="SAPBEXundefined 6 8" xfId="2508" xr:uid="{00000000-0005-0000-0000-0000FE9A0000}"/>
    <cellStyle name="SAPBEXundefined 6 9" xfId="8644" xr:uid="{00000000-0005-0000-0000-0000FF9A0000}"/>
    <cellStyle name="SAPBEXundefined 7" xfId="1345" xr:uid="{00000000-0005-0000-0000-0000009B0000}"/>
    <cellStyle name="SAPBEXundefined 7 10" xfId="9533" xr:uid="{00000000-0005-0000-0000-0000019B0000}"/>
    <cellStyle name="SAPBEXundefined 7 11" xfId="10424" xr:uid="{00000000-0005-0000-0000-0000029B0000}"/>
    <cellStyle name="SAPBEXundefined 7 12" xfId="11292" xr:uid="{00000000-0005-0000-0000-0000039B0000}"/>
    <cellStyle name="SAPBEXundefined 7 13" xfId="12182" xr:uid="{00000000-0005-0000-0000-0000049B0000}"/>
    <cellStyle name="SAPBEXundefined 7 14" xfId="13075" xr:uid="{00000000-0005-0000-0000-0000059B0000}"/>
    <cellStyle name="SAPBEXundefined 7 15" xfId="13940" xr:uid="{00000000-0005-0000-0000-0000069B0000}"/>
    <cellStyle name="SAPBEXundefined 7 16" xfId="14831" xr:uid="{00000000-0005-0000-0000-0000079B0000}"/>
    <cellStyle name="SAPBEXundefined 7 17" xfId="15717" xr:uid="{00000000-0005-0000-0000-0000089B0000}"/>
    <cellStyle name="SAPBEXundefined 7 18" xfId="16601" xr:uid="{00000000-0005-0000-0000-0000099B0000}"/>
    <cellStyle name="SAPBEXundefined 7 19" xfId="17487" xr:uid="{00000000-0005-0000-0000-00000A9B0000}"/>
    <cellStyle name="SAPBEXundefined 7 2" xfId="2636" xr:uid="{00000000-0005-0000-0000-00000B9B0000}"/>
    <cellStyle name="SAPBEXundefined 7 2 2" xfId="25333" xr:uid="{00000000-0005-0000-0000-00000C9B0000}"/>
    <cellStyle name="SAPBEXundefined 7 2 2 2" xfId="40789" xr:uid="{00000000-0005-0000-0000-00000D9B0000}"/>
    <cellStyle name="SAPBEXundefined 7 2 2 2 2" xfId="40790" xr:uid="{00000000-0005-0000-0000-00000E9B0000}"/>
    <cellStyle name="SAPBEXundefined 7 2 2 2 2 2" xfId="40791" xr:uid="{00000000-0005-0000-0000-00000F9B0000}"/>
    <cellStyle name="SAPBEXundefined 7 2 2 2 3" xfId="40792" xr:uid="{00000000-0005-0000-0000-0000109B0000}"/>
    <cellStyle name="SAPBEXundefined 7 2 2 3" xfId="40793" xr:uid="{00000000-0005-0000-0000-0000119B0000}"/>
    <cellStyle name="SAPBEXundefined 7 2 2 3 2" xfId="40794" xr:uid="{00000000-0005-0000-0000-0000129B0000}"/>
    <cellStyle name="SAPBEXundefined 7 2 2 3 2 2" xfId="40795" xr:uid="{00000000-0005-0000-0000-0000139B0000}"/>
    <cellStyle name="SAPBEXundefined 7 2 2 4" xfId="40796" xr:uid="{00000000-0005-0000-0000-0000149B0000}"/>
    <cellStyle name="SAPBEXundefined 7 2 2 4 2" xfId="40797" xr:uid="{00000000-0005-0000-0000-0000159B0000}"/>
    <cellStyle name="SAPBEXundefined 7 2 3" xfId="40798" xr:uid="{00000000-0005-0000-0000-0000169B0000}"/>
    <cellStyle name="SAPBEXundefined 7 2 3 2" xfId="40799" xr:uid="{00000000-0005-0000-0000-0000179B0000}"/>
    <cellStyle name="SAPBEXundefined 7 2 3 2 2" xfId="40800" xr:uid="{00000000-0005-0000-0000-0000189B0000}"/>
    <cellStyle name="SAPBEXundefined 7 2 3 3" xfId="40801" xr:uid="{00000000-0005-0000-0000-0000199B0000}"/>
    <cellStyle name="SAPBEXundefined 7 2 4" xfId="40802" xr:uid="{00000000-0005-0000-0000-00001A9B0000}"/>
    <cellStyle name="SAPBEXundefined 7 2 4 2" xfId="40803" xr:uid="{00000000-0005-0000-0000-00001B9B0000}"/>
    <cellStyle name="SAPBEXundefined 7 2 4 2 2" xfId="40804" xr:uid="{00000000-0005-0000-0000-00001C9B0000}"/>
    <cellStyle name="SAPBEXundefined 7 2 5" xfId="40805" xr:uid="{00000000-0005-0000-0000-00001D9B0000}"/>
    <cellStyle name="SAPBEXundefined 7 2 5 2" xfId="40806" xr:uid="{00000000-0005-0000-0000-00001E9B0000}"/>
    <cellStyle name="SAPBEXundefined 7 20" xfId="18365" xr:uid="{00000000-0005-0000-0000-00001F9B0000}"/>
    <cellStyle name="SAPBEXundefined 7 21" xfId="19248" xr:uid="{00000000-0005-0000-0000-0000209B0000}"/>
    <cellStyle name="SAPBEXundefined 7 22" xfId="20104" xr:uid="{00000000-0005-0000-0000-0000219B0000}"/>
    <cellStyle name="SAPBEXundefined 7 23" xfId="20970" xr:uid="{00000000-0005-0000-0000-0000229B0000}"/>
    <cellStyle name="SAPBEXundefined 7 24" xfId="21827" xr:uid="{00000000-0005-0000-0000-0000239B0000}"/>
    <cellStyle name="SAPBEXundefined 7 25" xfId="22668" xr:uid="{00000000-0005-0000-0000-0000249B0000}"/>
    <cellStyle name="SAPBEXundefined 7 26" xfId="23496" xr:uid="{00000000-0005-0000-0000-0000259B0000}"/>
    <cellStyle name="SAPBEXundefined 7 27" xfId="24276" xr:uid="{00000000-0005-0000-0000-0000269B0000}"/>
    <cellStyle name="SAPBEXundefined 7 3" xfId="3371" xr:uid="{00000000-0005-0000-0000-0000279B0000}"/>
    <cellStyle name="SAPBEXundefined 7 4" xfId="4273" xr:uid="{00000000-0005-0000-0000-0000289B0000}"/>
    <cellStyle name="SAPBEXundefined 7 5" xfId="5161" xr:uid="{00000000-0005-0000-0000-0000299B0000}"/>
    <cellStyle name="SAPBEXundefined 7 6" xfId="6050" xr:uid="{00000000-0005-0000-0000-00002A9B0000}"/>
    <cellStyle name="SAPBEXundefined 7 7" xfId="6942" xr:uid="{00000000-0005-0000-0000-00002B9B0000}"/>
    <cellStyle name="SAPBEXundefined 7 8" xfId="2648" xr:uid="{00000000-0005-0000-0000-00002C9B0000}"/>
    <cellStyle name="SAPBEXundefined 7 9" xfId="8645" xr:uid="{00000000-0005-0000-0000-00002D9B0000}"/>
    <cellStyle name="SAPBEXundefined 8" xfId="1346" xr:uid="{00000000-0005-0000-0000-00002E9B0000}"/>
    <cellStyle name="SAPBEXundefined 8 10" xfId="10414" xr:uid="{00000000-0005-0000-0000-00002F9B0000}"/>
    <cellStyle name="SAPBEXundefined 8 11" xfId="11282" xr:uid="{00000000-0005-0000-0000-0000309B0000}"/>
    <cellStyle name="SAPBEXundefined 8 12" xfId="12172" xr:uid="{00000000-0005-0000-0000-0000319B0000}"/>
    <cellStyle name="SAPBEXundefined 8 13" xfId="13065" xr:uid="{00000000-0005-0000-0000-0000329B0000}"/>
    <cellStyle name="SAPBEXundefined 8 14" xfId="13930" xr:uid="{00000000-0005-0000-0000-0000339B0000}"/>
    <cellStyle name="SAPBEXundefined 8 15" xfId="14821" xr:uid="{00000000-0005-0000-0000-0000349B0000}"/>
    <cellStyle name="SAPBEXundefined 8 16" xfId="15707" xr:uid="{00000000-0005-0000-0000-0000359B0000}"/>
    <cellStyle name="SAPBEXundefined 8 17" xfId="16591" xr:uid="{00000000-0005-0000-0000-0000369B0000}"/>
    <cellStyle name="SAPBEXundefined 8 18" xfId="17477" xr:uid="{00000000-0005-0000-0000-0000379B0000}"/>
    <cellStyle name="SAPBEXundefined 8 19" xfId="18355" xr:uid="{00000000-0005-0000-0000-0000389B0000}"/>
    <cellStyle name="SAPBEXundefined 8 2" xfId="3361" xr:uid="{00000000-0005-0000-0000-0000399B0000}"/>
    <cellStyle name="SAPBEXundefined 8 2 2" xfId="25334" xr:uid="{00000000-0005-0000-0000-00003A9B0000}"/>
    <cellStyle name="SAPBEXundefined 8 2 2 2" xfId="40807" xr:uid="{00000000-0005-0000-0000-00003B9B0000}"/>
    <cellStyle name="SAPBEXundefined 8 2 2 2 2" xfId="40808" xr:uid="{00000000-0005-0000-0000-00003C9B0000}"/>
    <cellStyle name="SAPBEXundefined 8 2 2 2 2 2" xfId="40809" xr:uid="{00000000-0005-0000-0000-00003D9B0000}"/>
    <cellStyle name="SAPBEXundefined 8 2 2 2 3" xfId="40810" xr:uid="{00000000-0005-0000-0000-00003E9B0000}"/>
    <cellStyle name="SAPBEXundefined 8 2 2 3" xfId="40811" xr:uid="{00000000-0005-0000-0000-00003F9B0000}"/>
    <cellStyle name="SAPBEXundefined 8 2 2 3 2" xfId="40812" xr:uid="{00000000-0005-0000-0000-0000409B0000}"/>
    <cellStyle name="SAPBEXundefined 8 2 2 3 2 2" xfId="40813" xr:uid="{00000000-0005-0000-0000-0000419B0000}"/>
    <cellStyle name="SAPBEXundefined 8 2 2 4" xfId="40814" xr:uid="{00000000-0005-0000-0000-0000429B0000}"/>
    <cellStyle name="SAPBEXundefined 8 2 2 4 2" xfId="40815" xr:uid="{00000000-0005-0000-0000-0000439B0000}"/>
    <cellStyle name="SAPBEXundefined 8 2 3" xfId="40816" xr:uid="{00000000-0005-0000-0000-0000449B0000}"/>
    <cellStyle name="SAPBEXundefined 8 2 3 2" xfId="40817" xr:uid="{00000000-0005-0000-0000-0000459B0000}"/>
    <cellStyle name="SAPBEXundefined 8 2 3 2 2" xfId="40818" xr:uid="{00000000-0005-0000-0000-0000469B0000}"/>
    <cellStyle name="SAPBEXundefined 8 2 3 3" xfId="40819" xr:uid="{00000000-0005-0000-0000-0000479B0000}"/>
    <cellStyle name="SAPBEXundefined 8 2 4" xfId="40820" xr:uid="{00000000-0005-0000-0000-0000489B0000}"/>
    <cellStyle name="SAPBEXundefined 8 2 4 2" xfId="40821" xr:uid="{00000000-0005-0000-0000-0000499B0000}"/>
    <cellStyle name="SAPBEXundefined 8 2 4 2 2" xfId="40822" xr:uid="{00000000-0005-0000-0000-00004A9B0000}"/>
    <cellStyle name="SAPBEXundefined 8 2 5" xfId="40823" xr:uid="{00000000-0005-0000-0000-00004B9B0000}"/>
    <cellStyle name="SAPBEXundefined 8 2 5 2" xfId="40824" xr:uid="{00000000-0005-0000-0000-00004C9B0000}"/>
    <cellStyle name="SAPBEXundefined 8 20" xfId="19238" xr:uid="{00000000-0005-0000-0000-00004D9B0000}"/>
    <cellStyle name="SAPBEXundefined 8 21" xfId="20094" xr:uid="{00000000-0005-0000-0000-00004E9B0000}"/>
    <cellStyle name="SAPBEXundefined 8 22" xfId="20960" xr:uid="{00000000-0005-0000-0000-00004F9B0000}"/>
    <cellStyle name="SAPBEXundefined 8 23" xfId="21817" xr:uid="{00000000-0005-0000-0000-0000509B0000}"/>
    <cellStyle name="SAPBEXundefined 8 24" xfId="22658" xr:uid="{00000000-0005-0000-0000-0000519B0000}"/>
    <cellStyle name="SAPBEXundefined 8 25" xfId="23486" xr:uid="{00000000-0005-0000-0000-0000529B0000}"/>
    <cellStyle name="SAPBEXundefined 8 26" xfId="24266" xr:uid="{00000000-0005-0000-0000-0000539B0000}"/>
    <cellStyle name="SAPBEXundefined 8 3" xfId="4263" xr:uid="{00000000-0005-0000-0000-0000549B0000}"/>
    <cellStyle name="SAPBEXundefined 8 4" xfId="5151" xr:uid="{00000000-0005-0000-0000-0000559B0000}"/>
    <cellStyle name="SAPBEXundefined 8 5" xfId="6040" xr:uid="{00000000-0005-0000-0000-0000569B0000}"/>
    <cellStyle name="SAPBEXundefined 8 6" xfId="6932" xr:uid="{00000000-0005-0000-0000-0000579B0000}"/>
    <cellStyle name="SAPBEXundefined 8 7" xfId="6094" xr:uid="{00000000-0005-0000-0000-0000589B0000}"/>
    <cellStyle name="SAPBEXundefined 8 8" xfId="8635" xr:uid="{00000000-0005-0000-0000-0000599B0000}"/>
    <cellStyle name="SAPBEXundefined 8 9" xfId="9523" xr:uid="{00000000-0005-0000-0000-00005A9B0000}"/>
    <cellStyle name="SAPBEXundefined 9" xfId="1531" xr:uid="{00000000-0005-0000-0000-00005B9B0000}"/>
    <cellStyle name="SAPBEXundefined 9 2" xfId="25335" xr:uid="{00000000-0005-0000-0000-00005C9B0000}"/>
    <cellStyle name="SAPBEXundefined 9 2 2" xfId="40825" xr:uid="{00000000-0005-0000-0000-00005D9B0000}"/>
    <cellStyle name="SAPBEXundefined 9 2 2 2" xfId="40826" xr:uid="{00000000-0005-0000-0000-00005E9B0000}"/>
    <cellStyle name="SAPBEXundefined 9 2 2 2 2" xfId="40827" xr:uid="{00000000-0005-0000-0000-00005F9B0000}"/>
    <cellStyle name="SAPBEXundefined 9 2 2 3" xfId="40828" xr:uid="{00000000-0005-0000-0000-0000609B0000}"/>
    <cellStyle name="SAPBEXundefined 9 2 3" xfId="40829" xr:uid="{00000000-0005-0000-0000-0000619B0000}"/>
    <cellStyle name="SAPBEXundefined 9 2 3 2" xfId="40830" xr:uid="{00000000-0005-0000-0000-0000629B0000}"/>
    <cellStyle name="SAPBEXundefined 9 2 3 2 2" xfId="40831" xr:uid="{00000000-0005-0000-0000-0000639B0000}"/>
    <cellStyle name="SAPBEXundefined 9 2 4" xfId="40832" xr:uid="{00000000-0005-0000-0000-0000649B0000}"/>
    <cellStyle name="SAPBEXundefined 9 2 4 2" xfId="40833" xr:uid="{00000000-0005-0000-0000-0000659B0000}"/>
    <cellStyle name="SAPBEXundefined 9 3" xfId="40834" xr:uid="{00000000-0005-0000-0000-0000669B0000}"/>
    <cellStyle name="SAPBEXundefined 9 3 2" xfId="40835" xr:uid="{00000000-0005-0000-0000-0000679B0000}"/>
    <cellStyle name="SAPBEXundefined 9 3 2 2" xfId="40836" xr:uid="{00000000-0005-0000-0000-0000689B0000}"/>
    <cellStyle name="SAPBEXundefined 9 3 3" xfId="40837" xr:uid="{00000000-0005-0000-0000-0000699B0000}"/>
    <cellStyle name="SAPBEXundefined 9 4" xfId="40838" xr:uid="{00000000-0005-0000-0000-00006A9B0000}"/>
    <cellStyle name="SAPBEXundefined 9 4 2" xfId="40839" xr:uid="{00000000-0005-0000-0000-00006B9B0000}"/>
    <cellStyle name="SAPBEXundefined 9 4 2 2" xfId="40840" xr:uid="{00000000-0005-0000-0000-00006C9B0000}"/>
    <cellStyle name="SAPBEXundefined 9 5" xfId="40841" xr:uid="{00000000-0005-0000-0000-00006D9B0000}"/>
    <cellStyle name="SAPBEXundefined 9 5 2" xfId="40842" xr:uid="{00000000-0005-0000-0000-00006E9B0000}"/>
    <cellStyle name="Schlecht" xfId="1347" xr:uid="{00000000-0005-0000-0000-00006F9B0000}"/>
    <cellStyle name="Sheet Title" xfId="1348" xr:uid="{00000000-0005-0000-0000-0000709B0000}"/>
    <cellStyle name="Standaard" xfId="0" builtinId="0" customBuiltin="1"/>
    <cellStyle name="Standaard 10" xfId="1349" xr:uid="{00000000-0005-0000-0000-0000719B0000}"/>
    <cellStyle name="Standaard 11" xfId="1350" xr:uid="{00000000-0005-0000-0000-0000729B0000}"/>
    <cellStyle name="Standaard 11 2" xfId="25547" xr:uid="{00000000-0005-0000-0000-0000739B0000}"/>
    <cellStyle name="Standaard 12" xfId="1351" xr:uid="{00000000-0005-0000-0000-0000749B0000}"/>
    <cellStyle name="Standaard 12 2" xfId="40843" xr:uid="{00000000-0005-0000-0000-0000759B0000}"/>
    <cellStyle name="Standaard 13" xfId="1352" xr:uid="{00000000-0005-0000-0000-0000769B0000}"/>
    <cellStyle name="Standaard 14" xfId="1353" xr:uid="{00000000-0005-0000-0000-0000779B0000}"/>
    <cellStyle name="Standaard 14 2" xfId="40844" xr:uid="{00000000-0005-0000-0000-0000789B0000}"/>
    <cellStyle name="Standaard 15" xfId="1354" xr:uid="{00000000-0005-0000-0000-0000799B0000}"/>
    <cellStyle name="Standaard 15 2" xfId="40845" xr:uid="{00000000-0005-0000-0000-00007A9B0000}"/>
    <cellStyle name="Standaard 16" xfId="1355" xr:uid="{00000000-0005-0000-0000-00007B9B0000}"/>
    <cellStyle name="Standaard 17" xfId="1356" xr:uid="{00000000-0005-0000-0000-00007C9B0000}"/>
    <cellStyle name="Standaard 18" xfId="1357" xr:uid="{00000000-0005-0000-0000-00007D9B0000}"/>
    <cellStyle name="Standaard 19" xfId="1358" xr:uid="{00000000-0005-0000-0000-00007E9B0000}"/>
    <cellStyle name="Standaard 2" xfId="1359" xr:uid="{00000000-0005-0000-0000-00007F9B0000}"/>
    <cellStyle name="Standaard 2 2" xfId="1360" xr:uid="{00000000-0005-0000-0000-0000809B0000}"/>
    <cellStyle name="Standaard 2 2 2" xfId="1361" xr:uid="{00000000-0005-0000-0000-0000819B0000}"/>
    <cellStyle name="Standaard 2 2 2 2" xfId="40846" xr:uid="{00000000-0005-0000-0000-0000829B0000}"/>
    <cellStyle name="Standaard 2 2 3" xfId="24376" xr:uid="{00000000-0005-0000-0000-0000839B0000}"/>
    <cellStyle name="Standaard 2 2 3 2" xfId="40847" xr:uid="{00000000-0005-0000-0000-0000849B0000}"/>
    <cellStyle name="Standaard 2 2 4" xfId="25336" xr:uid="{00000000-0005-0000-0000-0000859B0000}"/>
    <cellStyle name="Standaard 2 2 4 2" xfId="40848" xr:uid="{00000000-0005-0000-0000-0000869B0000}"/>
    <cellStyle name="Standaard 2 2 5" xfId="40849" xr:uid="{00000000-0005-0000-0000-0000879B0000}"/>
    <cellStyle name="Standaard 2 3" xfId="1362" xr:uid="{00000000-0005-0000-0000-0000889B0000}"/>
    <cellStyle name="Standaard 2 3 2" xfId="24377" xr:uid="{00000000-0005-0000-0000-0000899B0000}"/>
    <cellStyle name="Standaard 2 3 2 2" xfId="40850" xr:uid="{00000000-0005-0000-0000-00008A9B0000}"/>
    <cellStyle name="Standaard 2 3 3" xfId="40851" xr:uid="{00000000-0005-0000-0000-00008B9B0000}"/>
    <cellStyle name="Standaard 2 4" xfId="25337" xr:uid="{00000000-0005-0000-0000-00008C9B0000}"/>
    <cellStyle name="Standaard 2 4 2" xfId="25338" xr:uid="{00000000-0005-0000-0000-00008D9B0000}"/>
    <cellStyle name="Standaard 2 4 2 2" xfId="40852" xr:uid="{00000000-0005-0000-0000-00008E9B0000}"/>
    <cellStyle name="Standaard 2 5" xfId="40853" xr:uid="{00000000-0005-0000-0000-00008F9B0000}"/>
    <cellStyle name="Standaard 20" xfId="1363" xr:uid="{00000000-0005-0000-0000-0000909B0000}"/>
    <cellStyle name="Standaard 21" xfId="1364" xr:uid="{00000000-0005-0000-0000-0000919B0000}"/>
    <cellStyle name="Standaard 22" xfId="1365" xr:uid="{00000000-0005-0000-0000-0000929B0000}"/>
    <cellStyle name="Standaard 23" xfId="1366" xr:uid="{00000000-0005-0000-0000-0000939B0000}"/>
    <cellStyle name="Standaard 24" xfId="1367" xr:uid="{00000000-0005-0000-0000-0000949B0000}"/>
    <cellStyle name="Standaard 25" xfId="1368" xr:uid="{00000000-0005-0000-0000-0000959B0000}"/>
    <cellStyle name="Standaard 26" xfId="1369" xr:uid="{00000000-0005-0000-0000-0000969B0000}"/>
    <cellStyle name="Standaard 26 2" xfId="24378" xr:uid="{00000000-0005-0000-0000-0000979B0000}"/>
    <cellStyle name="Standaard 26 2 2" xfId="25495" xr:uid="{00000000-0005-0000-0000-0000989B0000}"/>
    <cellStyle name="Standaard 26 2 2 2" xfId="40854" xr:uid="{00000000-0005-0000-0000-0000999B0000}"/>
    <cellStyle name="Standaard 26 2 3" xfId="40855" xr:uid="{00000000-0005-0000-0000-00009A9B0000}"/>
    <cellStyle name="Standaard 26 3" xfId="25398" xr:uid="{00000000-0005-0000-0000-00009B9B0000}"/>
    <cellStyle name="Standaard 26 3 2" xfId="25527" xr:uid="{00000000-0005-0000-0000-00009C9B0000}"/>
    <cellStyle name="Standaard 26 3 2 2" xfId="40856" xr:uid="{00000000-0005-0000-0000-00009D9B0000}"/>
    <cellStyle name="Standaard 26 3 3" xfId="40857" xr:uid="{00000000-0005-0000-0000-00009E9B0000}"/>
    <cellStyle name="Standaard 26 4" xfId="25467" xr:uid="{00000000-0005-0000-0000-00009F9B0000}"/>
    <cellStyle name="Standaard 26 4 2" xfId="25540" xr:uid="{00000000-0005-0000-0000-0000A09B0000}"/>
    <cellStyle name="Standaard 26 4 2 2" xfId="40858" xr:uid="{00000000-0005-0000-0000-0000A19B0000}"/>
    <cellStyle name="Standaard 26 4 3" xfId="40859" xr:uid="{00000000-0005-0000-0000-0000A29B0000}"/>
    <cellStyle name="Standaard 26 5" xfId="25478" xr:uid="{00000000-0005-0000-0000-0000A39B0000}"/>
    <cellStyle name="Standaard 26 5 2" xfId="40860" xr:uid="{00000000-0005-0000-0000-0000A49B0000}"/>
    <cellStyle name="Standaard 26 6" xfId="40861" xr:uid="{00000000-0005-0000-0000-0000A59B0000}"/>
    <cellStyle name="Standaard 27" xfId="1370" xr:uid="{00000000-0005-0000-0000-0000A69B0000}"/>
    <cellStyle name="Standaard 27 2" xfId="25339" xr:uid="{00000000-0005-0000-0000-0000A79B0000}"/>
    <cellStyle name="Standaard 27 2 2" xfId="40862" xr:uid="{00000000-0005-0000-0000-0000A89B0000}"/>
    <cellStyle name="Standaard 27 3" xfId="25399" xr:uid="{00000000-0005-0000-0000-0000A99B0000}"/>
    <cellStyle name="Standaard 27 3 2" xfId="25528" xr:uid="{00000000-0005-0000-0000-0000AA9B0000}"/>
    <cellStyle name="Standaard 27 3 2 2" xfId="40863" xr:uid="{00000000-0005-0000-0000-0000AB9B0000}"/>
    <cellStyle name="Standaard 27 3 3" xfId="40864" xr:uid="{00000000-0005-0000-0000-0000AC9B0000}"/>
    <cellStyle name="Standaard 27 4" xfId="25468" xr:uid="{00000000-0005-0000-0000-0000AD9B0000}"/>
    <cellStyle name="Standaard 27 4 2" xfId="25541" xr:uid="{00000000-0005-0000-0000-0000AE9B0000}"/>
    <cellStyle name="Standaard 27 4 2 2" xfId="40865" xr:uid="{00000000-0005-0000-0000-0000AF9B0000}"/>
    <cellStyle name="Standaard 27 4 3" xfId="40866" xr:uid="{00000000-0005-0000-0000-0000B09B0000}"/>
    <cellStyle name="Standaard 27 5" xfId="40867" xr:uid="{00000000-0005-0000-0000-0000B19B0000}"/>
    <cellStyle name="Standaard 28" xfId="24322" xr:uid="{00000000-0005-0000-0000-0000B29B0000}"/>
    <cellStyle name="Standaard 28 2" xfId="25340" xr:uid="{00000000-0005-0000-0000-0000B39B0000}"/>
    <cellStyle name="Standaard 28 2 2" xfId="40868" xr:uid="{00000000-0005-0000-0000-0000B49B0000}"/>
    <cellStyle name="Standaard 28 3" xfId="25393" xr:uid="{00000000-0005-0000-0000-0000B59B0000}"/>
    <cellStyle name="Standaard 28 3 2" xfId="25522" xr:uid="{00000000-0005-0000-0000-0000B69B0000}"/>
    <cellStyle name="Standaard 28 3 2 2" xfId="40869" xr:uid="{00000000-0005-0000-0000-0000B79B0000}"/>
    <cellStyle name="Standaard 28 3 3" xfId="40870" xr:uid="{00000000-0005-0000-0000-0000B89B0000}"/>
    <cellStyle name="Standaard 28 4" xfId="25400" xr:uid="{00000000-0005-0000-0000-0000B99B0000}"/>
    <cellStyle name="Standaard 28 4 2" xfId="25529" xr:uid="{00000000-0005-0000-0000-0000BA9B0000}"/>
    <cellStyle name="Standaard 28 4 2 2" xfId="40871" xr:uid="{00000000-0005-0000-0000-0000BB9B0000}"/>
    <cellStyle name="Standaard 28 4 3" xfId="40872" xr:uid="{00000000-0005-0000-0000-0000BC9B0000}"/>
    <cellStyle name="Standaard 28 5" xfId="25462" xr:uid="{00000000-0005-0000-0000-0000BD9B0000}"/>
    <cellStyle name="Standaard 28 5 2" xfId="25535" xr:uid="{00000000-0005-0000-0000-0000BE9B0000}"/>
    <cellStyle name="Standaard 28 5 2 2" xfId="40873" xr:uid="{00000000-0005-0000-0000-0000BF9B0000}"/>
    <cellStyle name="Standaard 28 5 3" xfId="40874" xr:uid="{00000000-0005-0000-0000-0000C09B0000}"/>
    <cellStyle name="Standaard 28 6" xfId="40875" xr:uid="{00000000-0005-0000-0000-0000C19B0000}"/>
    <cellStyle name="Standaard 29" xfId="24389" xr:uid="{00000000-0005-0000-0000-0000C29B0000}"/>
    <cellStyle name="Standaard 29 2" xfId="25501" xr:uid="{00000000-0005-0000-0000-0000C39B0000}"/>
    <cellStyle name="Standaard 29 3" xfId="40876" xr:uid="{00000000-0005-0000-0000-0000C49B0000}"/>
    <cellStyle name="Standaard 3" xfId="1371" xr:uid="{00000000-0005-0000-0000-0000C59B0000}"/>
    <cellStyle name="Standaard 3 10" xfId="25474" xr:uid="{00000000-0005-0000-0000-0000C69B0000}"/>
    <cellStyle name="Standaard 3 10 2" xfId="40877" xr:uid="{00000000-0005-0000-0000-0000C79B0000}"/>
    <cellStyle name="Standaard 3 11" xfId="40878" xr:uid="{00000000-0005-0000-0000-0000C89B0000}"/>
    <cellStyle name="Standaard 3 2" xfId="1372" xr:uid="{00000000-0005-0000-0000-0000C99B0000}"/>
    <cellStyle name="Standaard 3 3" xfId="1373" xr:uid="{00000000-0005-0000-0000-0000CA9B0000}"/>
    <cellStyle name="Standaard 3 3 2" xfId="24380" xr:uid="{00000000-0005-0000-0000-0000CB9B0000}"/>
    <cellStyle name="Standaard 3 3 2 2" xfId="25496" xr:uid="{00000000-0005-0000-0000-0000CC9B0000}"/>
    <cellStyle name="Standaard 3 3 2 2 2" xfId="40879" xr:uid="{00000000-0005-0000-0000-0000CD9B0000}"/>
    <cellStyle name="Standaard 3 3 2 3" xfId="40880" xr:uid="{00000000-0005-0000-0000-0000CE9B0000}"/>
    <cellStyle name="Standaard 3 3 3" xfId="25396" xr:uid="{00000000-0005-0000-0000-0000CF9B0000}"/>
    <cellStyle name="Standaard 3 3 3 2" xfId="25525" xr:uid="{00000000-0005-0000-0000-0000D09B0000}"/>
    <cellStyle name="Standaard 3 3 3 2 2" xfId="40881" xr:uid="{00000000-0005-0000-0000-0000D19B0000}"/>
    <cellStyle name="Standaard 3 3 3 3" xfId="40882" xr:uid="{00000000-0005-0000-0000-0000D29B0000}"/>
    <cellStyle name="Standaard 3 3 4" xfId="25465" xr:uid="{00000000-0005-0000-0000-0000D39B0000}"/>
    <cellStyle name="Standaard 3 3 4 2" xfId="25538" xr:uid="{00000000-0005-0000-0000-0000D49B0000}"/>
    <cellStyle name="Standaard 3 3 4 2 2" xfId="40883" xr:uid="{00000000-0005-0000-0000-0000D59B0000}"/>
    <cellStyle name="Standaard 3 3 4 3" xfId="40884" xr:uid="{00000000-0005-0000-0000-0000D69B0000}"/>
    <cellStyle name="Standaard 3 3 5" xfId="25476" xr:uid="{00000000-0005-0000-0000-0000D79B0000}"/>
    <cellStyle name="Standaard 3 3 5 2" xfId="40885" xr:uid="{00000000-0005-0000-0000-0000D89B0000}"/>
    <cellStyle name="Standaard 3 3 6" xfId="40886" xr:uid="{00000000-0005-0000-0000-0000D99B0000}"/>
    <cellStyle name="Standaard 3 4" xfId="1374" xr:uid="{00000000-0005-0000-0000-0000DA9B0000}"/>
    <cellStyle name="Standaard 3 4 2" xfId="24381" xr:uid="{00000000-0005-0000-0000-0000DB9B0000}"/>
    <cellStyle name="Standaard 3 4 2 2" xfId="25497" xr:uid="{00000000-0005-0000-0000-0000DC9B0000}"/>
    <cellStyle name="Standaard 3 4 2 2 2" xfId="40887" xr:uid="{00000000-0005-0000-0000-0000DD9B0000}"/>
    <cellStyle name="Standaard 3 4 2 3" xfId="40888" xr:uid="{00000000-0005-0000-0000-0000DE9B0000}"/>
    <cellStyle name="Standaard 3 4 3" xfId="25397" xr:uid="{00000000-0005-0000-0000-0000DF9B0000}"/>
    <cellStyle name="Standaard 3 4 3 2" xfId="25526" xr:uid="{00000000-0005-0000-0000-0000E09B0000}"/>
    <cellStyle name="Standaard 3 4 3 2 2" xfId="40889" xr:uid="{00000000-0005-0000-0000-0000E19B0000}"/>
    <cellStyle name="Standaard 3 4 3 3" xfId="40890" xr:uid="{00000000-0005-0000-0000-0000E29B0000}"/>
    <cellStyle name="Standaard 3 4 4" xfId="25466" xr:uid="{00000000-0005-0000-0000-0000E39B0000}"/>
    <cellStyle name="Standaard 3 4 4 2" xfId="25539" xr:uid="{00000000-0005-0000-0000-0000E49B0000}"/>
    <cellStyle name="Standaard 3 4 4 2 2" xfId="40891" xr:uid="{00000000-0005-0000-0000-0000E59B0000}"/>
    <cellStyle name="Standaard 3 4 4 3" xfId="40892" xr:uid="{00000000-0005-0000-0000-0000E69B0000}"/>
    <cellStyle name="Standaard 3 4 5" xfId="25477" xr:uid="{00000000-0005-0000-0000-0000E79B0000}"/>
    <cellStyle name="Standaard 3 4 5 2" xfId="40893" xr:uid="{00000000-0005-0000-0000-0000E89B0000}"/>
    <cellStyle name="Standaard 3 4 6" xfId="40894" xr:uid="{00000000-0005-0000-0000-0000E99B0000}"/>
    <cellStyle name="Standaard 3 5" xfId="1375" xr:uid="{00000000-0005-0000-0000-0000EA9B0000}"/>
    <cellStyle name="Standaard 3 5 2" xfId="24382" xr:uid="{00000000-0005-0000-0000-0000EB9B0000}"/>
    <cellStyle name="Standaard 3 5 2 2" xfId="25498" xr:uid="{00000000-0005-0000-0000-0000EC9B0000}"/>
    <cellStyle name="Standaard 3 5 2 2 2" xfId="40895" xr:uid="{00000000-0005-0000-0000-0000ED9B0000}"/>
    <cellStyle name="Standaard 3 5 2 3" xfId="40896" xr:uid="{00000000-0005-0000-0000-0000EE9B0000}"/>
    <cellStyle name="Standaard 3 5 3" xfId="25395" xr:uid="{00000000-0005-0000-0000-0000EF9B0000}"/>
    <cellStyle name="Standaard 3 5 3 2" xfId="25524" xr:uid="{00000000-0005-0000-0000-0000F09B0000}"/>
    <cellStyle name="Standaard 3 5 3 2 2" xfId="40897" xr:uid="{00000000-0005-0000-0000-0000F19B0000}"/>
    <cellStyle name="Standaard 3 5 3 3" xfId="40898" xr:uid="{00000000-0005-0000-0000-0000F29B0000}"/>
    <cellStyle name="Standaard 3 5 4" xfId="25464" xr:uid="{00000000-0005-0000-0000-0000F39B0000}"/>
    <cellStyle name="Standaard 3 5 4 2" xfId="25537" xr:uid="{00000000-0005-0000-0000-0000F49B0000}"/>
    <cellStyle name="Standaard 3 5 4 2 2" xfId="40899" xr:uid="{00000000-0005-0000-0000-0000F59B0000}"/>
    <cellStyle name="Standaard 3 5 4 3" xfId="40900" xr:uid="{00000000-0005-0000-0000-0000F69B0000}"/>
    <cellStyle name="Standaard 3 5 5" xfId="25475" xr:uid="{00000000-0005-0000-0000-0000F79B0000}"/>
    <cellStyle name="Standaard 3 5 5 2" xfId="40901" xr:uid="{00000000-0005-0000-0000-0000F89B0000}"/>
    <cellStyle name="Standaard 3 5 6" xfId="40902" xr:uid="{00000000-0005-0000-0000-0000F99B0000}"/>
    <cellStyle name="Standaard 3 6" xfId="24383" xr:uid="{00000000-0005-0000-0000-0000FA9B0000}"/>
    <cellStyle name="Standaard 3 6 2" xfId="25341" xr:uid="{00000000-0005-0000-0000-0000FB9B0000}"/>
    <cellStyle name="Standaard 3 6 3" xfId="25499" xr:uid="{00000000-0005-0000-0000-0000FC9B0000}"/>
    <cellStyle name="Standaard 3 6 3 2" xfId="40903" xr:uid="{00000000-0005-0000-0000-0000FD9B0000}"/>
    <cellStyle name="Standaard 3 6 4" xfId="40904" xr:uid="{00000000-0005-0000-0000-0000FE9B0000}"/>
    <cellStyle name="Standaard 3 7" xfId="24379" xr:uid="{00000000-0005-0000-0000-0000FF9B0000}"/>
    <cellStyle name="Standaard 3 8" xfId="25394" xr:uid="{00000000-0005-0000-0000-0000009C0000}"/>
    <cellStyle name="Standaard 3 8 2" xfId="25523" xr:uid="{00000000-0005-0000-0000-0000019C0000}"/>
    <cellStyle name="Standaard 3 8 2 2" xfId="40905" xr:uid="{00000000-0005-0000-0000-0000029C0000}"/>
    <cellStyle name="Standaard 3 8 3" xfId="40906" xr:uid="{00000000-0005-0000-0000-0000039C0000}"/>
    <cellStyle name="Standaard 3 9" xfId="25463" xr:uid="{00000000-0005-0000-0000-0000049C0000}"/>
    <cellStyle name="Standaard 3 9 2" xfId="25536" xr:uid="{00000000-0005-0000-0000-0000059C0000}"/>
    <cellStyle name="Standaard 3 9 2 2" xfId="40907" xr:uid="{00000000-0005-0000-0000-0000069C0000}"/>
    <cellStyle name="Standaard 3 9 3" xfId="40908" xr:uid="{00000000-0005-0000-0000-0000079C0000}"/>
    <cellStyle name="Standaard 30" xfId="24390" xr:uid="{00000000-0005-0000-0000-0000089C0000}"/>
    <cellStyle name="Standaard 30 2" xfId="25502" xr:uid="{00000000-0005-0000-0000-0000099C0000}"/>
    <cellStyle name="Standaard 30 3" xfId="40909" xr:uid="{00000000-0005-0000-0000-00000A9C0000}"/>
    <cellStyle name="Standaard 31" xfId="24391" xr:uid="{00000000-0005-0000-0000-00000B9C0000}"/>
    <cellStyle name="Standaard 31 2" xfId="25503" xr:uid="{00000000-0005-0000-0000-00000C9C0000}"/>
    <cellStyle name="Standaard 31 3" xfId="40910" xr:uid="{00000000-0005-0000-0000-00000D9C0000}"/>
    <cellStyle name="Standaard 32" xfId="66" xr:uid="{00000000-0005-0000-0000-00000E9C0000}"/>
    <cellStyle name="Standaard 4" xfId="1376" xr:uid="{00000000-0005-0000-0000-00000F9C0000}"/>
    <cellStyle name="Standaard 4 2" xfId="1377" xr:uid="{00000000-0005-0000-0000-0000109C0000}"/>
    <cellStyle name="Standaard 4 2 2" xfId="40911" xr:uid="{00000000-0005-0000-0000-0000119C0000}"/>
    <cellStyle name="Standaard 4 3" xfId="24384" xr:uid="{00000000-0005-0000-0000-0000129C0000}"/>
    <cellStyle name="Standaard 4 3 2" xfId="25342" xr:uid="{00000000-0005-0000-0000-0000139C0000}"/>
    <cellStyle name="Standaard 4 3 2 2" xfId="40912" xr:uid="{00000000-0005-0000-0000-0000149C0000}"/>
    <cellStyle name="Standaard 4 3 3" xfId="25454" xr:uid="{00000000-0005-0000-0000-0000159C0000}"/>
    <cellStyle name="Standaard 4 3 3 2" xfId="25532" xr:uid="{00000000-0005-0000-0000-0000169C0000}"/>
    <cellStyle name="Standaard 4 3 3 2 2" xfId="40913" xr:uid="{00000000-0005-0000-0000-0000179C0000}"/>
    <cellStyle name="Standaard 4 3 3 3" xfId="40914" xr:uid="{00000000-0005-0000-0000-0000189C0000}"/>
    <cellStyle name="Standaard 4 3 4" xfId="25471" xr:uid="{00000000-0005-0000-0000-0000199C0000}"/>
    <cellStyle name="Standaard 4 3 4 2" xfId="25544" xr:uid="{00000000-0005-0000-0000-00001A9C0000}"/>
    <cellStyle name="Standaard 4 3 4 2 2" xfId="40915" xr:uid="{00000000-0005-0000-0000-00001B9C0000}"/>
    <cellStyle name="Standaard 4 3 4 3" xfId="40916" xr:uid="{00000000-0005-0000-0000-00001C9C0000}"/>
    <cellStyle name="Standaard 4 3 5" xfId="40917" xr:uid="{00000000-0005-0000-0000-00001D9C0000}"/>
    <cellStyle name="Standaard 5" xfId="1378" xr:uid="{00000000-0005-0000-0000-00001E9C0000}"/>
    <cellStyle name="Standaard 5 2" xfId="24385" xr:uid="{00000000-0005-0000-0000-00001F9C0000}"/>
    <cellStyle name="Standaard 5 2 2" xfId="25455" xr:uid="{00000000-0005-0000-0000-0000209C0000}"/>
    <cellStyle name="Standaard 5 2 2 2" xfId="25533" xr:uid="{00000000-0005-0000-0000-0000219C0000}"/>
    <cellStyle name="Standaard 5 2 2 2 2" xfId="40918" xr:uid="{00000000-0005-0000-0000-0000229C0000}"/>
    <cellStyle name="Standaard 5 2 2 3" xfId="40919" xr:uid="{00000000-0005-0000-0000-0000239C0000}"/>
    <cellStyle name="Standaard 5 2 3" xfId="25472" xr:uid="{00000000-0005-0000-0000-0000249C0000}"/>
    <cellStyle name="Standaard 5 2 3 2" xfId="25545" xr:uid="{00000000-0005-0000-0000-0000259C0000}"/>
    <cellStyle name="Standaard 5 2 3 2 2" xfId="40920" xr:uid="{00000000-0005-0000-0000-0000269C0000}"/>
    <cellStyle name="Standaard 5 2 3 3" xfId="40921" xr:uid="{00000000-0005-0000-0000-0000279C0000}"/>
    <cellStyle name="Standaard 5 2 4" xfId="25500" xr:uid="{00000000-0005-0000-0000-0000289C0000}"/>
    <cellStyle name="Standaard 5 2 4 2" xfId="40922" xr:uid="{00000000-0005-0000-0000-0000299C0000}"/>
    <cellStyle name="Standaard 5 2 5" xfId="40923" xr:uid="{00000000-0005-0000-0000-00002A9C0000}"/>
    <cellStyle name="Standaard 5 3" xfId="40924" xr:uid="{00000000-0005-0000-0000-00002B9C0000}"/>
    <cellStyle name="Standaard 6" xfId="1379" xr:uid="{00000000-0005-0000-0000-00002C9C0000}"/>
    <cellStyle name="Standaard 6 2" xfId="25343" xr:uid="{00000000-0005-0000-0000-00002D9C0000}"/>
    <cellStyle name="Standaard 6 2 2" xfId="40925" xr:uid="{00000000-0005-0000-0000-00002E9C0000}"/>
    <cellStyle name="Standaard 6 3" xfId="40926" xr:uid="{00000000-0005-0000-0000-00002F9C0000}"/>
    <cellStyle name="Standaard 7" xfId="1380" xr:uid="{00000000-0005-0000-0000-0000309C0000}"/>
    <cellStyle name="Standaard 7 2" xfId="25344" xr:uid="{00000000-0005-0000-0000-0000319C0000}"/>
    <cellStyle name="Standaard 7 2 2" xfId="25456" xr:uid="{00000000-0005-0000-0000-0000329C0000}"/>
    <cellStyle name="Standaard 7 2 2 2" xfId="25534" xr:uid="{00000000-0005-0000-0000-0000339C0000}"/>
    <cellStyle name="Standaard 7 2 2 2 2" xfId="40927" xr:uid="{00000000-0005-0000-0000-0000349C0000}"/>
    <cellStyle name="Standaard 7 2 2 3" xfId="40928" xr:uid="{00000000-0005-0000-0000-0000359C0000}"/>
    <cellStyle name="Standaard 7 2 3" xfId="25473" xr:uid="{00000000-0005-0000-0000-0000369C0000}"/>
    <cellStyle name="Standaard 7 2 3 2" xfId="25546" xr:uid="{00000000-0005-0000-0000-0000379C0000}"/>
    <cellStyle name="Standaard 7 2 3 2 2" xfId="40929" xr:uid="{00000000-0005-0000-0000-0000389C0000}"/>
    <cellStyle name="Standaard 7 2 3 3" xfId="40930" xr:uid="{00000000-0005-0000-0000-0000399C0000}"/>
    <cellStyle name="Standaard 7 2 4" xfId="25521" xr:uid="{00000000-0005-0000-0000-00003A9C0000}"/>
    <cellStyle name="Standaard 7 2 4 2" xfId="40931" xr:uid="{00000000-0005-0000-0000-00003B9C0000}"/>
    <cellStyle name="Standaard 7 2 5" xfId="40932" xr:uid="{00000000-0005-0000-0000-00003C9C0000}"/>
    <cellStyle name="Standaard 7 3" xfId="40933" xr:uid="{00000000-0005-0000-0000-00003D9C0000}"/>
    <cellStyle name="Standaard 8" xfId="1381" xr:uid="{00000000-0005-0000-0000-00003E9C0000}"/>
    <cellStyle name="Standaard 8 2" xfId="40934" xr:uid="{00000000-0005-0000-0000-00003F9C0000}"/>
    <cellStyle name="Standaard 9" xfId="1382" xr:uid="{00000000-0005-0000-0000-0000409C0000}"/>
    <cellStyle name="Standaard 9 2" xfId="40935" xr:uid="{00000000-0005-0000-0000-0000419C0000}"/>
    <cellStyle name="Standaard ACM-DE" xfId="4" xr:uid="{00000000-0005-0000-0000-0000429C0000}"/>
    <cellStyle name="Titel" xfId="28" builtinId="15" hidden="1"/>
    <cellStyle name="Titel 2" xfId="1383" xr:uid="{00000000-0005-0000-0000-0000439C0000}"/>
    <cellStyle name="Titel 2 2" xfId="25345" xr:uid="{00000000-0005-0000-0000-0000449C0000}"/>
    <cellStyle name="Titel 3" xfId="1384" xr:uid="{00000000-0005-0000-0000-0000459C0000}"/>
    <cellStyle name="Titel 3 2" xfId="25346" xr:uid="{00000000-0005-0000-0000-0000469C0000}"/>
    <cellStyle name="Titel 3 3" xfId="25457" xr:uid="{00000000-0005-0000-0000-0000479C0000}"/>
    <cellStyle name="Titel 3 4" xfId="24386" xr:uid="{00000000-0005-0000-0000-0000489C0000}"/>
    <cellStyle name="Titel 4" xfId="25347" xr:uid="{00000000-0005-0000-0000-0000499C0000}"/>
    <cellStyle name="Titel 5" xfId="25348" xr:uid="{00000000-0005-0000-0000-00004A9C0000}"/>
    <cellStyle name="Title 2" xfId="1385" xr:uid="{00000000-0005-0000-0000-00004C9C0000}"/>
    <cellStyle name="Title 2 2" xfId="1386" xr:uid="{00000000-0005-0000-0000-00004D9C0000}"/>
    <cellStyle name="Title 3" xfId="25458" xr:uid="{00000000-0005-0000-0000-00004E9C0000}"/>
    <cellStyle name="Toelichting" xfId="15" xr:uid="{00000000-0005-0000-0000-00004F9C0000}"/>
    <cellStyle name="Totaal" xfId="35" builtinId="25" hidden="1"/>
    <cellStyle name="Totaal 10" xfId="25349" xr:uid="{00000000-0005-0000-0000-0000509C0000}"/>
    <cellStyle name="Totaal 10 2" xfId="40936" xr:uid="{00000000-0005-0000-0000-0000519C0000}"/>
    <cellStyle name="Totaal 10 2 2" xfId="40937" xr:uid="{00000000-0005-0000-0000-0000529C0000}"/>
    <cellStyle name="Totaal 10 2 2 2" xfId="40938" xr:uid="{00000000-0005-0000-0000-0000539C0000}"/>
    <cellStyle name="Totaal 10 2 3" xfId="40939" xr:uid="{00000000-0005-0000-0000-0000549C0000}"/>
    <cellStyle name="Totaal 10 3" xfId="40940" xr:uid="{00000000-0005-0000-0000-0000559C0000}"/>
    <cellStyle name="Totaal 10 3 2" xfId="40941" xr:uid="{00000000-0005-0000-0000-0000569C0000}"/>
    <cellStyle name="Totaal 10 3 2 2" xfId="40942" xr:uid="{00000000-0005-0000-0000-0000579C0000}"/>
    <cellStyle name="Totaal 10 4" xfId="40943" xr:uid="{00000000-0005-0000-0000-0000589C0000}"/>
    <cellStyle name="Totaal 10 4 2" xfId="40944" xr:uid="{00000000-0005-0000-0000-0000599C0000}"/>
    <cellStyle name="Totaal 11" xfId="25350" xr:uid="{00000000-0005-0000-0000-00005A9C0000}"/>
    <cellStyle name="Totaal 2" xfId="1387" xr:uid="{00000000-0005-0000-0000-00005B9C0000}"/>
    <cellStyle name="Totaal 2 10" xfId="1858" xr:uid="{00000000-0005-0000-0000-00005C9C0000}"/>
    <cellStyle name="Totaal 2 11" xfId="7828" xr:uid="{00000000-0005-0000-0000-00005D9C0000}"/>
    <cellStyle name="Totaal 2 12" xfId="9725" xr:uid="{00000000-0005-0000-0000-00005E9C0000}"/>
    <cellStyle name="Totaal 2 13" xfId="9609" xr:uid="{00000000-0005-0000-0000-00005F9C0000}"/>
    <cellStyle name="Totaal 2 14" xfId="12376" xr:uid="{00000000-0005-0000-0000-0000609C0000}"/>
    <cellStyle name="Totaal 2 15" xfId="12257" xr:uid="{00000000-0005-0000-0000-0000619C0000}"/>
    <cellStyle name="Totaal 2 16" xfId="14017" xr:uid="{00000000-0005-0000-0000-0000629C0000}"/>
    <cellStyle name="Totaal 2 17" xfId="14904" xr:uid="{00000000-0005-0000-0000-0000639C0000}"/>
    <cellStyle name="Totaal 2 18" xfId="15791" xr:uid="{00000000-0005-0000-0000-0000649C0000}"/>
    <cellStyle name="Totaal 2 19" xfId="16673" xr:uid="{00000000-0005-0000-0000-0000659C0000}"/>
    <cellStyle name="Totaal 2 2" xfId="1388" xr:uid="{00000000-0005-0000-0000-0000669C0000}"/>
    <cellStyle name="Totaal 2 2 10" xfId="14129" xr:uid="{00000000-0005-0000-0000-0000679C0000}"/>
    <cellStyle name="Totaal 2 2 11" xfId="15015" xr:uid="{00000000-0005-0000-0000-0000689C0000}"/>
    <cellStyle name="Totaal 2 2 12" xfId="15900" xr:uid="{00000000-0005-0000-0000-0000699C0000}"/>
    <cellStyle name="Totaal 2 2 13" xfId="16786" xr:uid="{00000000-0005-0000-0000-00006A9C0000}"/>
    <cellStyle name="Totaal 2 2 14" xfId="17665" xr:uid="{00000000-0005-0000-0000-00006B9C0000}"/>
    <cellStyle name="Totaal 2 2 15" xfId="19404" xr:uid="{00000000-0005-0000-0000-00006C9C0000}"/>
    <cellStyle name="Totaal 2 2 16" xfId="20270" xr:uid="{00000000-0005-0000-0000-00006D9C0000}"/>
    <cellStyle name="Totaal 2 2 17" xfId="21130" xr:uid="{00000000-0005-0000-0000-00006E9C0000}"/>
    <cellStyle name="Totaal 2 2 18" xfId="21972" xr:uid="{00000000-0005-0000-0000-00006F9C0000}"/>
    <cellStyle name="Totaal 2 2 19" xfId="22802" xr:uid="{00000000-0005-0000-0000-0000709C0000}"/>
    <cellStyle name="Totaal 2 2 2" xfId="1838" xr:uid="{00000000-0005-0000-0000-0000719C0000}"/>
    <cellStyle name="Totaal 2 2 2 2" xfId="25351" xr:uid="{00000000-0005-0000-0000-0000729C0000}"/>
    <cellStyle name="Totaal 2 2 2 2 2" xfId="40945" xr:uid="{00000000-0005-0000-0000-0000739C0000}"/>
    <cellStyle name="Totaal 2 2 2 2 2 2" xfId="40946" xr:uid="{00000000-0005-0000-0000-0000749C0000}"/>
    <cellStyle name="Totaal 2 2 2 2 2 2 2" xfId="40947" xr:uid="{00000000-0005-0000-0000-0000759C0000}"/>
    <cellStyle name="Totaal 2 2 2 2 2 3" xfId="40948" xr:uid="{00000000-0005-0000-0000-0000769C0000}"/>
    <cellStyle name="Totaal 2 2 2 2 3" xfId="40949" xr:uid="{00000000-0005-0000-0000-0000779C0000}"/>
    <cellStyle name="Totaal 2 2 2 2 3 2" xfId="40950" xr:uid="{00000000-0005-0000-0000-0000789C0000}"/>
    <cellStyle name="Totaal 2 2 2 2 3 2 2" xfId="40951" xr:uid="{00000000-0005-0000-0000-0000799C0000}"/>
    <cellStyle name="Totaal 2 2 2 2 4" xfId="40952" xr:uid="{00000000-0005-0000-0000-00007A9C0000}"/>
    <cellStyle name="Totaal 2 2 2 2 4 2" xfId="40953" xr:uid="{00000000-0005-0000-0000-00007B9C0000}"/>
    <cellStyle name="Totaal 2 2 2 3" xfId="40954" xr:uid="{00000000-0005-0000-0000-00007C9C0000}"/>
    <cellStyle name="Totaal 2 2 2 3 2" xfId="40955" xr:uid="{00000000-0005-0000-0000-00007D9C0000}"/>
    <cellStyle name="Totaal 2 2 2 3 2 2" xfId="40956" xr:uid="{00000000-0005-0000-0000-00007E9C0000}"/>
    <cellStyle name="Totaal 2 2 2 3 3" xfId="40957" xr:uid="{00000000-0005-0000-0000-00007F9C0000}"/>
    <cellStyle name="Totaal 2 2 2 4" xfId="40958" xr:uid="{00000000-0005-0000-0000-0000809C0000}"/>
    <cellStyle name="Totaal 2 2 2 4 2" xfId="40959" xr:uid="{00000000-0005-0000-0000-0000819C0000}"/>
    <cellStyle name="Totaal 2 2 2 4 2 2" xfId="40960" xr:uid="{00000000-0005-0000-0000-0000829C0000}"/>
    <cellStyle name="Totaal 2 2 2 5" xfId="40961" xr:uid="{00000000-0005-0000-0000-0000839C0000}"/>
    <cellStyle name="Totaal 2 2 2 5 2" xfId="40962" xr:uid="{00000000-0005-0000-0000-0000849C0000}"/>
    <cellStyle name="Totaal 2 2 20" xfId="23607" xr:uid="{00000000-0005-0000-0000-0000859C0000}"/>
    <cellStyle name="Totaal 2 2 3" xfId="7118" xr:uid="{00000000-0005-0000-0000-0000869C0000}"/>
    <cellStyle name="Totaal 2 2 4" xfId="7420" xr:uid="{00000000-0005-0000-0000-0000879C0000}"/>
    <cellStyle name="Totaal 2 2 5" xfId="7943" xr:uid="{00000000-0005-0000-0000-0000889C0000}"/>
    <cellStyle name="Totaal 2 2 6" xfId="8832" xr:uid="{00000000-0005-0000-0000-0000899C0000}"/>
    <cellStyle name="Totaal 2 2 7" xfId="10590" xr:uid="{00000000-0005-0000-0000-00008A9C0000}"/>
    <cellStyle name="Totaal 2 2 8" xfId="11481" xr:uid="{00000000-0005-0000-0000-00008B9C0000}"/>
    <cellStyle name="Totaal 2 2 9" xfId="13238" xr:uid="{00000000-0005-0000-0000-00008C9C0000}"/>
    <cellStyle name="Totaal 2 20" xfId="18550" xr:uid="{00000000-0005-0000-0000-00008D9C0000}"/>
    <cellStyle name="Totaal 2 21" xfId="18436" xr:uid="{00000000-0005-0000-0000-00008E9C0000}"/>
    <cellStyle name="Totaal 2 22" xfId="20165" xr:uid="{00000000-0005-0000-0000-00008F9C0000}"/>
    <cellStyle name="Totaal 2 23" xfId="21027" xr:uid="{00000000-0005-0000-0000-0000909C0000}"/>
    <cellStyle name="Totaal 2 24" xfId="21882" xr:uid="{00000000-0005-0000-0000-0000919C0000}"/>
    <cellStyle name="Totaal 2 25" xfId="22717" xr:uid="{00000000-0005-0000-0000-0000929C0000}"/>
    <cellStyle name="Totaal 2 3" xfId="1389" xr:uid="{00000000-0005-0000-0000-0000939C0000}"/>
    <cellStyle name="Totaal 2 3 10" xfId="14833" xr:uid="{00000000-0005-0000-0000-0000949C0000}"/>
    <cellStyle name="Totaal 2 3 11" xfId="15719" xr:uid="{00000000-0005-0000-0000-0000959C0000}"/>
    <cellStyle name="Totaal 2 3 12" xfId="16603" xr:uid="{00000000-0005-0000-0000-0000969C0000}"/>
    <cellStyle name="Totaal 2 3 13" xfId="17489" xr:uid="{00000000-0005-0000-0000-0000979C0000}"/>
    <cellStyle name="Totaal 2 3 14" xfId="18367" xr:uid="{00000000-0005-0000-0000-0000989C0000}"/>
    <cellStyle name="Totaal 2 3 15" xfId="20106" xr:uid="{00000000-0005-0000-0000-0000999C0000}"/>
    <cellStyle name="Totaal 2 3 16" xfId="20972" xr:uid="{00000000-0005-0000-0000-00009A9C0000}"/>
    <cellStyle name="Totaal 2 3 17" xfId="21829" xr:uid="{00000000-0005-0000-0000-00009B9C0000}"/>
    <cellStyle name="Totaal 2 3 18" xfId="22669" xr:uid="{00000000-0005-0000-0000-00009C9C0000}"/>
    <cellStyle name="Totaal 2 3 19" xfId="23497" xr:uid="{00000000-0005-0000-0000-00009D9C0000}"/>
    <cellStyle name="Totaal 2 3 2" xfId="3373" xr:uid="{00000000-0005-0000-0000-00009E9C0000}"/>
    <cellStyle name="Totaal 2 3 2 2" xfId="25352" xr:uid="{00000000-0005-0000-0000-00009F9C0000}"/>
    <cellStyle name="Totaal 2 3 2 2 2" xfId="40963" xr:uid="{00000000-0005-0000-0000-0000A09C0000}"/>
    <cellStyle name="Totaal 2 3 2 2 2 2" xfId="40964" xr:uid="{00000000-0005-0000-0000-0000A19C0000}"/>
    <cellStyle name="Totaal 2 3 2 2 2 2 2" xfId="40965" xr:uid="{00000000-0005-0000-0000-0000A29C0000}"/>
    <cellStyle name="Totaal 2 3 2 2 2 3" xfId="40966" xr:uid="{00000000-0005-0000-0000-0000A39C0000}"/>
    <cellStyle name="Totaal 2 3 2 2 3" xfId="40967" xr:uid="{00000000-0005-0000-0000-0000A49C0000}"/>
    <cellStyle name="Totaal 2 3 2 2 3 2" xfId="40968" xr:uid="{00000000-0005-0000-0000-0000A59C0000}"/>
    <cellStyle name="Totaal 2 3 2 2 3 2 2" xfId="40969" xr:uid="{00000000-0005-0000-0000-0000A69C0000}"/>
    <cellStyle name="Totaal 2 3 2 2 4" xfId="40970" xr:uid="{00000000-0005-0000-0000-0000A79C0000}"/>
    <cellStyle name="Totaal 2 3 2 2 4 2" xfId="40971" xr:uid="{00000000-0005-0000-0000-0000A89C0000}"/>
    <cellStyle name="Totaal 2 3 2 3" xfId="40972" xr:uid="{00000000-0005-0000-0000-0000A99C0000}"/>
    <cellStyle name="Totaal 2 3 2 3 2" xfId="40973" xr:uid="{00000000-0005-0000-0000-0000AA9C0000}"/>
    <cellStyle name="Totaal 2 3 2 3 2 2" xfId="40974" xr:uid="{00000000-0005-0000-0000-0000AB9C0000}"/>
    <cellStyle name="Totaal 2 3 2 3 3" xfId="40975" xr:uid="{00000000-0005-0000-0000-0000AC9C0000}"/>
    <cellStyle name="Totaal 2 3 2 4" xfId="40976" xr:uid="{00000000-0005-0000-0000-0000AD9C0000}"/>
    <cellStyle name="Totaal 2 3 2 4 2" xfId="40977" xr:uid="{00000000-0005-0000-0000-0000AE9C0000}"/>
    <cellStyle name="Totaal 2 3 2 4 2 2" xfId="40978" xr:uid="{00000000-0005-0000-0000-0000AF9C0000}"/>
    <cellStyle name="Totaal 2 3 2 5" xfId="40979" xr:uid="{00000000-0005-0000-0000-0000B09C0000}"/>
    <cellStyle name="Totaal 2 3 2 5 2" xfId="40980" xr:uid="{00000000-0005-0000-0000-0000B19C0000}"/>
    <cellStyle name="Totaal 2 3 20" xfId="24277" xr:uid="{00000000-0005-0000-0000-0000B29C0000}"/>
    <cellStyle name="Totaal 2 3 3" xfId="7743" xr:uid="{00000000-0005-0000-0000-0000B39C0000}"/>
    <cellStyle name="Totaal 2 3 4" xfId="3466" xr:uid="{00000000-0005-0000-0000-0000B49C0000}"/>
    <cellStyle name="Totaal 2 3 5" xfId="8647" xr:uid="{00000000-0005-0000-0000-0000B59C0000}"/>
    <cellStyle name="Totaal 2 3 6" xfId="9535" xr:uid="{00000000-0005-0000-0000-0000B69C0000}"/>
    <cellStyle name="Totaal 2 3 7" xfId="11294" xr:uid="{00000000-0005-0000-0000-0000B79C0000}"/>
    <cellStyle name="Totaal 2 3 8" xfId="12184" xr:uid="{00000000-0005-0000-0000-0000B89C0000}"/>
    <cellStyle name="Totaal 2 3 9" xfId="13942" xr:uid="{00000000-0005-0000-0000-0000B99C0000}"/>
    <cellStyle name="Totaal 2 4" xfId="1390" xr:uid="{00000000-0005-0000-0000-0000BA9C0000}"/>
    <cellStyle name="Totaal 2 4 10" xfId="14834" xr:uid="{00000000-0005-0000-0000-0000BB9C0000}"/>
    <cellStyle name="Totaal 2 4 11" xfId="15720" xr:uid="{00000000-0005-0000-0000-0000BC9C0000}"/>
    <cellStyle name="Totaal 2 4 12" xfId="16604" xr:uid="{00000000-0005-0000-0000-0000BD9C0000}"/>
    <cellStyle name="Totaal 2 4 13" xfId="17490" xr:uid="{00000000-0005-0000-0000-0000BE9C0000}"/>
    <cellStyle name="Totaal 2 4 14" xfId="18368" xr:uid="{00000000-0005-0000-0000-0000BF9C0000}"/>
    <cellStyle name="Totaal 2 4 15" xfId="20107" xr:uid="{00000000-0005-0000-0000-0000C09C0000}"/>
    <cellStyle name="Totaal 2 4 16" xfId="20973" xr:uid="{00000000-0005-0000-0000-0000C19C0000}"/>
    <cellStyle name="Totaal 2 4 17" xfId="21830" xr:uid="{00000000-0005-0000-0000-0000C29C0000}"/>
    <cellStyle name="Totaal 2 4 18" xfId="22670" xr:uid="{00000000-0005-0000-0000-0000C39C0000}"/>
    <cellStyle name="Totaal 2 4 19" xfId="23498" xr:uid="{00000000-0005-0000-0000-0000C49C0000}"/>
    <cellStyle name="Totaal 2 4 2" xfId="3374" xr:uid="{00000000-0005-0000-0000-0000C59C0000}"/>
    <cellStyle name="Totaal 2 4 2 2" xfId="25353" xr:uid="{00000000-0005-0000-0000-0000C69C0000}"/>
    <cellStyle name="Totaal 2 4 2 2 2" xfId="40981" xr:uid="{00000000-0005-0000-0000-0000C79C0000}"/>
    <cellStyle name="Totaal 2 4 2 2 2 2" xfId="40982" xr:uid="{00000000-0005-0000-0000-0000C89C0000}"/>
    <cellStyle name="Totaal 2 4 2 2 2 2 2" xfId="40983" xr:uid="{00000000-0005-0000-0000-0000C99C0000}"/>
    <cellStyle name="Totaal 2 4 2 2 2 3" xfId="40984" xr:uid="{00000000-0005-0000-0000-0000CA9C0000}"/>
    <cellStyle name="Totaal 2 4 2 2 3" xfId="40985" xr:uid="{00000000-0005-0000-0000-0000CB9C0000}"/>
    <cellStyle name="Totaal 2 4 2 2 3 2" xfId="40986" xr:uid="{00000000-0005-0000-0000-0000CC9C0000}"/>
    <cellStyle name="Totaal 2 4 2 2 3 2 2" xfId="40987" xr:uid="{00000000-0005-0000-0000-0000CD9C0000}"/>
    <cellStyle name="Totaal 2 4 2 2 4" xfId="40988" xr:uid="{00000000-0005-0000-0000-0000CE9C0000}"/>
    <cellStyle name="Totaal 2 4 2 2 4 2" xfId="40989" xr:uid="{00000000-0005-0000-0000-0000CF9C0000}"/>
    <cellStyle name="Totaal 2 4 2 3" xfId="40990" xr:uid="{00000000-0005-0000-0000-0000D09C0000}"/>
    <cellStyle name="Totaal 2 4 2 3 2" xfId="40991" xr:uid="{00000000-0005-0000-0000-0000D19C0000}"/>
    <cellStyle name="Totaal 2 4 2 3 2 2" xfId="40992" xr:uid="{00000000-0005-0000-0000-0000D29C0000}"/>
    <cellStyle name="Totaal 2 4 2 3 3" xfId="40993" xr:uid="{00000000-0005-0000-0000-0000D39C0000}"/>
    <cellStyle name="Totaal 2 4 2 4" xfId="40994" xr:uid="{00000000-0005-0000-0000-0000D49C0000}"/>
    <cellStyle name="Totaal 2 4 2 4 2" xfId="40995" xr:uid="{00000000-0005-0000-0000-0000D59C0000}"/>
    <cellStyle name="Totaal 2 4 2 4 2 2" xfId="40996" xr:uid="{00000000-0005-0000-0000-0000D69C0000}"/>
    <cellStyle name="Totaal 2 4 2 5" xfId="40997" xr:uid="{00000000-0005-0000-0000-0000D79C0000}"/>
    <cellStyle name="Totaal 2 4 2 5 2" xfId="40998" xr:uid="{00000000-0005-0000-0000-0000D89C0000}"/>
    <cellStyle name="Totaal 2 4 20" xfId="24278" xr:uid="{00000000-0005-0000-0000-0000D99C0000}"/>
    <cellStyle name="Totaal 2 4 3" xfId="7744" xr:uid="{00000000-0005-0000-0000-0000DA9C0000}"/>
    <cellStyle name="Totaal 2 4 4" xfId="4458" xr:uid="{00000000-0005-0000-0000-0000DB9C0000}"/>
    <cellStyle name="Totaal 2 4 5" xfId="8648" xr:uid="{00000000-0005-0000-0000-0000DC9C0000}"/>
    <cellStyle name="Totaal 2 4 6" xfId="9536" xr:uid="{00000000-0005-0000-0000-0000DD9C0000}"/>
    <cellStyle name="Totaal 2 4 7" xfId="11295" xr:uid="{00000000-0005-0000-0000-0000DE9C0000}"/>
    <cellStyle name="Totaal 2 4 8" xfId="12185" xr:uid="{00000000-0005-0000-0000-0000DF9C0000}"/>
    <cellStyle name="Totaal 2 4 9" xfId="13943" xr:uid="{00000000-0005-0000-0000-0000E09C0000}"/>
    <cellStyle name="Totaal 2 5" xfId="1391" xr:uid="{00000000-0005-0000-0000-0000E19C0000}"/>
    <cellStyle name="Totaal 2 5 10" xfId="14835" xr:uid="{00000000-0005-0000-0000-0000E29C0000}"/>
    <cellStyle name="Totaal 2 5 11" xfId="15721" xr:uid="{00000000-0005-0000-0000-0000E39C0000}"/>
    <cellStyle name="Totaal 2 5 12" xfId="16605" xr:uid="{00000000-0005-0000-0000-0000E49C0000}"/>
    <cellStyle name="Totaal 2 5 13" xfId="17491" xr:uid="{00000000-0005-0000-0000-0000E59C0000}"/>
    <cellStyle name="Totaal 2 5 14" xfId="18369" xr:uid="{00000000-0005-0000-0000-0000E69C0000}"/>
    <cellStyle name="Totaal 2 5 15" xfId="20108" xr:uid="{00000000-0005-0000-0000-0000E79C0000}"/>
    <cellStyle name="Totaal 2 5 16" xfId="20974" xr:uid="{00000000-0005-0000-0000-0000E89C0000}"/>
    <cellStyle name="Totaal 2 5 17" xfId="21831" xr:uid="{00000000-0005-0000-0000-0000E99C0000}"/>
    <cellStyle name="Totaal 2 5 18" xfId="22671" xr:uid="{00000000-0005-0000-0000-0000EA9C0000}"/>
    <cellStyle name="Totaal 2 5 19" xfId="23499" xr:uid="{00000000-0005-0000-0000-0000EB9C0000}"/>
    <cellStyle name="Totaal 2 5 2" xfId="3375" xr:uid="{00000000-0005-0000-0000-0000EC9C0000}"/>
    <cellStyle name="Totaal 2 5 2 2" xfId="25354" xr:uid="{00000000-0005-0000-0000-0000ED9C0000}"/>
    <cellStyle name="Totaal 2 5 2 2 2" xfId="40999" xr:uid="{00000000-0005-0000-0000-0000EE9C0000}"/>
    <cellStyle name="Totaal 2 5 2 2 2 2" xfId="41000" xr:uid="{00000000-0005-0000-0000-0000EF9C0000}"/>
    <cellStyle name="Totaal 2 5 2 2 2 2 2" xfId="41001" xr:uid="{00000000-0005-0000-0000-0000F09C0000}"/>
    <cellStyle name="Totaal 2 5 2 2 2 3" xfId="41002" xr:uid="{00000000-0005-0000-0000-0000F19C0000}"/>
    <cellStyle name="Totaal 2 5 2 2 3" xfId="41003" xr:uid="{00000000-0005-0000-0000-0000F29C0000}"/>
    <cellStyle name="Totaal 2 5 2 2 3 2" xfId="41004" xr:uid="{00000000-0005-0000-0000-0000F39C0000}"/>
    <cellStyle name="Totaal 2 5 2 2 3 2 2" xfId="41005" xr:uid="{00000000-0005-0000-0000-0000F49C0000}"/>
    <cellStyle name="Totaal 2 5 2 2 4" xfId="41006" xr:uid="{00000000-0005-0000-0000-0000F59C0000}"/>
    <cellStyle name="Totaal 2 5 2 2 4 2" xfId="41007" xr:uid="{00000000-0005-0000-0000-0000F69C0000}"/>
    <cellStyle name="Totaal 2 5 2 3" xfId="41008" xr:uid="{00000000-0005-0000-0000-0000F79C0000}"/>
    <cellStyle name="Totaal 2 5 2 3 2" xfId="41009" xr:uid="{00000000-0005-0000-0000-0000F89C0000}"/>
    <cellStyle name="Totaal 2 5 2 3 2 2" xfId="41010" xr:uid="{00000000-0005-0000-0000-0000F99C0000}"/>
    <cellStyle name="Totaal 2 5 2 3 3" xfId="41011" xr:uid="{00000000-0005-0000-0000-0000FA9C0000}"/>
    <cellStyle name="Totaal 2 5 2 4" xfId="41012" xr:uid="{00000000-0005-0000-0000-0000FB9C0000}"/>
    <cellStyle name="Totaal 2 5 2 4 2" xfId="41013" xr:uid="{00000000-0005-0000-0000-0000FC9C0000}"/>
    <cellStyle name="Totaal 2 5 2 4 2 2" xfId="41014" xr:uid="{00000000-0005-0000-0000-0000FD9C0000}"/>
    <cellStyle name="Totaal 2 5 2 5" xfId="41015" xr:uid="{00000000-0005-0000-0000-0000FE9C0000}"/>
    <cellStyle name="Totaal 2 5 2 5 2" xfId="41016" xr:uid="{00000000-0005-0000-0000-0000FF9C0000}"/>
    <cellStyle name="Totaal 2 5 20" xfId="24279" xr:uid="{00000000-0005-0000-0000-0000009D0000}"/>
    <cellStyle name="Totaal 2 5 3" xfId="7745" xr:uid="{00000000-0005-0000-0000-0000019D0000}"/>
    <cellStyle name="Totaal 2 5 4" xfId="6265" xr:uid="{00000000-0005-0000-0000-0000029D0000}"/>
    <cellStyle name="Totaal 2 5 5" xfId="8649" xr:uid="{00000000-0005-0000-0000-0000039D0000}"/>
    <cellStyle name="Totaal 2 5 6" xfId="9537" xr:uid="{00000000-0005-0000-0000-0000049D0000}"/>
    <cellStyle name="Totaal 2 5 7" xfId="11296" xr:uid="{00000000-0005-0000-0000-0000059D0000}"/>
    <cellStyle name="Totaal 2 5 8" xfId="12186" xr:uid="{00000000-0005-0000-0000-0000069D0000}"/>
    <cellStyle name="Totaal 2 5 9" xfId="13944" xr:uid="{00000000-0005-0000-0000-0000079D0000}"/>
    <cellStyle name="Totaal 2 6" xfId="1392" xr:uid="{00000000-0005-0000-0000-0000089D0000}"/>
    <cellStyle name="Totaal 2 6 10" xfId="14836" xr:uid="{00000000-0005-0000-0000-0000099D0000}"/>
    <cellStyle name="Totaal 2 6 11" xfId="15722" xr:uid="{00000000-0005-0000-0000-00000A9D0000}"/>
    <cellStyle name="Totaal 2 6 12" xfId="16606" xr:uid="{00000000-0005-0000-0000-00000B9D0000}"/>
    <cellStyle name="Totaal 2 6 13" xfId="17492" xr:uid="{00000000-0005-0000-0000-00000C9D0000}"/>
    <cellStyle name="Totaal 2 6 14" xfId="18370" xr:uid="{00000000-0005-0000-0000-00000D9D0000}"/>
    <cellStyle name="Totaal 2 6 15" xfId="20109" xr:uid="{00000000-0005-0000-0000-00000E9D0000}"/>
    <cellStyle name="Totaal 2 6 16" xfId="20975" xr:uid="{00000000-0005-0000-0000-00000F9D0000}"/>
    <cellStyle name="Totaal 2 6 17" xfId="21832" xr:uid="{00000000-0005-0000-0000-0000109D0000}"/>
    <cellStyle name="Totaal 2 6 18" xfId="22672" xr:uid="{00000000-0005-0000-0000-0000119D0000}"/>
    <cellStyle name="Totaal 2 6 19" xfId="23500" xr:uid="{00000000-0005-0000-0000-0000129D0000}"/>
    <cellStyle name="Totaal 2 6 2" xfId="3376" xr:uid="{00000000-0005-0000-0000-0000139D0000}"/>
    <cellStyle name="Totaal 2 6 2 2" xfId="25355" xr:uid="{00000000-0005-0000-0000-0000149D0000}"/>
    <cellStyle name="Totaal 2 6 2 2 2" xfId="41017" xr:uid="{00000000-0005-0000-0000-0000159D0000}"/>
    <cellStyle name="Totaal 2 6 2 2 2 2" xfId="41018" xr:uid="{00000000-0005-0000-0000-0000169D0000}"/>
    <cellStyle name="Totaal 2 6 2 2 2 2 2" xfId="41019" xr:uid="{00000000-0005-0000-0000-0000179D0000}"/>
    <cellStyle name="Totaal 2 6 2 2 2 3" xfId="41020" xr:uid="{00000000-0005-0000-0000-0000189D0000}"/>
    <cellStyle name="Totaal 2 6 2 2 3" xfId="41021" xr:uid="{00000000-0005-0000-0000-0000199D0000}"/>
    <cellStyle name="Totaal 2 6 2 2 3 2" xfId="41022" xr:uid="{00000000-0005-0000-0000-00001A9D0000}"/>
    <cellStyle name="Totaal 2 6 2 2 3 2 2" xfId="41023" xr:uid="{00000000-0005-0000-0000-00001B9D0000}"/>
    <cellStyle name="Totaal 2 6 2 2 4" xfId="41024" xr:uid="{00000000-0005-0000-0000-00001C9D0000}"/>
    <cellStyle name="Totaal 2 6 2 2 4 2" xfId="41025" xr:uid="{00000000-0005-0000-0000-00001D9D0000}"/>
    <cellStyle name="Totaal 2 6 2 3" xfId="41026" xr:uid="{00000000-0005-0000-0000-00001E9D0000}"/>
    <cellStyle name="Totaal 2 6 2 3 2" xfId="41027" xr:uid="{00000000-0005-0000-0000-00001F9D0000}"/>
    <cellStyle name="Totaal 2 6 2 3 2 2" xfId="41028" xr:uid="{00000000-0005-0000-0000-0000209D0000}"/>
    <cellStyle name="Totaal 2 6 2 3 3" xfId="41029" xr:uid="{00000000-0005-0000-0000-0000219D0000}"/>
    <cellStyle name="Totaal 2 6 2 4" xfId="41030" xr:uid="{00000000-0005-0000-0000-0000229D0000}"/>
    <cellStyle name="Totaal 2 6 2 4 2" xfId="41031" xr:uid="{00000000-0005-0000-0000-0000239D0000}"/>
    <cellStyle name="Totaal 2 6 2 4 2 2" xfId="41032" xr:uid="{00000000-0005-0000-0000-0000249D0000}"/>
    <cellStyle name="Totaal 2 6 2 5" xfId="41033" xr:uid="{00000000-0005-0000-0000-0000259D0000}"/>
    <cellStyle name="Totaal 2 6 2 5 2" xfId="41034" xr:uid="{00000000-0005-0000-0000-0000269D0000}"/>
    <cellStyle name="Totaal 2 6 20" xfId="24280" xr:uid="{00000000-0005-0000-0000-0000279D0000}"/>
    <cellStyle name="Totaal 2 6 3" xfId="7746" xr:uid="{00000000-0005-0000-0000-0000289D0000}"/>
    <cellStyle name="Totaal 2 6 4" xfId="3413" xr:uid="{00000000-0005-0000-0000-0000299D0000}"/>
    <cellStyle name="Totaal 2 6 5" xfId="8650" xr:uid="{00000000-0005-0000-0000-00002A9D0000}"/>
    <cellStyle name="Totaal 2 6 6" xfId="9538" xr:uid="{00000000-0005-0000-0000-00002B9D0000}"/>
    <cellStyle name="Totaal 2 6 7" xfId="11297" xr:uid="{00000000-0005-0000-0000-00002C9D0000}"/>
    <cellStyle name="Totaal 2 6 8" xfId="12187" xr:uid="{00000000-0005-0000-0000-00002D9D0000}"/>
    <cellStyle name="Totaal 2 6 9" xfId="13945" xr:uid="{00000000-0005-0000-0000-00002E9D0000}"/>
    <cellStyle name="Totaal 2 7" xfId="1556" xr:uid="{00000000-0005-0000-0000-00002F9D0000}"/>
    <cellStyle name="Totaal 2 7 2" xfId="25357" xr:uid="{00000000-0005-0000-0000-0000309D0000}"/>
    <cellStyle name="Totaal 2 7 2 2" xfId="41035" xr:uid="{00000000-0005-0000-0000-0000319D0000}"/>
    <cellStyle name="Totaal 2 7 2 2 2" xfId="41036" xr:uid="{00000000-0005-0000-0000-0000329D0000}"/>
    <cellStyle name="Totaal 2 7 2 2 2 2" xfId="41037" xr:uid="{00000000-0005-0000-0000-0000339D0000}"/>
    <cellStyle name="Totaal 2 7 2 2 3" xfId="41038" xr:uid="{00000000-0005-0000-0000-0000349D0000}"/>
    <cellStyle name="Totaal 2 7 2 3" xfId="41039" xr:uid="{00000000-0005-0000-0000-0000359D0000}"/>
    <cellStyle name="Totaal 2 7 2 3 2" xfId="41040" xr:uid="{00000000-0005-0000-0000-0000369D0000}"/>
    <cellStyle name="Totaal 2 7 2 3 2 2" xfId="41041" xr:uid="{00000000-0005-0000-0000-0000379D0000}"/>
    <cellStyle name="Totaal 2 7 2 4" xfId="41042" xr:uid="{00000000-0005-0000-0000-0000389D0000}"/>
    <cellStyle name="Totaal 2 7 2 4 2" xfId="41043" xr:uid="{00000000-0005-0000-0000-0000399D0000}"/>
    <cellStyle name="Totaal 2 7 3" xfId="25356" xr:uid="{00000000-0005-0000-0000-00003A9D0000}"/>
    <cellStyle name="Totaal 2 7 3 2" xfId="41044" xr:uid="{00000000-0005-0000-0000-00003B9D0000}"/>
    <cellStyle name="Totaal 2 7 3 2 2" xfId="41045" xr:uid="{00000000-0005-0000-0000-00003C9D0000}"/>
    <cellStyle name="Totaal 2 7 3 2 2 2" xfId="41046" xr:uid="{00000000-0005-0000-0000-00003D9D0000}"/>
    <cellStyle name="Totaal 2 7 3 2 3" xfId="41047" xr:uid="{00000000-0005-0000-0000-00003E9D0000}"/>
    <cellStyle name="Totaal 2 7 3 3" xfId="41048" xr:uid="{00000000-0005-0000-0000-00003F9D0000}"/>
    <cellStyle name="Totaal 2 7 3 3 2" xfId="41049" xr:uid="{00000000-0005-0000-0000-0000409D0000}"/>
    <cellStyle name="Totaal 2 7 3 3 2 2" xfId="41050" xr:uid="{00000000-0005-0000-0000-0000419D0000}"/>
    <cellStyle name="Totaal 2 7 3 4" xfId="41051" xr:uid="{00000000-0005-0000-0000-0000429D0000}"/>
    <cellStyle name="Totaal 2 7 3 4 2" xfId="41052" xr:uid="{00000000-0005-0000-0000-0000439D0000}"/>
    <cellStyle name="Totaal 2 7 4" xfId="41053" xr:uid="{00000000-0005-0000-0000-0000449D0000}"/>
    <cellStyle name="Totaal 2 7 4 2" xfId="41054" xr:uid="{00000000-0005-0000-0000-0000459D0000}"/>
    <cellStyle name="Totaal 2 7 4 2 2" xfId="41055" xr:uid="{00000000-0005-0000-0000-0000469D0000}"/>
    <cellStyle name="Totaal 2 7 4 2 2 2" xfId="41056" xr:uid="{00000000-0005-0000-0000-0000479D0000}"/>
    <cellStyle name="Totaal 2 7 4 3" xfId="41057" xr:uid="{00000000-0005-0000-0000-0000489D0000}"/>
    <cellStyle name="Totaal 2 7 4 3 2" xfId="41058" xr:uid="{00000000-0005-0000-0000-0000499D0000}"/>
    <cellStyle name="Totaal 2 7 5" xfId="41059" xr:uid="{00000000-0005-0000-0000-00004A9D0000}"/>
    <cellStyle name="Totaal 2 7 5 2" xfId="41060" xr:uid="{00000000-0005-0000-0000-00004B9D0000}"/>
    <cellStyle name="Totaal 2 7 5 2 2" xfId="41061" xr:uid="{00000000-0005-0000-0000-00004C9D0000}"/>
    <cellStyle name="Totaal 2 7 5 3" xfId="41062" xr:uid="{00000000-0005-0000-0000-00004D9D0000}"/>
    <cellStyle name="Totaal 2 7 6" xfId="41063" xr:uid="{00000000-0005-0000-0000-00004E9D0000}"/>
    <cellStyle name="Totaal 2 7 6 2" xfId="41064" xr:uid="{00000000-0005-0000-0000-00004F9D0000}"/>
    <cellStyle name="Totaal 2 7 6 2 2" xfId="41065" xr:uid="{00000000-0005-0000-0000-0000509D0000}"/>
    <cellStyle name="Totaal 2 7 7" xfId="41066" xr:uid="{00000000-0005-0000-0000-0000519D0000}"/>
    <cellStyle name="Totaal 2 7 7 2" xfId="41067" xr:uid="{00000000-0005-0000-0000-0000529D0000}"/>
    <cellStyle name="Totaal 2 8" xfId="6245" xr:uid="{00000000-0005-0000-0000-0000539D0000}"/>
    <cellStyle name="Totaal 2 9" xfId="7508" xr:uid="{00000000-0005-0000-0000-0000549D0000}"/>
    <cellStyle name="Totaal 3" xfId="1393" xr:uid="{00000000-0005-0000-0000-0000559D0000}"/>
    <cellStyle name="Totaal 3 10" xfId="14837" xr:uid="{00000000-0005-0000-0000-0000569D0000}"/>
    <cellStyle name="Totaal 3 11" xfId="15723" xr:uid="{00000000-0005-0000-0000-0000579D0000}"/>
    <cellStyle name="Totaal 3 12" xfId="16607" xr:uid="{00000000-0005-0000-0000-0000589D0000}"/>
    <cellStyle name="Totaal 3 13" xfId="17493" xr:uid="{00000000-0005-0000-0000-0000599D0000}"/>
    <cellStyle name="Totaal 3 14" xfId="18371" xr:uid="{00000000-0005-0000-0000-00005A9D0000}"/>
    <cellStyle name="Totaal 3 15" xfId="20110" xr:uid="{00000000-0005-0000-0000-00005B9D0000}"/>
    <cellStyle name="Totaal 3 16" xfId="20976" xr:uid="{00000000-0005-0000-0000-00005C9D0000}"/>
    <cellStyle name="Totaal 3 17" xfId="21833" xr:uid="{00000000-0005-0000-0000-00005D9D0000}"/>
    <cellStyle name="Totaal 3 18" xfId="22673" xr:uid="{00000000-0005-0000-0000-00005E9D0000}"/>
    <cellStyle name="Totaal 3 19" xfId="23501" xr:uid="{00000000-0005-0000-0000-00005F9D0000}"/>
    <cellStyle name="Totaal 3 2" xfId="3377" xr:uid="{00000000-0005-0000-0000-0000609D0000}"/>
    <cellStyle name="Totaal 3 2 2" xfId="25358" xr:uid="{00000000-0005-0000-0000-0000619D0000}"/>
    <cellStyle name="Totaal 3 2 2 2" xfId="41068" xr:uid="{00000000-0005-0000-0000-0000629D0000}"/>
    <cellStyle name="Totaal 3 2 2 2 2" xfId="41069" xr:uid="{00000000-0005-0000-0000-0000639D0000}"/>
    <cellStyle name="Totaal 3 2 2 2 2 2" xfId="41070" xr:uid="{00000000-0005-0000-0000-0000649D0000}"/>
    <cellStyle name="Totaal 3 2 2 2 3" xfId="41071" xr:uid="{00000000-0005-0000-0000-0000659D0000}"/>
    <cellStyle name="Totaal 3 2 2 3" xfId="41072" xr:uid="{00000000-0005-0000-0000-0000669D0000}"/>
    <cellStyle name="Totaal 3 2 2 3 2" xfId="41073" xr:uid="{00000000-0005-0000-0000-0000679D0000}"/>
    <cellStyle name="Totaal 3 2 2 3 2 2" xfId="41074" xr:uid="{00000000-0005-0000-0000-0000689D0000}"/>
    <cellStyle name="Totaal 3 2 2 4" xfId="41075" xr:uid="{00000000-0005-0000-0000-0000699D0000}"/>
    <cellStyle name="Totaal 3 2 2 4 2" xfId="41076" xr:uid="{00000000-0005-0000-0000-00006A9D0000}"/>
    <cellStyle name="Totaal 3 2 3" xfId="41077" xr:uid="{00000000-0005-0000-0000-00006B9D0000}"/>
    <cellStyle name="Totaal 3 2 3 2" xfId="41078" xr:uid="{00000000-0005-0000-0000-00006C9D0000}"/>
    <cellStyle name="Totaal 3 2 3 2 2" xfId="41079" xr:uid="{00000000-0005-0000-0000-00006D9D0000}"/>
    <cellStyle name="Totaal 3 2 3 3" xfId="41080" xr:uid="{00000000-0005-0000-0000-00006E9D0000}"/>
    <cellStyle name="Totaal 3 2 4" xfId="41081" xr:uid="{00000000-0005-0000-0000-00006F9D0000}"/>
    <cellStyle name="Totaal 3 2 4 2" xfId="41082" xr:uid="{00000000-0005-0000-0000-0000709D0000}"/>
    <cellStyle name="Totaal 3 2 4 2 2" xfId="41083" xr:uid="{00000000-0005-0000-0000-0000719D0000}"/>
    <cellStyle name="Totaal 3 2 5" xfId="41084" xr:uid="{00000000-0005-0000-0000-0000729D0000}"/>
    <cellStyle name="Totaal 3 2 5 2" xfId="41085" xr:uid="{00000000-0005-0000-0000-0000739D0000}"/>
    <cellStyle name="Totaal 3 20" xfId="24281" xr:uid="{00000000-0005-0000-0000-0000749D0000}"/>
    <cellStyle name="Totaal 3 3" xfId="7747" xr:uid="{00000000-0005-0000-0000-0000759D0000}"/>
    <cellStyle name="Totaal 3 4" xfId="6089" xr:uid="{00000000-0005-0000-0000-0000769D0000}"/>
    <cellStyle name="Totaal 3 5" xfId="8651" xr:uid="{00000000-0005-0000-0000-0000779D0000}"/>
    <cellStyle name="Totaal 3 6" xfId="9539" xr:uid="{00000000-0005-0000-0000-0000789D0000}"/>
    <cellStyle name="Totaal 3 7" xfId="11298" xr:uid="{00000000-0005-0000-0000-0000799D0000}"/>
    <cellStyle name="Totaal 3 8" xfId="12188" xr:uid="{00000000-0005-0000-0000-00007A9D0000}"/>
    <cellStyle name="Totaal 3 9" xfId="13946" xr:uid="{00000000-0005-0000-0000-00007B9D0000}"/>
    <cellStyle name="Totaal 4" xfId="1394" xr:uid="{00000000-0005-0000-0000-00007C9D0000}"/>
    <cellStyle name="Totaal 4 10" xfId="14838" xr:uid="{00000000-0005-0000-0000-00007D9D0000}"/>
    <cellStyle name="Totaal 4 11" xfId="15724" xr:uid="{00000000-0005-0000-0000-00007E9D0000}"/>
    <cellStyle name="Totaal 4 12" xfId="16608" xr:uid="{00000000-0005-0000-0000-00007F9D0000}"/>
    <cellStyle name="Totaal 4 13" xfId="17494" xr:uid="{00000000-0005-0000-0000-0000809D0000}"/>
    <cellStyle name="Totaal 4 14" xfId="18372" xr:uid="{00000000-0005-0000-0000-0000819D0000}"/>
    <cellStyle name="Totaal 4 15" xfId="20111" xr:uid="{00000000-0005-0000-0000-0000829D0000}"/>
    <cellStyle name="Totaal 4 16" xfId="20977" xr:uid="{00000000-0005-0000-0000-0000839D0000}"/>
    <cellStyle name="Totaal 4 17" xfId="21834" xr:uid="{00000000-0005-0000-0000-0000849D0000}"/>
    <cellStyle name="Totaal 4 18" xfId="22674" xr:uid="{00000000-0005-0000-0000-0000859D0000}"/>
    <cellStyle name="Totaal 4 19" xfId="23502" xr:uid="{00000000-0005-0000-0000-0000869D0000}"/>
    <cellStyle name="Totaal 4 2" xfId="3378" xr:uid="{00000000-0005-0000-0000-0000879D0000}"/>
    <cellStyle name="Totaal 4 2 2" xfId="25359" xr:uid="{00000000-0005-0000-0000-0000889D0000}"/>
    <cellStyle name="Totaal 4 2 2 2" xfId="41086" xr:uid="{00000000-0005-0000-0000-0000899D0000}"/>
    <cellStyle name="Totaal 4 2 2 2 2" xfId="41087" xr:uid="{00000000-0005-0000-0000-00008A9D0000}"/>
    <cellStyle name="Totaal 4 2 2 2 2 2" xfId="41088" xr:uid="{00000000-0005-0000-0000-00008B9D0000}"/>
    <cellStyle name="Totaal 4 2 2 2 3" xfId="41089" xr:uid="{00000000-0005-0000-0000-00008C9D0000}"/>
    <cellStyle name="Totaal 4 2 2 3" xfId="41090" xr:uid="{00000000-0005-0000-0000-00008D9D0000}"/>
    <cellStyle name="Totaal 4 2 2 3 2" xfId="41091" xr:uid="{00000000-0005-0000-0000-00008E9D0000}"/>
    <cellStyle name="Totaal 4 2 2 3 2 2" xfId="41092" xr:uid="{00000000-0005-0000-0000-00008F9D0000}"/>
    <cellStyle name="Totaal 4 2 2 4" xfId="41093" xr:uid="{00000000-0005-0000-0000-0000909D0000}"/>
    <cellStyle name="Totaal 4 2 2 4 2" xfId="41094" xr:uid="{00000000-0005-0000-0000-0000919D0000}"/>
    <cellStyle name="Totaal 4 2 3" xfId="41095" xr:uid="{00000000-0005-0000-0000-0000929D0000}"/>
    <cellStyle name="Totaal 4 2 3 2" xfId="41096" xr:uid="{00000000-0005-0000-0000-0000939D0000}"/>
    <cellStyle name="Totaal 4 2 3 2 2" xfId="41097" xr:uid="{00000000-0005-0000-0000-0000949D0000}"/>
    <cellStyle name="Totaal 4 2 3 3" xfId="41098" xr:uid="{00000000-0005-0000-0000-0000959D0000}"/>
    <cellStyle name="Totaal 4 2 4" xfId="41099" xr:uid="{00000000-0005-0000-0000-0000969D0000}"/>
    <cellStyle name="Totaal 4 2 4 2" xfId="41100" xr:uid="{00000000-0005-0000-0000-0000979D0000}"/>
    <cellStyle name="Totaal 4 2 4 2 2" xfId="41101" xr:uid="{00000000-0005-0000-0000-0000989D0000}"/>
    <cellStyle name="Totaal 4 2 5" xfId="41102" xr:uid="{00000000-0005-0000-0000-0000999D0000}"/>
    <cellStyle name="Totaal 4 2 5 2" xfId="41103" xr:uid="{00000000-0005-0000-0000-00009A9D0000}"/>
    <cellStyle name="Totaal 4 20" xfId="24282" xr:uid="{00000000-0005-0000-0000-00009B9D0000}"/>
    <cellStyle name="Totaal 4 3" xfId="7748" xr:uid="{00000000-0005-0000-0000-00009C9D0000}"/>
    <cellStyle name="Totaal 4 4" xfId="3416" xr:uid="{00000000-0005-0000-0000-00009D9D0000}"/>
    <cellStyle name="Totaal 4 5" xfId="8652" xr:uid="{00000000-0005-0000-0000-00009E9D0000}"/>
    <cellStyle name="Totaal 4 6" xfId="9540" xr:uid="{00000000-0005-0000-0000-00009F9D0000}"/>
    <cellStyle name="Totaal 4 7" xfId="11299" xr:uid="{00000000-0005-0000-0000-0000A09D0000}"/>
    <cellStyle name="Totaal 4 8" xfId="12189" xr:uid="{00000000-0005-0000-0000-0000A19D0000}"/>
    <cellStyle name="Totaal 4 9" xfId="13947" xr:uid="{00000000-0005-0000-0000-0000A29D0000}"/>
    <cellStyle name="Totaal 5" xfId="1395" xr:uid="{00000000-0005-0000-0000-0000A39D0000}"/>
    <cellStyle name="Totaal 5 10" xfId="14839" xr:uid="{00000000-0005-0000-0000-0000A49D0000}"/>
    <cellStyle name="Totaal 5 11" xfId="15725" xr:uid="{00000000-0005-0000-0000-0000A59D0000}"/>
    <cellStyle name="Totaal 5 12" xfId="16609" xr:uid="{00000000-0005-0000-0000-0000A69D0000}"/>
    <cellStyle name="Totaal 5 13" xfId="17495" xr:uid="{00000000-0005-0000-0000-0000A79D0000}"/>
    <cellStyle name="Totaal 5 14" xfId="18373" xr:uid="{00000000-0005-0000-0000-0000A89D0000}"/>
    <cellStyle name="Totaal 5 15" xfId="20112" xr:uid="{00000000-0005-0000-0000-0000A99D0000}"/>
    <cellStyle name="Totaal 5 16" xfId="20978" xr:uid="{00000000-0005-0000-0000-0000AA9D0000}"/>
    <cellStyle name="Totaal 5 17" xfId="21835" xr:uid="{00000000-0005-0000-0000-0000AB9D0000}"/>
    <cellStyle name="Totaal 5 18" xfId="22675" xr:uid="{00000000-0005-0000-0000-0000AC9D0000}"/>
    <cellStyle name="Totaal 5 19" xfId="23503" xr:uid="{00000000-0005-0000-0000-0000AD9D0000}"/>
    <cellStyle name="Totaal 5 2" xfId="3379" xr:uid="{00000000-0005-0000-0000-0000AE9D0000}"/>
    <cellStyle name="Totaal 5 2 2" xfId="25360" xr:uid="{00000000-0005-0000-0000-0000AF9D0000}"/>
    <cellStyle name="Totaal 5 2 2 2" xfId="41104" xr:uid="{00000000-0005-0000-0000-0000B09D0000}"/>
    <cellStyle name="Totaal 5 2 2 2 2" xfId="41105" xr:uid="{00000000-0005-0000-0000-0000B19D0000}"/>
    <cellStyle name="Totaal 5 2 2 2 2 2" xfId="41106" xr:uid="{00000000-0005-0000-0000-0000B29D0000}"/>
    <cellStyle name="Totaal 5 2 2 2 3" xfId="41107" xr:uid="{00000000-0005-0000-0000-0000B39D0000}"/>
    <cellStyle name="Totaal 5 2 2 3" xfId="41108" xr:uid="{00000000-0005-0000-0000-0000B49D0000}"/>
    <cellStyle name="Totaal 5 2 2 3 2" xfId="41109" xr:uid="{00000000-0005-0000-0000-0000B59D0000}"/>
    <cellStyle name="Totaal 5 2 2 3 2 2" xfId="41110" xr:uid="{00000000-0005-0000-0000-0000B69D0000}"/>
    <cellStyle name="Totaal 5 2 2 4" xfId="41111" xr:uid="{00000000-0005-0000-0000-0000B79D0000}"/>
    <cellStyle name="Totaal 5 2 2 4 2" xfId="41112" xr:uid="{00000000-0005-0000-0000-0000B89D0000}"/>
    <cellStyle name="Totaal 5 2 3" xfId="41113" xr:uid="{00000000-0005-0000-0000-0000B99D0000}"/>
    <cellStyle name="Totaal 5 2 3 2" xfId="41114" xr:uid="{00000000-0005-0000-0000-0000BA9D0000}"/>
    <cellStyle name="Totaal 5 2 3 2 2" xfId="41115" xr:uid="{00000000-0005-0000-0000-0000BB9D0000}"/>
    <cellStyle name="Totaal 5 2 3 3" xfId="41116" xr:uid="{00000000-0005-0000-0000-0000BC9D0000}"/>
    <cellStyle name="Totaal 5 2 4" xfId="41117" xr:uid="{00000000-0005-0000-0000-0000BD9D0000}"/>
    <cellStyle name="Totaal 5 2 4 2" xfId="41118" xr:uid="{00000000-0005-0000-0000-0000BE9D0000}"/>
    <cellStyle name="Totaal 5 2 4 2 2" xfId="41119" xr:uid="{00000000-0005-0000-0000-0000BF9D0000}"/>
    <cellStyle name="Totaal 5 2 5" xfId="41120" xr:uid="{00000000-0005-0000-0000-0000C09D0000}"/>
    <cellStyle name="Totaal 5 2 5 2" xfId="41121" xr:uid="{00000000-0005-0000-0000-0000C19D0000}"/>
    <cellStyle name="Totaal 5 20" xfId="24283" xr:uid="{00000000-0005-0000-0000-0000C29D0000}"/>
    <cellStyle name="Totaal 5 3" xfId="7749" xr:uid="{00000000-0005-0000-0000-0000C39D0000}"/>
    <cellStyle name="Totaal 5 4" xfId="6112" xr:uid="{00000000-0005-0000-0000-0000C49D0000}"/>
    <cellStyle name="Totaal 5 5" xfId="8653" xr:uid="{00000000-0005-0000-0000-0000C59D0000}"/>
    <cellStyle name="Totaal 5 6" xfId="9541" xr:uid="{00000000-0005-0000-0000-0000C69D0000}"/>
    <cellStyle name="Totaal 5 7" xfId="11300" xr:uid="{00000000-0005-0000-0000-0000C79D0000}"/>
    <cellStyle name="Totaal 5 8" xfId="12190" xr:uid="{00000000-0005-0000-0000-0000C89D0000}"/>
    <cellStyle name="Totaal 5 9" xfId="13948" xr:uid="{00000000-0005-0000-0000-0000C99D0000}"/>
    <cellStyle name="Totaal 6" xfId="1396" xr:uid="{00000000-0005-0000-0000-0000CA9D0000}"/>
    <cellStyle name="Totaal 6 10" xfId="14840" xr:uid="{00000000-0005-0000-0000-0000CB9D0000}"/>
    <cellStyle name="Totaal 6 11" xfId="15726" xr:uid="{00000000-0005-0000-0000-0000CC9D0000}"/>
    <cellStyle name="Totaal 6 12" xfId="16610" xr:uid="{00000000-0005-0000-0000-0000CD9D0000}"/>
    <cellStyle name="Totaal 6 13" xfId="17496" xr:uid="{00000000-0005-0000-0000-0000CE9D0000}"/>
    <cellStyle name="Totaal 6 14" xfId="18374" xr:uid="{00000000-0005-0000-0000-0000CF9D0000}"/>
    <cellStyle name="Totaal 6 15" xfId="20113" xr:uid="{00000000-0005-0000-0000-0000D09D0000}"/>
    <cellStyle name="Totaal 6 16" xfId="20979" xr:uid="{00000000-0005-0000-0000-0000D19D0000}"/>
    <cellStyle name="Totaal 6 17" xfId="21836" xr:uid="{00000000-0005-0000-0000-0000D29D0000}"/>
    <cellStyle name="Totaal 6 18" xfId="22676" xr:uid="{00000000-0005-0000-0000-0000D39D0000}"/>
    <cellStyle name="Totaal 6 19" xfId="23504" xr:uid="{00000000-0005-0000-0000-0000D49D0000}"/>
    <cellStyle name="Totaal 6 2" xfId="3380" xr:uid="{00000000-0005-0000-0000-0000D59D0000}"/>
    <cellStyle name="Totaal 6 2 2" xfId="25361" xr:uid="{00000000-0005-0000-0000-0000D69D0000}"/>
    <cellStyle name="Totaal 6 2 2 2" xfId="41122" xr:uid="{00000000-0005-0000-0000-0000D79D0000}"/>
    <cellStyle name="Totaal 6 2 2 2 2" xfId="41123" xr:uid="{00000000-0005-0000-0000-0000D89D0000}"/>
    <cellStyle name="Totaal 6 2 2 2 2 2" xfId="41124" xr:uid="{00000000-0005-0000-0000-0000D99D0000}"/>
    <cellStyle name="Totaal 6 2 2 2 3" xfId="41125" xr:uid="{00000000-0005-0000-0000-0000DA9D0000}"/>
    <cellStyle name="Totaal 6 2 2 3" xfId="41126" xr:uid="{00000000-0005-0000-0000-0000DB9D0000}"/>
    <cellStyle name="Totaal 6 2 2 3 2" xfId="41127" xr:uid="{00000000-0005-0000-0000-0000DC9D0000}"/>
    <cellStyle name="Totaal 6 2 2 3 2 2" xfId="41128" xr:uid="{00000000-0005-0000-0000-0000DD9D0000}"/>
    <cellStyle name="Totaal 6 2 2 4" xfId="41129" xr:uid="{00000000-0005-0000-0000-0000DE9D0000}"/>
    <cellStyle name="Totaal 6 2 2 4 2" xfId="41130" xr:uid="{00000000-0005-0000-0000-0000DF9D0000}"/>
    <cellStyle name="Totaal 6 2 3" xfId="41131" xr:uid="{00000000-0005-0000-0000-0000E09D0000}"/>
    <cellStyle name="Totaal 6 2 3 2" xfId="41132" xr:uid="{00000000-0005-0000-0000-0000E19D0000}"/>
    <cellStyle name="Totaal 6 2 3 2 2" xfId="41133" xr:uid="{00000000-0005-0000-0000-0000E29D0000}"/>
    <cellStyle name="Totaal 6 2 3 3" xfId="41134" xr:uid="{00000000-0005-0000-0000-0000E39D0000}"/>
    <cellStyle name="Totaal 6 2 4" xfId="41135" xr:uid="{00000000-0005-0000-0000-0000E49D0000}"/>
    <cellStyle name="Totaal 6 2 4 2" xfId="41136" xr:uid="{00000000-0005-0000-0000-0000E59D0000}"/>
    <cellStyle name="Totaal 6 2 4 2 2" xfId="41137" xr:uid="{00000000-0005-0000-0000-0000E69D0000}"/>
    <cellStyle name="Totaal 6 2 5" xfId="41138" xr:uid="{00000000-0005-0000-0000-0000E79D0000}"/>
    <cellStyle name="Totaal 6 2 5 2" xfId="41139" xr:uid="{00000000-0005-0000-0000-0000E89D0000}"/>
    <cellStyle name="Totaal 6 20" xfId="24284" xr:uid="{00000000-0005-0000-0000-0000E99D0000}"/>
    <cellStyle name="Totaal 6 3" xfId="7750" xr:uid="{00000000-0005-0000-0000-0000EA9D0000}"/>
    <cellStyle name="Totaal 6 4" xfId="6088" xr:uid="{00000000-0005-0000-0000-0000EB9D0000}"/>
    <cellStyle name="Totaal 6 5" xfId="8654" xr:uid="{00000000-0005-0000-0000-0000EC9D0000}"/>
    <cellStyle name="Totaal 6 6" xfId="9542" xr:uid="{00000000-0005-0000-0000-0000ED9D0000}"/>
    <cellStyle name="Totaal 6 7" xfId="11301" xr:uid="{00000000-0005-0000-0000-0000EE9D0000}"/>
    <cellStyle name="Totaal 6 8" xfId="12191" xr:uid="{00000000-0005-0000-0000-0000EF9D0000}"/>
    <cellStyle name="Totaal 6 9" xfId="13949" xr:uid="{00000000-0005-0000-0000-0000F09D0000}"/>
    <cellStyle name="Totaal 7" xfId="1397" xr:uid="{00000000-0005-0000-0000-0000F19D0000}"/>
    <cellStyle name="Totaal 7 10" xfId="14841" xr:uid="{00000000-0005-0000-0000-0000F29D0000}"/>
    <cellStyle name="Totaal 7 11" xfId="15727" xr:uid="{00000000-0005-0000-0000-0000F39D0000}"/>
    <cellStyle name="Totaal 7 12" xfId="16611" xr:uid="{00000000-0005-0000-0000-0000F49D0000}"/>
    <cellStyle name="Totaal 7 13" xfId="17497" xr:uid="{00000000-0005-0000-0000-0000F59D0000}"/>
    <cellStyle name="Totaal 7 14" xfId="18375" xr:uid="{00000000-0005-0000-0000-0000F69D0000}"/>
    <cellStyle name="Totaal 7 15" xfId="20114" xr:uid="{00000000-0005-0000-0000-0000F79D0000}"/>
    <cellStyle name="Totaal 7 16" xfId="20980" xr:uid="{00000000-0005-0000-0000-0000F89D0000}"/>
    <cellStyle name="Totaal 7 17" xfId="21837" xr:uid="{00000000-0005-0000-0000-0000F99D0000}"/>
    <cellStyle name="Totaal 7 18" xfId="22677" xr:uid="{00000000-0005-0000-0000-0000FA9D0000}"/>
    <cellStyle name="Totaal 7 19" xfId="23505" xr:uid="{00000000-0005-0000-0000-0000FB9D0000}"/>
    <cellStyle name="Totaal 7 2" xfId="3381" xr:uid="{00000000-0005-0000-0000-0000FC9D0000}"/>
    <cellStyle name="Totaal 7 2 2" xfId="25362" xr:uid="{00000000-0005-0000-0000-0000FD9D0000}"/>
    <cellStyle name="Totaal 7 2 2 2" xfId="41140" xr:uid="{00000000-0005-0000-0000-0000FE9D0000}"/>
    <cellStyle name="Totaal 7 2 2 2 2" xfId="41141" xr:uid="{00000000-0005-0000-0000-0000FF9D0000}"/>
    <cellStyle name="Totaal 7 2 2 2 2 2" xfId="41142" xr:uid="{00000000-0005-0000-0000-0000009E0000}"/>
    <cellStyle name="Totaal 7 2 2 2 3" xfId="41143" xr:uid="{00000000-0005-0000-0000-0000019E0000}"/>
    <cellStyle name="Totaal 7 2 2 3" xfId="41144" xr:uid="{00000000-0005-0000-0000-0000029E0000}"/>
    <cellStyle name="Totaal 7 2 2 3 2" xfId="41145" xr:uid="{00000000-0005-0000-0000-0000039E0000}"/>
    <cellStyle name="Totaal 7 2 2 3 2 2" xfId="41146" xr:uid="{00000000-0005-0000-0000-0000049E0000}"/>
    <cellStyle name="Totaal 7 2 2 4" xfId="41147" xr:uid="{00000000-0005-0000-0000-0000059E0000}"/>
    <cellStyle name="Totaal 7 2 2 4 2" xfId="41148" xr:uid="{00000000-0005-0000-0000-0000069E0000}"/>
    <cellStyle name="Totaal 7 2 3" xfId="41149" xr:uid="{00000000-0005-0000-0000-0000079E0000}"/>
    <cellStyle name="Totaal 7 2 3 2" xfId="41150" xr:uid="{00000000-0005-0000-0000-0000089E0000}"/>
    <cellStyle name="Totaal 7 2 3 2 2" xfId="41151" xr:uid="{00000000-0005-0000-0000-0000099E0000}"/>
    <cellStyle name="Totaal 7 2 3 3" xfId="41152" xr:uid="{00000000-0005-0000-0000-00000A9E0000}"/>
    <cellStyle name="Totaal 7 2 4" xfId="41153" xr:uid="{00000000-0005-0000-0000-00000B9E0000}"/>
    <cellStyle name="Totaal 7 2 4 2" xfId="41154" xr:uid="{00000000-0005-0000-0000-00000C9E0000}"/>
    <cellStyle name="Totaal 7 2 4 2 2" xfId="41155" xr:uid="{00000000-0005-0000-0000-00000D9E0000}"/>
    <cellStyle name="Totaal 7 2 5" xfId="41156" xr:uid="{00000000-0005-0000-0000-00000E9E0000}"/>
    <cellStyle name="Totaal 7 2 5 2" xfId="41157" xr:uid="{00000000-0005-0000-0000-00000F9E0000}"/>
    <cellStyle name="Totaal 7 20" xfId="24285" xr:uid="{00000000-0005-0000-0000-0000109E0000}"/>
    <cellStyle name="Totaal 7 3" xfId="7751" xr:uid="{00000000-0005-0000-0000-0000119E0000}"/>
    <cellStyle name="Totaal 7 4" xfId="3554" xr:uid="{00000000-0005-0000-0000-0000129E0000}"/>
    <cellStyle name="Totaal 7 5" xfId="8655" xr:uid="{00000000-0005-0000-0000-0000139E0000}"/>
    <cellStyle name="Totaal 7 6" xfId="9543" xr:uid="{00000000-0005-0000-0000-0000149E0000}"/>
    <cellStyle name="Totaal 7 7" xfId="11302" xr:uid="{00000000-0005-0000-0000-0000159E0000}"/>
    <cellStyle name="Totaal 7 8" xfId="12192" xr:uid="{00000000-0005-0000-0000-0000169E0000}"/>
    <cellStyle name="Totaal 7 9" xfId="13950" xr:uid="{00000000-0005-0000-0000-0000179E0000}"/>
    <cellStyle name="Totaal 8" xfId="1398" xr:uid="{00000000-0005-0000-0000-0000189E0000}"/>
    <cellStyle name="Totaal 8 10" xfId="14842" xr:uid="{00000000-0005-0000-0000-0000199E0000}"/>
    <cellStyle name="Totaal 8 11" xfId="15728" xr:uid="{00000000-0005-0000-0000-00001A9E0000}"/>
    <cellStyle name="Totaal 8 12" xfId="16612" xr:uid="{00000000-0005-0000-0000-00001B9E0000}"/>
    <cellStyle name="Totaal 8 13" xfId="17498" xr:uid="{00000000-0005-0000-0000-00001C9E0000}"/>
    <cellStyle name="Totaal 8 14" xfId="18376" xr:uid="{00000000-0005-0000-0000-00001D9E0000}"/>
    <cellStyle name="Totaal 8 15" xfId="20115" xr:uid="{00000000-0005-0000-0000-00001E9E0000}"/>
    <cellStyle name="Totaal 8 16" xfId="20981" xr:uid="{00000000-0005-0000-0000-00001F9E0000}"/>
    <cellStyle name="Totaal 8 17" xfId="21838" xr:uid="{00000000-0005-0000-0000-0000209E0000}"/>
    <cellStyle name="Totaal 8 18" xfId="22678" xr:uid="{00000000-0005-0000-0000-0000219E0000}"/>
    <cellStyle name="Totaal 8 19" xfId="23506" xr:uid="{00000000-0005-0000-0000-0000229E0000}"/>
    <cellStyle name="Totaal 8 2" xfId="3382" xr:uid="{00000000-0005-0000-0000-0000239E0000}"/>
    <cellStyle name="Totaal 8 2 2" xfId="25363" xr:uid="{00000000-0005-0000-0000-0000249E0000}"/>
    <cellStyle name="Totaal 8 2 2 2" xfId="41158" xr:uid="{00000000-0005-0000-0000-0000259E0000}"/>
    <cellStyle name="Totaal 8 2 2 2 2" xfId="41159" xr:uid="{00000000-0005-0000-0000-0000269E0000}"/>
    <cellStyle name="Totaal 8 2 2 2 2 2" xfId="41160" xr:uid="{00000000-0005-0000-0000-0000279E0000}"/>
    <cellStyle name="Totaal 8 2 2 2 3" xfId="41161" xr:uid="{00000000-0005-0000-0000-0000289E0000}"/>
    <cellStyle name="Totaal 8 2 2 3" xfId="41162" xr:uid="{00000000-0005-0000-0000-0000299E0000}"/>
    <cellStyle name="Totaal 8 2 2 3 2" xfId="41163" xr:uid="{00000000-0005-0000-0000-00002A9E0000}"/>
    <cellStyle name="Totaal 8 2 2 3 2 2" xfId="41164" xr:uid="{00000000-0005-0000-0000-00002B9E0000}"/>
    <cellStyle name="Totaal 8 2 2 4" xfId="41165" xr:uid="{00000000-0005-0000-0000-00002C9E0000}"/>
    <cellStyle name="Totaal 8 2 2 4 2" xfId="41166" xr:uid="{00000000-0005-0000-0000-00002D9E0000}"/>
    <cellStyle name="Totaal 8 2 3" xfId="41167" xr:uid="{00000000-0005-0000-0000-00002E9E0000}"/>
    <cellStyle name="Totaal 8 2 3 2" xfId="41168" xr:uid="{00000000-0005-0000-0000-00002F9E0000}"/>
    <cellStyle name="Totaal 8 2 3 2 2" xfId="41169" xr:uid="{00000000-0005-0000-0000-0000309E0000}"/>
    <cellStyle name="Totaal 8 2 3 3" xfId="41170" xr:uid="{00000000-0005-0000-0000-0000319E0000}"/>
    <cellStyle name="Totaal 8 2 4" xfId="41171" xr:uid="{00000000-0005-0000-0000-0000329E0000}"/>
    <cellStyle name="Totaal 8 2 4 2" xfId="41172" xr:uid="{00000000-0005-0000-0000-0000339E0000}"/>
    <cellStyle name="Totaal 8 2 4 2 2" xfId="41173" xr:uid="{00000000-0005-0000-0000-0000349E0000}"/>
    <cellStyle name="Totaal 8 2 5" xfId="41174" xr:uid="{00000000-0005-0000-0000-0000359E0000}"/>
    <cellStyle name="Totaal 8 2 5 2" xfId="41175" xr:uid="{00000000-0005-0000-0000-0000369E0000}"/>
    <cellStyle name="Totaal 8 20" xfId="24286" xr:uid="{00000000-0005-0000-0000-0000379E0000}"/>
    <cellStyle name="Totaal 8 3" xfId="7752" xr:uid="{00000000-0005-0000-0000-0000389E0000}"/>
    <cellStyle name="Totaal 8 4" xfId="3551" xr:uid="{00000000-0005-0000-0000-0000399E0000}"/>
    <cellStyle name="Totaal 8 5" xfId="8656" xr:uid="{00000000-0005-0000-0000-00003A9E0000}"/>
    <cellStyle name="Totaal 8 6" xfId="9544" xr:uid="{00000000-0005-0000-0000-00003B9E0000}"/>
    <cellStyle name="Totaal 8 7" xfId="11303" xr:uid="{00000000-0005-0000-0000-00003C9E0000}"/>
    <cellStyle name="Totaal 8 8" xfId="12193" xr:uid="{00000000-0005-0000-0000-00003D9E0000}"/>
    <cellStyle name="Totaal 8 9" xfId="13951" xr:uid="{00000000-0005-0000-0000-00003E9E0000}"/>
    <cellStyle name="Totaal 9" xfId="1399" xr:uid="{00000000-0005-0000-0000-00003F9E0000}"/>
    <cellStyle name="Totaal 9 10" xfId="8856" xr:uid="{00000000-0005-0000-0000-0000409E0000}"/>
    <cellStyle name="Totaal 9 11" xfId="7491" xr:uid="{00000000-0005-0000-0000-0000419E0000}"/>
    <cellStyle name="Totaal 9 12" xfId="10614" xr:uid="{00000000-0005-0000-0000-0000429E0000}"/>
    <cellStyle name="Totaal 9 13" xfId="11505" xr:uid="{00000000-0005-0000-0000-0000439E0000}"/>
    <cellStyle name="Totaal 9 14" xfId="9521" xr:uid="{00000000-0005-0000-0000-0000449E0000}"/>
    <cellStyle name="Totaal 9 15" xfId="13263" xr:uid="{00000000-0005-0000-0000-0000459E0000}"/>
    <cellStyle name="Totaal 9 16" xfId="14154" xr:uid="{00000000-0005-0000-0000-0000469E0000}"/>
    <cellStyle name="Totaal 9 17" xfId="15040" xr:uid="{00000000-0005-0000-0000-0000479E0000}"/>
    <cellStyle name="Totaal 9 18" xfId="15924" xr:uid="{00000000-0005-0000-0000-0000489E0000}"/>
    <cellStyle name="Totaal 9 19" xfId="16810" xr:uid="{00000000-0005-0000-0000-0000499E0000}"/>
    <cellStyle name="Totaal 9 2" xfId="2516" xr:uid="{00000000-0005-0000-0000-00004A9E0000}"/>
    <cellStyle name="Totaal 9 2 2" xfId="25364" xr:uid="{00000000-0005-0000-0000-00004B9E0000}"/>
    <cellStyle name="Totaal 9 2 2 2" xfId="41176" xr:uid="{00000000-0005-0000-0000-00004C9E0000}"/>
    <cellStyle name="Totaal 9 2 2 2 2" xfId="41177" xr:uid="{00000000-0005-0000-0000-00004D9E0000}"/>
    <cellStyle name="Totaal 9 2 2 3" xfId="41178" xr:uid="{00000000-0005-0000-0000-00004E9E0000}"/>
    <cellStyle name="Totaal 9 2 3" xfId="41179" xr:uid="{00000000-0005-0000-0000-00004F9E0000}"/>
    <cellStyle name="Totaal 9 2 3 2" xfId="41180" xr:uid="{00000000-0005-0000-0000-0000509E0000}"/>
    <cellStyle name="Totaal 9 2 3 2 2" xfId="41181" xr:uid="{00000000-0005-0000-0000-0000519E0000}"/>
    <cellStyle name="Totaal 9 2 4" xfId="41182" xr:uid="{00000000-0005-0000-0000-0000529E0000}"/>
    <cellStyle name="Totaal 9 2 4 2" xfId="41183" xr:uid="{00000000-0005-0000-0000-0000539E0000}"/>
    <cellStyle name="Totaal 9 20" xfId="17689" xr:uid="{00000000-0005-0000-0000-0000549E0000}"/>
    <cellStyle name="Totaal 9 21" xfId="15803" xr:uid="{00000000-0005-0000-0000-0000559E0000}"/>
    <cellStyle name="Totaal 9 22" xfId="19429" xr:uid="{00000000-0005-0000-0000-0000569E0000}"/>
    <cellStyle name="Totaal 9 23" xfId="20295" xr:uid="{00000000-0005-0000-0000-0000579E0000}"/>
    <cellStyle name="Totaal 9 24" xfId="21153" xr:uid="{00000000-0005-0000-0000-0000589E0000}"/>
    <cellStyle name="Totaal 9 25" xfId="21994" xr:uid="{00000000-0005-0000-0000-0000599E0000}"/>
    <cellStyle name="Totaal 9 26" xfId="22823" xr:uid="{00000000-0005-0000-0000-00005A9E0000}"/>
    <cellStyle name="Totaal 9 27" xfId="24387" xr:uid="{00000000-0005-0000-0000-00005B9E0000}"/>
    <cellStyle name="Totaal 9 3" xfId="1438" xr:uid="{00000000-0005-0000-0000-00005C9E0000}"/>
    <cellStyle name="Totaal 9 3 2" xfId="25459" xr:uid="{00000000-0005-0000-0000-00005D9E0000}"/>
    <cellStyle name="Totaal 9 3 2 2" xfId="41184" xr:uid="{00000000-0005-0000-0000-00005E9E0000}"/>
    <cellStyle name="Totaal 9 3 2 2 2" xfId="41185" xr:uid="{00000000-0005-0000-0000-00005F9E0000}"/>
    <cellStyle name="Totaal 9 3 2 3" xfId="41186" xr:uid="{00000000-0005-0000-0000-0000609E0000}"/>
    <cellStyle name="Totaal 9 3 3" xfId="41187" xr:uid="{00000000-0005-0000-0000-0000619E0000}"/>
    <cellStyle name="Totaal 9 3 3 2" xfId="41188" xr:uid="{00000000-0005-0000-0000-0000629E0000}"/>
    <cellStyle name="Totaal 9 3 3 2 2" xfId="41189" xr:uid="{00000000-0005-0000-0000-0000639E0000}"/>
    <cellStyle name="Totaal 9 3 4" xfId="41190" xr:uid="{00000000-0005-0000-0000-0000649E0000}"/>
    <cellStyle name="Totaal 9 3 4 2" xfId="41191" xr:uid="{00000000-0005-0000-0000-0000659E0000}"/>
    <cellStyle name="Totaal 9 4" xfId="2692" xr:uid="{00000000-0005-0000-0000-0000669E0000}"/>
    <cellStyle name="Totaal 9 4 2" xfId="41192" xr:uid="{00000000-0005-0000-0000-0000679E0000}"/>
    <cellStyle name="Totaal 9 4 2 2" xfId="41193" xr:uid="{00000000-0005-0000-0000-0000689E0000}"/>
    <cellStyle name="Totaal 9 4 2 2 2" xfId="41194" xr:uid="{00000000-0005-0000-0000-0000699E0000}"/>
    <cellStyle name="Totaal 9 4 2 3" xfId="41195" xr:uid="{00000000-0005-0000-0000-00006A9E0000}"/>
    <cellStyle name="Totaal 9 4 3" xfId="41196" xr:uid="{00000000-0005-0000-0000-00006B9E0000}"/>
    <cellStyle name="Totaal 9 4 3 2" xfId="41197" xr:uid="{00000000-0005-0000-0000-00006C9E0000}"/>
    <cellStyle name="Totaal 9 4 3 2 2" xfId="41198" xr:uid="{00000000-0005-0000-0000-00006D9E0000}"/>
    <cellStyle name="Totaal 9 4 4" xfId="41199" xr:uid="{00000000-0005-0000-0000-00006E9E0000}"/>
    <cellStyle name="Totaal 9 4 4 2" xfId="41200" xr:uid="{00000000-0005-0000-0000-00006F9E0000}"/>
    <cellStyle name="Totaal 9 5" xfId="1762" xr:uid="{00000000-0005-0000-0000-0000709E0000}"/>
    <cellStyle name="Totaal 9 6" xfId="4321" xr:uid="{00000000-0005-0000-0000-0000719E0000}"/>
    <cellStyle name="Totaal 9 6 2" xfId="41201" xr:uid="{00000000-0005-0000-0000-0000729E0000}"/>
    <cellStyle name="Totaal 9 6 2 2" xfId="41202" xr:uid="{00000000-0005-0000-0000-0000739E0000}"/>
    <cellStyle name="Totaal 9 6 3" xfId="41203" xr:uid="{00000000-0005-0000-0000-0000749E0000}"/>
    <cellStyle name="Totaal 9 7" xfId="6812" xr:uid="{00000000-0005-0000-0000-0000759E0000}"/>
    <cellStyle name="Totaal 9 7 2" xfId="41204" xr:uid="{00000000-0005-0000-0000-0000769E0000}"/>
    <cellStyle name="Totaal 9 7 2 2" xfId="41205" xr:uid="{00000000-0005-0000-0000-0000779E0000}"/>
    <cellStyle name="Totaal 9 8" xfId="7400" xr:uid="{00000000-0005-0000-0000-0000789E0000}"/>
    <cellStyle name="Totaal 9 8 2" xfId="41206" xr:uid="{00000000-0005-0000-0000-0000799E0000}"/>
    <cellStyle name="Totaal 9 9" xfId="7967" xr:uid="{00000000-0005-0000-0000-00007A9E0000}"/>
    <cellStyle name="Total 2" xfId="1400" xr:uid="{00000000-0005-0000-0000-00007C9E0000}"/>
    <cellStyle name="Total 2 10" xfId="3922" xr:uid="{00000000-0005-0000-0000-00007D9E0000}"/>
    <cellStyle name="Total 2 11" xfId="4810" xr:uid="{00000000-0005-0000-0000-00007E9E0000}"/>
    <cellStyle name="Total 2 12" xfId="5699" xr:uid="{00000000-0005-0000-0000-00007F9E0000}"/>
    <cellStyle name="Total 2 13" xfId="6246" xr:uid="{00000000-0005-0000-0000-0000809E0000}"/>
    <cellStyle name="Total 2 14" xfId="7108" xr:uid="{00000000-0005-0000-0000-0000819E0000}"/>
    <cellStyle name="Total 2 15" xfId="6950" xr:uid="{00000000-0005-0000-0000-0000829E0000}"/>
    <cellStyle name="Total 2 16" xfId="8631" xr:uid="{00000000-0005-0000-0000-0000839E0000}"/>
    <cellStyle name="Total 2 17" xfId="10073" xr:uid="{00000000-0005-0000-0000-0000849E0000}"/>
    <cellStyle name="Total 2 18" xfId="9705" xr:uid="{00000000-0005-0000-0000-0000859E0000}"/>
    <cellStyle name="Total 2 19" xfId="11278" xr:uid="{00000000-0005-0000-0000-0000869E0000}"/>
    <cellStyle name="Total 2 2" xfId="1401" xr:uid="{00000000-0005-0000-0000-0000879E0000}"/>
    <cellStyle name="Total 2 2 10" xfId="9719" xr:uid="{00000000-0005-0000-0000-0000889E0000}"/>
    <cellStyle name="Total 2 2 11" xfId="10591" xr:uid="{00000000-0005-0000-0000-0000899E0000}"/>
    <cellStyle name="Total 2 2 12" xfId="11482" xr:uid="{00000000-0005-0000-0000-00008A9E0000}"/>
    <cellStyle name="Total 2 2 13" xfId="12370" xr:uid="{00000000-0005-0000-0000-00008B9E0000}"/>
    <cellStyle name="Total 2 2 14" xfId="13239" xr:uid="{00000000-0005-0000-0000-00008C9E0000}"/>
    <cellStyle name="Total 2 2 15" xfId="14130" xr:uid="{00000000-0005-0000-0000-00008D9E0000}"/>
    <cellStyle name="Total 2 2 16" xfId="15016" xr:uid="{00000000-0005-0000-0000-00008E9E0000}"/>
    <cellStyle name="Total 2 2 17" xfId="15901" xr:uid="{00000000-0005-0000-0000-00008F9E0000}"/>
    <cellStyle name="Total 2 2 18" xfId="16787" xr:uid="{00000000-0005-0000-0000-0000909E0000}"/>
    <cellStyle name="Total 2 2 19" xfId="17666" xr:uid="{00000000-0005-0000-0000-0000919E0000}"/>
    <cellStyle name="Total 2 2 2" xfId="1837" xr:uid="{00000000-0005-0000-0000-0000929E0000}"/>
    <cellStyle name="Total 2 2 2 2" xfId="25365" xr:uid="{00000000-0005-0000-0000-0000939E0000}"/>
    <cellStyle name="Total 2 2 2 2 2" xfId="41207" xr:uid="{00000000-0005-0000-0000-0000949E0000}"/>
    <cellStyle name="Total 2 2 2 2 2 2" xfId="41208" xr:uid="{00000000-0005-0000-0000-0000959E0000}"/>
    <cellStyle name="Total 2 2 2 2 2 2 2" xfId="41209" xr:uid="{00000000-0005-0000-0000-0000969E0000}"/>
    <cellStyle name="Total 2 2 2 2 2 3" xfId="41210" xr:uid="{00000000-0005-0000-0000-0000979E0000}"/>
    <cellStyle name="Total 2 2 2 2 3" xfId="41211" xr:uid="{00000000-0005-0000-0000-0000989E0000}"/>
    <cellStyle name="Total 2 2 2 2 3 2" xfId="41212" xr:uid="{00000000-0005-0000-0000-0000999E0000}"/>
    <cellStyle name="Total 2 2 2 2 3 2 2" xfId="41213" xr:uid="{00000000-0005-0000-0000-00009A9E0000}"/>
    <cellStyle name="Total 2 2 2 2 4" xfId="41214" xr:uid="{00000000-0005-0000-0000-00009B9E0000}"/>
    <cellStyle name="Total 2 2 2 2 4 2" xfId="41215" xr:uid="{00000000-0005-0000-0000-00009C9E0000}"/>
    <cellStyle name="Total 2 2 2 3" xfId="41216" xr:uid="{00000000-0005-0000-0000-00009D9E0000}"/>
    <cellStyle name="Total 2 2 2 3 2" xfId="41217" xr:uid="{00000000-0005-0000-0000-00009E9E0000}"/>
    <cellStyle name="Total 2 2 2 3 2 2" xfId="41218" xr:uid="{00000000-0005-0000-0000-00009F9E0000}"/>
    <cellStyle name="Total 2 2 2 3 3" xfId="41219" xr:uid="{00000000-0005-0000-0000-0000A09E0000}"/>
    <cellStyle name="Total 2 2 2 4" xfId="41220" xr:uid="{00000000-0005-0000-0000-0000A19E0000}"/>
    <cellStyle name="Total 2 2 2 4 2" xfId="41221" xr:uid="{00000000-0005-0000-0000-0000A29E0000}"/>
    <cellStyle name="Total 2 2 2 4 2 2" xfId="41222" xr:uid="{00000000-0005-0000-0000-0000A39E0000}"/>
    <cellStyle name="Total 2 2 2 5" xfId="41223" xr:uid="{00000000-0005-0000-0000-0000A49E0000}"/>
    <cellStyle name="Total 2 2 2 5 2" xfId="41224" xr:uid="{00000000-0005-0000-0000-0000A59E0000}"/>
    <cellStyle name="Total 2 2 20" xfId="18544" xr:uid="{00000000-0005-0000-0000-0000A69E0000}"/>
    <cellStyle name="Total 2 2 21" xfId="19405" xr:uid="{00000000-0005-0000-0000-0000A79E0000}"/>
    <cellStyle name="Total 2 2 22" xfId="20271" xr:uid="{00000000-0005-0000-0000-0000A89E0000}"/>
    <cellStyle name="Total 2 2 23" xfId="21131" xr:uid="{00000000-0005-0000-0000-0000A99E0000}"/>
    <cellStyle name="Total 2 2 24" xfId="21973" xr:uid="{00000000-0005-0000-0000-0000AA9E0000}"/>
    <cellStyle name="Total 2 2 25" xfId="22803" xr:uid="{00000000-0005-0000-0000-0000AB9E0000}"/>
    <cellStyle name="Total 2 2 26" xfId="23608" xr:uid="{00000000-0005-0000-0000-0000AC9E0000}"/>
    <cellStyle name="Total 2 2 3" xfId="3569" xr:uid="{00000000-0005-0000-0000-0000AD9E0000}"/>
    <cellStyle name="Total 2 2 4" xfId="4456" xr:uid="{00000000-0005-0000-0000-0000AE9E0000}"/>
    <cellStyle name="Total 2 2 5" xfId="5345" xr:uid="{00000000-0005-0000-0000-0000AF9E0000}"/>
    <cellStyle name="Total 2 2 6" xfId="6239" xr:uid="{00000000-0005-0000-0000-0000B09E0000}"/>
    <cellStyle name="Total 2 2 7" xfId="7419" xr:uid="{00000000-0005-0000-0000-0000B19E0000}"/>
    <cellStyle name="Total 2 2 8" xfId="7944" xr:uid="{00000000-0005-0000-0000-0000B29E0000}"/>
    <cellStyle name="Total 2 2 9" xfId="8833" xr:uid="{00000000-0005-0000-0000-0000B39E0000}"/>
    <cellStyle name="Total 2 20" xfId="12724" xr:uid="{00000000-0005-0000-0000-0000B49E0000}"/>
    <cellStyle name="Total 2 21" xfId="12355" xr:uid="{00000000-0005-0000-0000-0000B59E0000}"/>
    <cellStyle name="Total 2 22" xfId="13926" xr:uid="{00000000-0005-0000-0000-0000B69E0000}"/>
    <cellStyle name="Total 2 23" xfId="14817" xr:uid="{00000000-0005-0000-0000-0000B79E0000}"/>
    <cellStyle name="Total 2 24" xfId="15703" xr:uid="{00000000-0005-0000-0000-0000B89E0000}"/>
    <cellStyle name="Total 2 25" xfId="16587" xr:uid="{00000000-0005-0000-0000-0000B99E0000}"/>
    <cellStyle name="Total 2 26" xfId="17473" xr:uid="{00000000-0005-0000-0000-0000BA9E0000}"/>
    <cellStyle name="Total 2 27" xfId="18898" xr:uid="{00000000-0005-0000-0000-0000BB9E0000}"/>
    <cellStyle name="Total 2 28" xfId="18532" xr:uid="{00000000-0005-0000-0000-0000BC9E0000}"/>
    <cellStyle name="Total 2 29" xfId="20092" xr:uid="{00000000-0005-0000-0000-0000BD9E0000}"/>
    <cellStyle name="Total 2 3" xfId="1402" xr:uid="{00000000-0005-0000-0000-0000BE9E0000}"/>
    <cellStyle name="Total 2 3 10" xfId="10436" xr:uid="{00000000-0005-0000-0000-0000BF9E0000}"/>
    <cellStyle name="Total 2 3 11" xfId="11304" xr:uid="{00000000-0005-0000-0000-0000C09E0000}"/>
    <cellStyle name="Total 2 3 12" xfId="12194" xr:uid="{00000000-0005-0000-0000-0000C19E0000}"/>
    <cellStyle name="Total 2 3 13" xfId="13087" xr:uid="{00000000-0005-0000-0000-0000C29E0000}"/>
    <cellStyle name="Total 2 3 14" xfId="13952" xr:uid="{00000000-0005-0000-0000-0000C39E0000}"/>
    <cellStyle name="Total 2 3 15" xfId="14843" xr:uid="{00000000-0005-0000-0000-0000C49E0000}"/>
    <cellStyle name="Total 2 3 16" xfId="15729" xr:uid="{00000000-0005-0000-0000-0000C59E0000}"/>
    <cellStyle name="Total 2 3 17" xfId="16613" xr:uid="{00000000-0005-0000-0000-0000C69E0000}"/>
    <cellStyle name="Total 2 3 18" xfId="17499" xr:uid="{00000000-0005-0000-0000-0000C79E0000}"/>
    <cellStyle name="Total 2 3 19" xfId="18377" xr:uid="{00000000-0005-0000-0000-0000C89E0000}"/>
    <cellStyle name="Total 2 3 2" xfId="3383" xr:uid="{00000000-0005-0000-0000-0000C99E0000}"/>
    <cellStyle name="Total 2 3 2 2" xfId="25366" xr:uid="{00000000-0005-0000-0000-0000CA9E0000}"/>
    <cellStyle name="Total 2 3 2 2 2" xfId="41225" xr:uid="{00000000-0005-0000-0000-0000CB9E0000}"/>
    <cellStyle name="Total 2 3 2 2 2 2" xfId="41226" xr:uid="{00000000-0005-0000-0000-0000CC9E0000}"/>
    <cellStyle name="Total 2 3 2 2 2 2 2" xfId="41227" xr:uid="{00000000-0005-0000-0000-0000CD9E0000}"/>
    <cellStyle name="Total 2 3 2 2 2 3" xfId="41228" xr:uid="{00000000-0005-0000-0000-0000CE9E0000}"/>
    <cellStyle name="Total 2 3 2 2 3" xfId="41229" xr:uid="{00000000-0005-0000-0000-0000CF9E0000}"/>
    <cellStyle name="Total 2 3 2 2 3 2" xfId="41230" xr:uid="{00000000-0005-0000-0000-0000D09E0000}"/>
    <cellStyle name="Total 2 3 2 2 3 2 2" xfId="41231" xr:uid="{00000000-0005-0000-0000-0000D19E0000}"/>
    <cellStyle name="Total 2 3 2 2 4" xfId="41232" xr:uid="{00000000-0005-0000-0000-0000D29E0000}"/>
    <cellStyle name="Total 2 3 2 2 4 2" xfId="41233" xr:uid="{00000000-0005-0000-0000-0000D39E0000}"/>
    <cellStyle name="Total 2 3 2 3" xfId="41234" xr:uid="{00000000-0005-0000-0000-0000D49E0000}"/>
    <cellStyle name="Total 2 3 2 3 2" xfId="41235" xr:uid="{00000000-0005-0000-0000-0000D59E0000}"/>
    <cellStyle name="Total 2 3 2 3 2 2" xfId="41236" xr:uid="{00000000-0005-0000-0000-0000D69E0000}"/>
    <cellStyle name="Total 2 3 2 3 3" xfId="41237" xr:uid="{00000000-0005-0000-0000-0000D79E0000}"/>
    <cellStyle name="Total 2 3 2 4" xfId="41238" xr:uid="{00000000-0005-0000-0000-0000D89E0000}"/>
    <cellStyle name="Total 2 3 2 4 2" xfId="41239" xr:uid="{00000000-0005-0000-0000-0000D99E0000}"/>
    <cellStyle name="Total 2 3 2 4 2 2" xfId="41240" xr:uid="{00000000-0005-0000-0000-0000DA9E0000}"/>
    <cellStyle name="Total 2 3 2 5" xfId="41241" xr:uid="{00000000-0005-0000-0000-0000DB9E0000}"/>
    <cellStyle name="Total 2 3 2 5 2" xfId="41242" xr:uid="{00000000-0005-0000-0000-0000DC9E0000}"/>
    <cellStyle name="Total 2 3 20" xfId="19260" xr:uid="{00000000-0005-0000-0000-0000DD9E0000}"/>
    <cellStyle name="Total 2 3 21" xfId="20116" xr:uid="{00000000-0005-0000-0000-0000DE9E0000}"/>
    <cellStyle name="Total 2 3 22" xfId="20982" xr:uid="{00000000-0005-0000-0000-0000DF9E0000}"/>
    <cellStyle name="Total 2 3 23" xfId="21839" xr:uid="{00000000-0005-0000-0000-0000E09E0000}"/>
    <cellStyle name="Total 2 3 24" xfId="22679" xr:uid="{00000000-0005-0000-0000-0000E19E0000}"/>
    <cellStyle name="Total 2 3 25" xfId="23507" xr:uid="{00000000-0005-0000-0000-0000E29E0000}"/>
    <cellStyle name="Total 2 3 26" xfId="24287" xr:uid="{00000000-0005-0000-0000-0000E39E0000}"/>
    <cellStyle name="Total 2 3 3" xfId="4284" xr:uid="{00000000-0005-0000-0000-0000E49E0000}"/>
    <cellStyle name="Total 2 3 4" xfId="5172" xr:uid="{00000000-0005-0000-0000-0000E59E0000}"/>
    <cellStyle name="Total 2 3 5" xfId="6062" xr:uid="{00000000-0005-0000-0000-0000E69E0000}"/>
    <cellStyle name="Total 2 3 6" xfId="6953" xr:uid="{00000000-0005-0000-0000-0000E79E0000}"/>
    <cellStyle name="Total 2 3 7" xfId="6264" xr:uid="{00000000-0005-0000-0000-0000E89E0000}"/>
    <cellStyle name="Total 2 3 8" xfId="8657" xr:uid="{00000000-0005-0000-0000-0000E99E0000}"/>
    <cellStyle name="Total 2 3 9" xfId="9545" xr:uid="{00000000-0005-0000-0000-0000EA9E0000}"/>
    <cellStyle name="Total 2 30" xfId="20958" xr:uid="{00000000-0005-0000-0000-0000EB9E0000}"/>
    <cellStyle name="Total 2 31" xfId="21816" xr:uid="{00000000-0005-0000-0000-0000EC9E0000}"/>
    <cellStyle name="Total 2 32" xfId="22657" xr:uid="{00000000-0005-0000-0000-0000ED9E0000}"/>
    <cellStyle name="Total 2 4" xfId="1403" xr:uid="{00000000-0005-0000-0000-0000EE9E0000}"/>
    <cellStyle name="Total 2 4 10" xfId="10437" xr:uid="{00000000-0005-0000-0000-0000EF9E0000}"/>
    <cellStyle name="Total 2 4 11" xfId="11305" xr:uid="{00000000-0005-0000-0000-0000F09E0000}"/>
    <cellStyle name="Total 2 4 12" xfId="12195" xr:uid="{00000000-0005-0000-0000-0000F19E0000}"/>
    <cellStyle name="Total 2 4 13" xfId="13088" xr:uid="{00000000-0005-0000-0000-0000F29E0000}"/>
    <cellStyle name="Total 2 4 14" xfId="13953" xr:uid="{00000000-0005-0000-0000-0000F39E0000}"/>
    <cellStyle name="Total 2 4 15" xfId="14844" xr:uid="{00000000-0005-0000-0000-0000F49E0000}"/>
    <cellStyle name="Total 2 4 16" xfId="15730" xr:uid="{00000000-0005-0000-0000-0000F59E0000}"/>
    <cellStyle name="Total 2 4 17" xfId="16614" xr:uid="{00000000-0005-0000-0000-0000F69E0000}"/>
    <cellStyle name="Total 2 4 18" xfId="17500" xr:uid="{00000000-0005-0000-0000-0000F79E0000}"/>
    <cellStyle name="Total 2 4 19" xfId="18378" xr:uid="{00000000-0005-0000-0000-0000F89E0000}"/>
    <cellStyle name="Total 2 4 2" xfId="3384" xr:uid="{00000000-0005-0000-0000-0000F99E0000}"/>
    <cellStyle name="Total 2 4 2 2" xfId="25367" xr:uid="{00000000-0005-0000-0000-0000FA9E0000}"/>
    <cellStyle name="Total 2 4 2 2 2" xfId="41243" xr:uid="{00000000-0005-0000-0000-0000FB9E0000}"/>
    <cellStyle name="Total 2 4 2 2 2 2" xfId="41244" xr:uid="{00000000-0005-0000-0000-0000FC9E0000}"/>
    <cellStyle name="Total 2 4 2 2 2 2 2" xfId="41245" xr:uid="{00000000-0005-0000-0000-0000FD9E0000}"/>
    <cellStyle name="Total 2 4 2 2 2 3" xfId="41246" xr:uid="{00000000-0005-0000-0000-0000FE9E0000}"/>
    <cellStyle name="Total 2 4 2 2 3" xfId="41247" xr:uid="{00000000-0005-0000-0000-0000FF9E0000}"/>
    <cellStyle name="Total 2 4 2 2 3 2" xfId="41248" xr:uid="{00000000-0005-0000-0000-0000009F0000}"/>
    <cellStyle name="Total 2 4 2 2 3 2 2" xfId="41249" xr:uid="{00000000-0005-0000-0000-0000019F0000}"/>
    <cellStyle name="Total 2 4 2 2 4" xfId="41250" xr:uid="{00000000-0005-0000-0000-0000029F0000}"/>
    <cellStyle name="Total 2 4 2 2 4 2" xfId="41251" xr:uid="{00000000-0005-0000-0000-0000039F0000}"/>
    <cellStyle name="Total 2 4 2 3" xfId="41252" xr:uid="{00000000-0005-0000-0000-0000049F0000}"/>
    <cellStyle name="Total 2 4 2 3 2" xfId="41253" xr:uid="{00000000-0005-0000-0000-0000059F0000}"/>
    <cellStyle name="Total 2 4 2 3 2 2" xfId="41254" xr:uid="{00000000-0005-0000-0000-0000069F0000}"/>
    <cellStyle name="Total 2 4 2 3 3" xfId="41255" xr:uid="{00000000-0005-0000-0000-0000079F0000}"/>
    <cellStyle name="Total 2 4 2 4" xfId="41256" xr:uid="{00000000-0005-0000-0000-0000089F0000}"/>
    <cellStyle name="Total 2 4 2 4 2" xfId="41257" xr:uid="{00000000-0005-0000-0000-0000099F0000}"/>
    <cellStyle name="Total 2 4 2 4 2 2" xfId="41258" xr:uid="{00000000-0005-0000-0000-00000A9F0000}"/>
    <cellStyle name="Total 2 4 2 5" xfId="41259" xr:uid="{00000000-0005-0000-0000-00000B9F0000}"/>
    <cellStyle name="Total 2 4 2 5 2" xfId="41260" xr:uid="{00000000-0005-0000-0000-00000C9F0000}"/>
    <cellStyle name="Total 2 4 20" xfId="19261" xr:uid="{00000000-0005-0000-0000-00000D9F0000}"/>
    <cellStyle name="Total 2 4 21" xfId="20117" xr:uid="{00000000-0005-0000-0000-00000E9F0000}"/>
    <cellStyle name="Total 2 4 22" xfId="20983" xr:uid="{00000000-0005-0000-0000-00000F9F0000}"/>
    <cellStyle name="Total 2 4 23" xfId="21840" xr:uid="{00000000-0005-0000-0000-0000109F0000}"/>
    <cellStyle name="Total 2 4 24" xfId="22680" xr:uid="{00000000-0005-0000-0000-0000119F0000}"/>
    <cellStyle name="Total 2 4 25" xfId="23508" xr:uid="{00000000-0005-0000-0000-0000129F0000}"/>
    <cellStyle name="Total 2 4 26" xfId="24288" xr:uid="{00000000-0005-0000-0000-0000139F0000}"/>
    <cellStyle name="Total 2 4 3" xfId="4285" xr:uid="{00000000-0005-0000-0000-0000149F0000}"/>
    <cellStyle name="Total 2 4 4" xfId="5173" xr:uid="{00000000-0005-0000-0000-0000159F0000}"/>
    <cellStyle name="Total 2 4 5" xfId="6063" xr:uid="{00000000-0005-0000-0000-0000169F0000}"/>
    <cellStyle name="Total 2 4 6" xfId="6954" xr:uid="{00000000-0005-0000-0000-0000179F0000}"/>
    <cellStyle name="Total 2 4 7" xfId="3434" xr:uid="{00000000-0005-0000-0000-0000189F0000}"/>
    <cellStyle name="Total 2 4 8" xfId="8658" xr:uid="{00000000-0005-0000-0000-0000199F0000}"/>
    <cellStyle name="Total 2 4 9" xfId="9546" xr:uid="{00000000-0005-0000-0000-00001A9F0000}"/>
    <cellStyle name="Total 2 5" xfId="1404" xr:uid="{00000000-0005-0000-0000-00001B9F0000}"/>
    <cellStyle name="Total 2 5 10" xfId="10438" xr:uid="{00000000-0005-0000-0000-00001C9F0000}"/>
    <cellStyle name="Total 2 5 11" xfId="11306" xr:uid="{00000000-0005-0000-0000-00001D9F0000}"/>
    <cellStyle name="Total 2 5 12" xfId="12196" xr:uid="{00000000-0005-0000-0000-00001E9F0000}"/>
    <cellStyle name="Total 2 5 13" xfId="13089" xr:uid="{00000000-0005-0000-0000-00001F9F0000}"/>
    <cellStyle name="Total 2 5 14" xfId="13954" xr:uid="{00000000-0005-0000-0000-0000209F0000}"/>
    <cellStyle name="Total 2 5 15" xfId="14845" xr:uid="{00000000-0005-0000-0000-0000219F0000}"/>
    <cellStyle name="Total 2 5 16" xfId="15731" xr:uid="{00000000-0005-0000-0000-0000229F0000}"/>
    <cellStyle name="Total 2 5 17" xfId="16615" xr:uid="{00000000-0005-0000-0000-0000239F0000}"/>
    <cellStyle name="Total 2 5 18" xfId="17501" xr:uid="{00000000-0005-0000-0000-0000249F0000}"/>
    <cellStyle name="Total 2 5 19" xfId="18379" xr:uid="{00000000-0005-0000-0000-0000259F0000}"/>
    <cellStyle name="Total 2 5 2" xfId="3385" xr:uid="{00000000-0005-0000-0000-0000269F0000}"/>
    <cellStyle name="Total 2 5 2 2" xfId="25368" xr:uid="{00000000-0005-0000-0000-0000279F0000}"/>
    <cellStyle name="Total 2 5 2 2 2" xfId="41261" xr:uid="{00000000-0005-0000-0000-0000289F0000}"/>
    <cellStyle name="Total 2 5 2 2 2 2" xfId="41262" xr:uid="{00000000-0005-0000-0000-0000299F0000}"/>
    <cellStyle name="Total 2 5 2 2 2 2 2" xfId="41263" xr:uid="{00000000-0005-0000-0000-00002A9F0000}"/>
    <cellStyle name="Total 2 5 2 2 2 3" xfId="41264" xr:uid="{00000000-0005-0000-0000-00002B9F0000}"/>
    <cellStyle name="Total 2 5 2 2 3" xfId="41265" xr:uid="{00000000-0005-0000-0000-00002C9F0000}"/>
    <cellStyle name="Total 2 5 2 2 3 2" xfId="41266" xr:uid="{00000000-0005-0000-0000-00002D9F0000}"/>
    <cellStyle name="Total 2 5 2 2 3 2 2" xfId="41267" xr:uid="{00000000-0005-0000-0000-00002E9F0000}"/>
    <cellStyle name="Total 2 5 2 2 4" xfId="41268" xr:uid="{00000000-0005-0000-0000-00002F9F0000}"/>
    <cellStyle name="Total 2 5 2 2 4 2" xfId="41269" xr:uid="{00000000-0005-0000-0000-0000309F0000}"/>
    <cellStyle name="Total 2 5 2 3" xfId="41270" xr:uid="{00000000-0005-0000-0000-0000319F0000}"/>
    <cellStyle name="Total 2 5 2 3 2" xfId="41271" xr:uid="{00000000-0005-0000-0000-0000329F0000}"/>
    <cellStyle name="Total 2 5 2 3 2 2" xfId="41272" xr:uid="{00000000-0005-0000-0000-0000339F0000}"/>
    <cellStyle name="Total 2 5 2 3 3" xfId="41273" xr:uid="{00000000-0005-0000-0000-0000349F0000}"/>
    <cellStyle name="Total 2 5 2 4" xfId="41274" xr:uid="{00000000-0005-0000-0000-0000359F0000}"/>
    <cellStyle name="Total 2 5 2 4 2" xfId="41275" xr:uid="{00000000-0005-0000-0000-0000369F0000}"/>
    <cellStyle name="Total 2 5 2 4 2 2" xfId="41276" xr:uid="{00000000-0005-0000-0000-0000379F0000}"/>
    <cellStyle name="Total 2 5 2 5" xfId="41277" xr:uid="{00000000-0005-0000-0000-0000389F0000}"/>
    <cellStyle name="Total 2 5 2 5 2" xfId="41278" xr:uid="{00000000-0005-0000-0000-0000399F0000}"/>
    <cellStyle name="Total 2 5 20" xfId="19262" xr:uid="{00000000-0005-0000-0000-00003A9F0000}"/>
    <cellStyle name="Total 2 5 21" xfId="20118" xr:uid="{00000000-0005-0000-0000-00003B9F0000}"/>
    <cellStyle name="Total 2 5 22" xfId="20984" xr:uid="{00000000-0005-0000-0000-00003C9F0000}"/>
    <cellStyle name="Total 2 5 23" xfId="21841" xr:uid="{00000000-0005-0000-0000-00003D9F0000}"/>
    <cellStyle name="Total 2 5 24" xfId="22681" xr:uid="{00000000-0005-0000-0000-00003E9F0000}"/>
    <cellStyle name="Total 2 5 25" xfId="23509" xr:uid="{00000000-0005-0000-0000-00003F9F0000}"/>
    <cellStyle name="Total 2 5 26" xfId="24289" xr:uid="{00000000-0005-0000-0000-0000409F0000}"/>
    <cellStyle name="Total 2 5 3" xfId="4286" xr:uid="{00000000-0005-0000-0000-0000419F0000}"/>
    <cellStyle name="Total 2 5 4" xfId="5174" xr:uid="{00000000-0005-0000-0000-0000429F0000}"/>
    <cellStyle name="Total 2 5 5" xfId="6064" xr:uid="{00000000-0005-0000-0000-0000439F0000}"/>
    <cellStyle name="Total 2 5 6" xfId="6955" xr:uid="{00000000-0005-0000-0000-0000449F0000}"/>
    <cellStyle name="Total 2 5 7" xfId="4305" xr:uid="{00000000-0005-0000-0000-0000459F0000}"/>
    <cellStyle name="Total 2 5 8" xfId="8659" xr:uid="{00000000-0005-0000-0000-0000469F0000}"/>
    <cellStyle name="Total 2 5 9" xfId="9547" xr:uid="{00000000-0005-0000-0000-0000479F0000}"/>
    <cellStyle name="Total 2 6" xfId="1405" xr:uid="{00000000-0005-0000-0000-0000489F0000}"/>
    <cellStyle name="Total 2 6 10" xfId="10439" xr:uid="{00000000-0005-0000-0000-0000499F0000}"/>
    <cellStyle name="Total 2 6 11" xfId="11307" xr:uid="{00000000-0005-0000-0000-00004A9F0000}"/>
    <cellStyle name="Total 2 6 12" xfId="12197" xr:uid="{00000000-0005-0000-0000-00004B9F0000}"/>
    <cellStyle name="Total 2 6 13" xfId="13090" xr:uid="{00000000-0005-0000-0000-00004C9F0000}"/>
    <cellStyle name="Total 2 6 14" xfId="13955" xr:uid="{00000000-0005-0000-0000-00004D9F0000}"/>
    <cellStyle name="Total 2 6 15" xfId="14846" xr:uid="{00000000-0005-0000-0000-00004E9F0000}"/>
    <cellStyle name="Total 2 6 16" xfId="15732" xr:uid="{00000000-0005-0000-0000-00004F9F0000}"/>
    <cellStyle name="Total 2 6 17" xfId="16616" xr:uid="{00000000-0005-0000-0000-0000509F0000}"/>
    <cellStyle name="Total 2 6 18" xfId="17502" xr:uid="{00000000-0005-0000-0000-0000519F0000}"/>
    <cellStyle name="Total 2 6 19" xfId="18380" xr:uid="{00000000-0005-0000-0000-0000529F0000}"/>
    <cellStyle name="Total 2 6 2" xfId="3386" xr:uid="{00000000-0005-0000-0000-0000539F0000}"/>
    <cellStyle name="Total 2 6 2 2" xfId="25369" xr:uid="{00000000-0005-0000-0000-0000549F0000}"/>
    <cellStyle name="Total 2 6 2 2 2" xfId="41279" xr:uid="{00000000-0005-0000-0000-0000559F0000}"/>
    <cellStyle name="Total 2 6 2 2 2 2" xfId="41280" xr:uid="{00000000-0005-0000-0000-0000569F0000}"/>
    <cellStyle name="Total 2 6 2 2 2 2 2" xfId="41281" xr:uid="{00000000-0005-0000-0000-0000579F0000}"/>
    <cellStyle name="Total 2 6 2 2 2 3" xfId="41282" xr:uid="{00000000-0005-0000-0000-0000589F0000}"/>
    <cellStyle name="Total 2 6 2 2 3" xfId="41283" xr:uid="{00000000-0005-0000-0000-0000599F0000}"/>
    <cellStyle name="Total 2 6 2 2 3 2" xfId="41284" xr:uid="{00000000-0005-0000-0000-00005A9F0000}"/>
    <cellStyle name="Total 2 6 2 2 3 2 2" xfId="41285" xr:uid="{00000000-0005-0000-0000-00005B9F0000}"/>
    <cellStyle name="Total 2 6 2 2 4" xfId="41286" xr:uid="{00000000-0005-0000-0000-00005C9F0000}"/>
    <cellStyle name="Total 2 6 2 2 4 2" xfId="41287" xr:uid="{00000000-0005-0000-0000-00005D9F0000}"/>
    <cellStyle name="Total 2 6 2 3" xfId="41288" xr:uid="{00000000-0005-0000-0000-00005E9F0000}"/>
    <cellStyle name="Total 2 6 2 3 2" xfId="41289" xr:uid="{00000000-0005-0000-0000-00005F9F0000}"/>
    <cellStyle name="Total 2 6 2 3 2 2" xfId="41290" xr:uid="{00000000-0005-0000-0000-0000609F0000}"/>
    <cellStyle name="Total 2 6 2 3 3" xfId="41291" xr:uid="{00000000-0005-0000-0000-0000619F0000}"/>
    <cellStyle name="Total 2 6 2 4" xfId="41292" xr:uid="{00000000-0005-0000-0000-0000629F0000}"/>
    <cellStyle name="Total 2 6 2 4 2" xfId="41293" xr:uid="{00000000-0005-0000-0000-0000639F0000}"/>
    <cellStyle name="Total 2 6 2 4 2 2" xfId="41294" xr:uid="{00000000-0005-0000-0000-0000649F0000}"/>
    <cellStyle name="Total 2 6 2 5" xfId="41295" xr:uid="{00000000-0005-0000-0000-0000659F0000}"/>
    <cellStyle name="Total 2 6 2 5 2" xfId="41296" xr:uid="{00000000-0005-0000-0000-0000669F0000}"/>
    <cellStyle name="Total 2 6 20" xfId="19263" xr:uid="{00000000-0005-0000-0000-0000679F0000}"/>
    <cellStyle name="Total 2 6 21" xfId="20119" xr:uid="{00000000-0005-0000-0000-0000689F0000}"/>
    <cellStyle name="Total 2 6 22" xfId="20985" xr:uid="{00000000-0005-0000-0000-0000699F0000}"/>
    <cellStyle name="Total 2 6 23" xfId="21842" xr:uid="{00000000-0005-0000-0000-00006A9F0000}"/>
    <cellStyle name="Total 2 6 24" xfId="22682" xr:uid="{00000000-0005-0000-0000-00006B9F0000}"/>
    <cellStyle name="Total 2 6 25" xfId="23510" xr:uid="{00000000-0005-0000-0000-00006C9F0000}"/>
    <cellStyle name="Total 2 6 26" xfId="24290" xr:uid="{00000000-0005-0000-0000-00006D9F0000}"/>
    <cellStyle name="Total 2 6 3" xfId="4287" xr:uid="{00000000-0005-0000-0000-00006E9F0000}"/>
    <cellStyle name="Total 2 6 4" xfId="5175" xr:uid="{00000000-0005-0000-0000-00006F9F0000}"/>
    <cellStyle name="Total 2 6 5" xfId="6065" xr:uid="{00000000-0005-0000-0000-0000709F0000}"/>
    <cellStyle name="Total 2 6 6" xfId="6956" xr:uid="{00000000-0005-0000-0000-0000719F0000}"/>
    <cellStyle name="Total 2 6 7" xfId="6974" xr:uid="{00000000-0005-0000-0000-0000729F0000}"/>
    <cellStyle name="Total 2 6 8" xfId="8660" xr:uid="{00000000-0005-0000-0000-0000739F0000}"/>
    <cellStyle name="Total 2 6 9" xfId="9548" xr:uid="{00000000-0005-0000-0000-0000749F0000}"/>
    <cellStyle name="Total 2 7" xfId="1406" xr:uid="{00000000-0005-0000-0000-0000759F0000}"/>
    <cellStyle name="Total 2 7 10" xfId="12365" xr:uid="{00000000-0005-0000-0000-0000769F0000}"/>
    <cellStyle name="Total 2 7 11" xfId="13118" xr:uid="{00000000-0005-0000-0000-0000779F0000}"/>
    <cellStyle name="Total 2 7 12" xfId="11334" xr:uid="{00000000-0005-0000-0000-0000789F0000}"/>
    <cellStyle name="Total 2 7 13" xfId="7588" xr:uid="{00000000-0005-0000-0000-0000799F0000}"/>
    <cellStyle name="Total 2 7 14" xfId="7840" xr:uid="{00000000-0005-0000-0000-00007A9F0000}"/>
    <cellStyle name="Total 2 7 15" xfId="18402" xr:uid="{00000000-0005-0000-0000-00007B9F0000}"/>
    <cellStyle name="Total 2 7 16" xfId="18541" xr:uid="{00000000-0005-0000-0000-00007C9F0000}"/>
    <cellStyle name="Total 2 7 17" xfId="19287" xr:uid="{00000000-0005-0000-0000-00007D9F0000}"/>
    <cellStyle name="Total 2 7 18" xfId="17527" xr:uid="{00000000-0005-0000-0000-00007E9F0000}"/>
    <cellStyle name="Total 2 7 19" xfId="13230" xr:uid="{00000000-0005-0000-0000-00007F9F0000}"/>
    <cellStyle name="Total 2 7 2" xfId="2396" xr:uid="{00000000-0005-0000-0000-0000809F0000}"/>
    <cellStyle name="Total 2 7 2 2" xfId="41297" xr:uid="{00000000-0005-0000-0000-0000819F0000}"/>
    <cellStyle name="Total 2 7 2 2 2" xfId="41298" xr:uid="{00000000-0005-0000-0000-0000829F0000}"/>
    <cellStyle name="Total 2 7 2 2 2 2" xfId="41299" xr:uid="{00000000-0005-0000-0000-0000839F0000}"/>
    <cellStyle name="Total 2 7 2 2 3" xfId="41300" xr:uid="{00000000-0005-0000-0000-0000849F0000}"/>
    <cellStyle name="Total 2 7 2 3" xfId="41301" xr:uid="{00000000-0005-0000-0000-0000859F0000}"/>
    <cellStyle name="Total 2 7 2 3 2" xfId="41302" xr:uid="{00000000-0005-0000-0000-0000869F0000}"/>
    <cellStyle name="Total 2 7 2 3 2 2" xfId="41303" xr:uid="{00000000-0005-0000-0000-0000879F0000}"/>
    <cellStyle name="Total 2 7 2 4" xfId="41304" xr:uid="{00000000-0005-0000-0000-0000889F0000}"/>
    <cellStyle name="Total 2 7 2 4 2" xfId="41305" xr:uid="{00000000-0005-0000-0000-0000899F0000}"/>
    <cellStyle name="Total 2 7 20" xfId="15779" xr:uid="{00000000-0005-0000-0000-00008A9F0000}"/>
    <cellStyle name="Total 2 7 3" xfId="1581" xr:uid="{00000000-0005-0000-0000-00008B9F0000}"/>
    <cellStyle name="Total 2 7 3 2" xfId="41306" xr:uid="{00000000-0005-0000-0000-00008C9F0000}"/>
    <cellStyle name="Total 2 7 3 2 2" xfId="41307" xr:uid="{00000000-0005-0000-0000-00008D9F0000}"/>
    <cellStyle name="Total 2 7 3 3" xfId="41308" xr:uid="{00000000-0005-0000-0000-00008E9F0000}"/>
    <cellStyle name="Total 2 7 4" xfId="7623" xr:uid="{00000000-0005-0000-0000-00008F9F0000}"/>
    <cellStyle name="Total 2 7 4 2" xfId="41309" xr:uid="{00000000-0005-0000-0000-0000909F0000}"/>
    <cellStyle name="Total 2 7 4 2 2" xfId="41310" xr:uid="{00000000-0005-0000-0000-0000919F0000}"/>
    <cellStyle name="Total 2 7 5" xfId="7117" xr:uid="{00000000-0005-0000-0000-0000929F0000}"/>
    <cellStyle name="Total 2 7 5 2" xfId="41311" xr:uid="{00000000-0005-0000-0000-0000939F0000}"/>
    <cellStyle name="Total 2 7 6" xfId="7651" xr:uid="{00000000-0005-0000-0000-0000949F0000}"/>
    <cellStyle name="Total 2 7 7" xfId="9571" xr:uid="{00000000-0005-0000-0000-0000959F0000}"/>
    <cellStyle name="Total 2 7 8" xfId="9714" xr:uid="{00000000-0005-0000-0000-0000969F0000}"/>
    <cellStyle name="Total 2 7 9" xfId="12221" xr:uid="{00000000-0005-0000-0000-0000979F0000}"/>
    <cellStyle name="Total 2 8" xfId="1923" xr:uid="{00000000-0005-0000-0000-0000989F0000}"/>
    <cellStyle name="Total 2 9" xfId="1943" xr:uid="{00000000-0005-0000-0000-0000999F0000}"/>
    <cellStyle name="Total 3" xfId="1407" xr:uid="{00000000-0005-0000-0000-00009A9F0000}"/>
    <cellStyle name="Total 3 10" xfId="10440" xr:uid="{00000000-0005-0000-0000-00009B9F0000}"/>
    <cellStyle name="Total 3 11" xfId="11308" xr:uid="{00000000-0005-0000-0000-00009C9F0000}"/>
    <cellStyle name="Total 3 12" xfId="12198" xr:uid="{00000000-0005-0000-0000-00009D9F0000}"/>
    <cellStyle name="Total 3 13" xfId="13091" xr:uid="{00000000-0005-0000-0000-00009E9F0000}"/>
    <cellStyle name="Total 3 14" xfId="13956" xr:uid="{00000000-0005-0000-0000-00009F9F0000}"/>
    <cellStyle name="Total 3 15" xfId="14847" xr:uid="{00000000-0005-0000-0000-0000A09F0000}"/>
    <cellStyle name="Total 3 16" xfId="15733" xr:uid="{00000000-0005-0000-0000-0000A19F0000}"/>
    <cellStyle name="Total 3 17" xfId="16617" xr:uid="{00000000-0005-0000-0000-0000A29F0000}"/>
    <cellStyle name="Total 3 18" xfId="17503" xr:uid="{00000000-0005-0000-0000-0000A39F0000}"/>
    <cellStyle name="Total 3 19" xfId="18381" xr:uid="{00000000-0005-0000-0000-0000A49F0000}"/>
    <cellStyle name="Total 3 2" xfId="3387" xr:uid="{00000000-0005-0000-0000-0000A59F0000}"/>
    <cellStyle name="Total 3 2 2" xfId="25370" xr:uid="{00000000-0005-0000-0000-0000A69F0000}"/>
    <cellStyle name="Total 3 2 2 2" xfId="41312" xr:uid="{00000000-0005-0000-0000-0000A79F0000}"/>
    <cellStyle name="Total 3 2 2 2 2" xfId="41313" xr:uid="{00000000-0005-0000-0000-0000A89F0000}"/>
    <cellStyle name="Total 3 2 2 2 2 2" xfId="41314" xr:uid="{00000000-0005-0000-0000-0000A99F0000}"/>
    <cellStyle name="Total 3 2 2 2 3" xfId="41315" xr:uid="{00000000-0005-0000-0000-0000AA9F0000}"/>
    <cellStyle name="Total 3 2 2 3" xfId="41316" xr:uid="{00000000-0005-0000-0000-0000AB9F0000}"/>
    <cellStyle name="Total 3 2 2 3 2" xfId="41317" xr:uid="{00000000-0005-0000-0000-0000AC9F0000}"/>
    <cellStyle name="Total 3 2 2 3 2 2" xfId="41318" xr:uid="{00000000-0005-0000-0000-0000AD9F0000}"/>
    <cellStyle name="Total 3 2 2 4" xfId="41319" xr:uid="{00000000-0005-0000-0000-0000AE9F0000}"/>
    <cellStyle name="Total 3 2 2 4 2" xfId="41320" xr:uid="{00000000-0005-0000-0000-0000AF9F0000}"/>
    <cellStyle name="Total 3 2 3" xfId="41321" xr:uid="{00000000-0005-0000-0000-0000B09F0000}"/>
    <cellStyle name="Total 3 2 3 2" xfId="41322" xr:uid="{00000000-0005-0000-0000-0000B19F0000}"/>
    <cellStyle name="Total 3 2 3 2 2" xfId="41323" xr:uid="{00000000-0005-0000-0000-0000B29F0000}"/>
    <cellStyle name="Total 3 2 3 3" xfId="41324" xr:uid="{00000000-0005-0000-0000-0000B39F0000}"/>
    <cellStyle name="Total 3 2 4" xfId="41325" xr:uid="{00000000-0005-0000-0000-0000B49F0000}"/>
    <cellStyle name="Total 3 2 4 2" xfId="41326" xr:uid="{00000000-0005-0000-0000-0000B59F0000}"/>
    <cellStyle name="Total 3 2 4 2 2" xfId="41327" xr:uid="{00000000-0005-0000-0000-0000B69F0000}"/>
    <cellStyle name="Total 3 2 5" xfId="41328" xr:uid="{00000000-0005-0000-0000-0000B79F0000}"/>
    <cellStyle name="Total 3 2 5 2" xfId="41329" xr:uid="{00000000-0005-0000-0000-0000B89F0000}"/>
    <cellStyle name="Total 3 20" xfId="19264" xr:uid="{00000000-0005-0000-0000-0000B99F0000}"/>
    <cellStyle name="Total 3 21" xfId="20120" xr:uid="{00000000-0005-0000-0000-0000BA9F0000}"/>
    <cellStyle name="Total 3 22" xfId="20986" xr:uid="{00000000-0005-0000-0000-0000BB9F0000}"/>
    <cellStyle name="Total 3 23" xfId="21843" xr:uid="{00000000-0005-0000-0000-0000BC9F0000}"/>
    <cellStyle name="Total 3 24" xfId="22683" xr:uid="{00000000-0005-0000-0000-0000BD9F0000}"/>
    <cellStyle name="Total 3 25" xfId="23511" xr:uid="{00000000-0005-0000-0000-0000BE9F0000}"/>
    <cellStyle name="Total 3 26" xfId="24291" xr:uid="{00000000-0005-0000-0000-0000BF9F0000}"/>
    <cellStyle name="Total 3 3" xfId="4288" xr:uid="{00000000-0005-0000-0000-0000C09F0000}"/>
    <cellStyle name="Total 3 4" xfId="5176" xr:uid="{00000000-0005-0000-0000-0000C19F0000}"/>
    <cellStyle name="Total 3 5" xfId="6066" xr:uid="{00000000-0005-0000-0000-0000C29F0000}"/>
    <cellStyle name="Total 3 6" xfId="6957" xr:uid="{00000000-0005-0000-0000-0000C39F0000}"/>
    <cellStyle name="Total 3 7" xfId="5253" xr:uid="{00000000-0005-0000-0000-0000C49F0000}"/>
    <cellStyle name="Total 3 8" xfId="8661" xr:uid="{00000000-0005-0000-0000-0000C59F0000}"/>
    <cellStyle name="Total 3 9" xfId="9549" xr:uid="{00000000-0005-0000-0000-0000C69F0000}"/>
    <cellStyle name="Total 4" xfId="1408" xr:uid="{00000000-0005-0000-0000-0000C79F0000}"/>
    <cellStyle name="Total 4 10" xfId="10441" xr:uid="{00000000-0005-0000-0000-0000C89F0000}"/>
    <cellStyle name="Total 4 11" xfId="11309" xr:uid="{00000000-0005-0000-0000-0000C99F0000}"/>
    <cellStyle name="Total 4 12" xfId="12199" xr:uid="{00000000-0005-0000-0000-0000CA9F0000}"/>
    <cellStyle name="Total 4 13" xfId="13092" xr:uid="{00000000-0005-0000-0000-0000CB9F0000}"/>
    <cellStyle name="Total 4 14" xfId="13957" xr:uid="{00000000-0005-0000-0000-0000CC9F0000}"/>
    <cellStyle name="Total 4 15" xfId="14848" xr:uid="{00000000-0005-0000-0000-0000CD9F0000}"/>
    <cellStyle name="Total 4 16" xfId="15734" xr:uid="{00000000-0005-0000-0000-0000CE9F0000}"/>
    <cellStyle name="Total 4 17" xfId="16618" xr:uid="{00000000-0005-0000-0000-0000CF9F0000}"/>
    <cellStyle name="Total 4 18" xfId="17504" xr:uid="{00000000-0005-0000-0000-0000D09F0000}"/>
    <cellStyle name="Total 4 19" xfId="18382" xr:uid="{00000000-0005-0000-0000-0000D19F0000}"/>
    <cellStyle name="Total 4 2" xfId="3388" xr:uid="{00000000-0005-0000-0000-0000D29F0000}"/>
    <cellStyle name="Total 4 2 2" xfId="25371" xr:uid="{00000000-0005-0000-0000-0000D39F0000}"/>
    <cellStyle name="Total 4 2 2 2" xfId="41330" xr:uid="{00000000-0005-0000-0000-0000D49F0000}"/>
    <cellStyle name="Total 4 2 2 2 2" xfId="41331" xr:uid="{00000000-0005-0000-0000-0000D59F0000}"/>
    <cellStyle name="Total 4 2 2 2 2 2" xfId="41332" xr:uid="{00000000-0005-0000-0000-0000D69F0000}"/>
    <cellStyle name="Total 4 2 2 2 3" xfId="41333" xr:uid="{00000000-0005-0000-0000-0000D79F0000}"/>
    <cellStyle name="Total 4 2 2 3" xfId="41334" xr:uid="{00000000-0005-0000-0000-0000D89F0000}"/>
    <cellStyle name="Total 4 2 2 3 2" xfId="41335" xr:uid="{00000000-0005-0000-0000-0000D99F0000}"/>
    <cellStyle name="Total 4 2 2 3 2 2" xfId="41336" xr:uid="{00000000-0005-0000-0000-0000DA9F0000}"/>
    <cellStyle name="Total 4 2 2 4" xfId="41337" xr:uid="{00000000-0005-0000-0000-0000DB9F0000}"/>
    <cellStyle name="Total 4 2 2 4 2" xfId="41338" xr:uid="{00000000-0005-0000-0000-0000DC9F0000}"/>
    <cellStyle name="Total 4 2 3" xfId="41339" xr:uid="{00000000-0005-0000-0000-0000DD9F0000}"/>
    <cellStyle name="Total 4 2 3 2" xfId="41340" xr:uid="{00000000-0005-0000-0000-0000DE9F0000}"/>
    <cellStyle name="Total 4 2 3 2 2" xfId="41341" xr:uid="{00000000-0005-0000-0000-0000DF9F0000}"/>
    <cellStyle name="Total 4 2 3 3" xfId="41342" xr:uid="{00000000-0005-0000-0000-0000E09F0000}"/>
    <cellStyle name="Total 4 2 4" xfId="41343" xr:uid="{00000000-0005-0000-0000-0000E19F0000}"/>
    <cellStyle name="Total 4 2 4 2" xfId="41344" xr:uid="{00000000-0005-0000-0000-0000E29F0000}"/>
    <cellStyle name="Total 4 2 4 2 2" xfId="41345" xr:uid="{00000000-0005-0000-0000-0000E39F0000}"/>
    <cellStyle name="Total 4 2 5" xfId="41346" xr:uid="{00000000-0005-0000-0000-0000E49F0000}"/>
    <cellStyle name="Total 4 2 5 2" xfId="41347" xr:uid="{00000000-0005-0000-0000-0000E59F0000}"/>
    <cellStyle name="Total 4 20" xfId="19265" xr:uid="{00000000-0005-0000-0000-0000E69F0000}"/>
    <cellStyle name="Total 4 21" xfId="20121" xr:uid="{00000000-0005-0000-0000-0000E79F0000}"/>
    <cellStyle name="Total 4 22" xfId="20987" xr:uid="{00000000-0005-0000-0000-0000E89F0000}"/>
    <cellStyle name="Total 4 23" xfId="21844" xr:uid="{00000000-0005-0000-0000-0000E99F0000}"/>
    <cellStyle name="Total 4 24" xfId="22684" xr:uid="{00000000-0005-0000-0000-0000EA9F0000}"/>
    <cellStyle name="Total 4 25" xfId="23512" xr:uid="{00000000-0005-0000-0000-0000EB9F0000}"/>
    <cellStyle name="Total 4 26" xfId="24292" xr:uid="{00000000-0005-0000-0000-0000EC9F0000}"/>
    <cellStyle name="Total 4 3" xfId="4289" xr:uid="{00000000-0005-0000-0000-0000ED9F0000}"/>
    <cellStyle name="Total 4 4" xfId="5177" xr:uid="{00000000-0005-0000-0000-0000EE9F0000}"/>
    <cellStyle name="Total 4 5" xfId="6067" xr:uid="{00000000-0005-0000-0000-0000EF9F0000}"/>
    <cellStyle name="Total 4 6" xfId="6958" xr:uid="{00000000-0005-0000-0000-0000F09F0000}"/>
    <cellStyle name="Total 4 7" xfId="1491" xr:uid="{00000000-0005-0000-0000-0000F19F0000}"/>
    <cellStyle name="Total 4 8" xfId="8662" xr:uid="{00000000-0005-0000-0000-0000F29F0000}"/>
    <cellStyle name="Total 4 9" xfId="9550" xr:uid="{00000000-0005-0000-0000-0000F39F0000}"/>
    <cellStyle name="Total 5" xfId="1409" xr:uid="{00000000-0005-0000-0000-0000F49F0000}"/>
    <cellStyle name="Total 5 10" xfId="10442" xr:uid="{00000000-0005-0000-0000-0000F59F0000}"/>
    <cellStyle name="Total 5 11" xfId="11310" xr:uid="{00000000-0005-0000-0000-0000F69F0000}"/>
    <cellStyle name="Total 5 12" xfId="12200" xr:uid="{00000000-0005-0000-0000-0000F79F0000}"/>
    <cellStyle name="Total 5 13" xfId="13093" xr:uid="{00000000-0005-0000-0000-0000F89F0000}"/>
    <cellStyle name="Total 5 14" xfId="13958" xr:uid="{00000000-0005-0000-0000-0000F99F0000}"/>
    <cellStyle name="Total 5 15" xfId="14849" xr:uid="{00000000-0005-0000-0000-0000FA9F0000}"/>
    <cellStyle name="Total 5 16" xfId="15735" xr:uid="{00000000-0005-0000-0000-0000FB9F0000}"/>
    <cellStyle name="Total 5 17" xfId="16619" xr:uid="{00000000-0005-0000-0000-0000FC9F0000}"/>
    <cellStyle name="Total 5 18" xfId="17505" xr:uid="{00000000-0005-0000-0000-0000FD9F0000}"/>
    <cellStyle name="Total 5 19" xfId="18383" xr:uid="{00000000-0005-0000-0000-0000FE9F0000}"/>
    <cellStyle name="Total 5 2" xfId="3389" xr:uid="{00000000-0005-0000-0000-0000FF9F0000}"/>
    <cellStyle name="Total 5 2 2" xfId="25372" xr:uid="{00000000-0005-0000-0000-000000A00000}"/>
    <cellStyle name="Total 5 2 2 2" xfId="41348" xr:uid="{00000000-0005-0000-0000-000001A00000}"/>
    <cellStyle name="Total 5 2 2 2 2" xfId="41349" xr:uid="{00000000-0005-0000-0000-000002A00000}"/>
    <cellStyle name="Total 5 2 2 2 2 2" xfId="41350" xr:uid="{00000000-0005-0000-0000-000003A00000}"/>
    <cellStyle name="Total 5 2 2 2 3" xfId="41351" xr:uid="{00000000-0005-0000-0000-000004A00000}"/>
    <cellStyle name="Total 5 2 2 3" xfId="41352" xr:uid="{00000000-0005-0000-0000-000005A00000}"/>
    <cellStyle name="Total 5 2 2 3 2" xfId="41353" xr:uid="{00000000-0005-0000-0000-000006A00000}"/>
    <cellStyle name="Total 5 2 2 3 2 2" xfId="41354" xr:uid="{00000000-0005-0000-0000-000007A00000}"/>
    <cellStyle name="Total 5 2 2 4" xfId="41355" xr:uid="{00000000-0005-0000-0000-000008A00000}"/>
    <cellStyle name="Total 5 2 2 4 2" xfId="41356" xr:uid="{00000000-0005-0000-0000-000009A00000}"/>
    <cellStyle name="Total 5 2 3" xfId="41357" xr:uid="{00000000-0005-0000-0000-00000AA00000}"/>
    <cellStyle name="Total 5 2 3 2" xfId="41358" xr:uid="{00000000-0005-0000-0000-00000BA00000}"/>
    <cellStyle name="Total 5 2 3 2 2" xfId="41359" xr:uid="{00000000-0005-0000-0000-00000CA00000}"/>
    <cellStyle name="Total 5 2 3 3" xfId="41360" xr:uid="{00000000-0005-0000-0000-00000DA00000}"/>
    <cellStyle name="Total 5 2 4" xfId="41361" xr:uid="{00000000-0005-0000-0000-00000EA00000}"/>
    <cellStyle name="Total 5 2 4 2" xfId="41362" xr:uid="{00000000-0005-0000-0000-00000FA00000}"/>
    <cellStyle name="Total 5 2 4 2 2" xfId="41363" xr:uid="{00000000-0005-0000-0000-000010A00000}"/>
    <cellStyle name="Total 5 2 5" xfId="41364" xr:uid="{00000000-0005-0000-0000-000011A00000}"/>
    <cellStyle name="Total 5 2 5 2" xfId="41365" xr:uid="{00000000-0005-0000-0000-000012A00000}"/>
    <cellStyle name="Total 5 20" xfId="19266" xr:uid="{00000000-0005-0000-0000-000013A00000}"/>
    <cellStyle name="Total 5 21" xfId="20122" xr:uid="{00000000-0005-0000-0000-000014A00000}"/>
    <cellStyle name="Total 5 22" xfId="20988" xr:uid="{00000000-0005-0000-0000-000015A00000}"/>
    <cellStyle name="Total 5 23" xfId="21845" xr:uid="{00000000-0005-0000-0000-000016A00000}"/>
    <cellStyle name="Total 5 24" xfId="22685" xr:uid="{00000000-0005-0000-0000-000017A00000}"/>
    <cellStyle name="Total 5 25" xfId="23513" xr:uid="{00000000-0005-0000-0000-000018A00000}"/>
    <cellStyle name="Total 5 26" xfId="24293" xr:uid="{00000000-0005-0000-0000-000019A00000}"/>
    <cellStyle name="Total 5 3" xfId="4290" xr:uid="{00000000-0005-0000-0000-00001AA00000}"/>
    <cellStyle name="Total 5 4" xfId="5178" xr:uid="{00000000-0005-0000-0000-00001BA00000}"/>
    <cellStyle name="Total 5 5" xfId="6068" xr:uid="{00000000-0005-0000-0000-00001CA00000}"/>
    <cellStyle name="Total 5 6" xfId="6959" xr:uid="{00000000-0005-0000-0000-00001DA00000}"/>
    <cellStyle name="Total 5 7" xfId="4313" xr:uid="{00000000-0005-0000-0000-00001EA00000}"/>
    <cellStyle name="Total 5 8" xfId="8663" xr:uid="{00000000-0005-0000-0000-00001FA00000}"/>
    <cellStyle name="Total 5 9" xfId="9551" xr:uid="{00000000-0005-0000-0000-000020A00000}"/>
    <cellStyle name="Total 6" xfId="1410" xr:uid="{00000000-0005-0000-0000-000021A00000}"/>
    <cellStyle name="Total 6 10" xfId="10443" xr:uid="{00000000-0005-0000-0000-000022A00000}"/>
    <cellStyle name="Total 6 11" xfId="11311" xr:uid="{00000000-0005-0000-0000-000023A00000}"/>
    <cellStyle name="Total 6 12" xfId="12201" xr:uid="{00000000-0005-0000-0000-000024A00000}"/>
    <cellStyle name="Total 6 13" xfId="13094" xr:uid="{00000000-0005-0000-0000-000025A00000}"/>
    <cellStyle name="Total 6 14" xfId="13959" xr:uid="{00000000-0005-0000-0000-000026A00000}"/>
    <cellStyle name="Total 6 15" xfId="14850" xr:uid="{00000000-0005-0000-0000-000027A00000}"/>
    <cellStyle name="Total 6 16" xfId="15736" xr:uid="{00000000-0005-0000-0000-000028A00000}"/>
    <cellStyle name="Total 6 17" xfId="16620" xr:uid="{00000000-0005-0000-0000-000029A00000}"/>
    <cellStyle name="Total 6 18" xfId="17506" xr:uid="{00000000-0005-0000-0000-00002AA00000}"/>
    <cellStyle name="Total 6 19" xfId="18384" xr:uid="{00000000-0005-0000-0000-00002BA00000}"/>
    <cellStyle name="Total 6 2" xfId="3390" xr:uid="{00000000-0005-0000-0000-00002CA00000}"/>
    <cellStyle name="Total 6 2 2" xfId="25373" xr:uid="{00000000-0005-0000-0000-00002DA00000}"/>
    <cellStyle name="Total 6 2 2 2" xfId="41366" xr:uid="{00000000-0005-0000-0000-00002EA00000}"/>
    <cellStyle name="Total 6 2 2 2 2" xfId="41367" xr:uid="{00000000-0005-0000-0000-00002FA00000}"/>
    <cellStyle name="Total 6 2 2 2 2 2" xfId="41368" xr:uid="{00000000-0005-0000-0000-000030A00000}"/>
    <cellStyle name="Total 6 2 2 2 3" xfId="41369" xr:uid="{00000000-0005-0000-0000-000031A00000}"/>
    <cellStyle name="Total 6 2 2 3" xfId="41370" xr:uid="{00000000-0005-0000-0000-000032A00000}"/>
    <cellStyle name="Total 6 2 2 3 2" xfId="41371" xr:uid="{00000000-0005-0000-0000-000033A00000}"/>
    <cellStyle name="Total 6 2 2 3 2 2" xfId="41372" xr:uid="{00000000-0005-0000-0000-000034A00000}"/>
    <cellStyle name="Total 6 2 2 4" xfId="41373" xr:uid="{00000000-0005-0000-0000-000035A00000}"/>
    <cellStyle name="Total 6 2 2 4 2" xfId="41374" xr:uid="{00000000-0005-0000-0000-000036A00000}"/>
    <cellStyle name="Total 6 2 3" xfId="41375" xr:uid="{00000000-0005-0000-0000-000037A00000}"/>
    <cellStyle name="Total 6 2 3 2" xfId="41376" xr:uid="{00000000-0005-0000-0000-000038A00000}"/>
    <cellStyle name="Total 6 2 3 2 2" xfId="41377" xr:uid="{00000000-0005-0000-0000-000039A00000}"/>
    <cellStyle name="Total 6 2 3 3" xfId="41378" xr:uid="{00000000-0005-0000-0000-00003AA00000}"/>
    <cellStyle name="Total 6 2 4" xfId="41379" xr:uid="{00000000-0005-0000-0000-00003BA00000}"/>
    <cellStyle name="Total 6 2 4 2" xfId="41380" xr:uid="{00000000-0005-0000-0000-00003CA00000}"/>
    <cellStyle name="Total 6 2 4 2 2" xfId="41381" xr:uid="{00000000-0005-0000-0000-00003DA00000}"/>
    <cellStyle name="Total 6 2 5" xfId="41382" xr:uid="{00000000-0005-0000-0000-00003EA00000}"/>
    <cellStyle name="Total 6 2 5 2" xfId="41383" xr:uid="{00000000-0005-0000-0000-00003FA00000}"/>
    <cellStyle name="Total 6 20" xfId="19267" xr:uid="{00000000-0005-0000-0000-000040A00000}"/>
    <cellStyle name="Total 6 21" xfId="20123" xr:uid="{00000000-0005-0000-0000-000041A00000}"/>
    <cellStyle name="Total 6 22" xfId="20989" xr:uid="{00000000-0005-0000-0000-000042A00000}"/>
    <cellStyle name="Total 6 23" xfId="21846" xr:uid="{00000000-0005-0000-0000-000043A00000}"/>
    <cellStyle name="Total 6 24" xfId="22686" xr:uid="{00000000-0005-0000-0000-000044A00000}"/>
    <cellStyle name="Total 6 25" xfId="23514" xr:uid="{00000000-0005-0000-0000-000045A00000}"/>
    <cellStyle name="Total 6 26" xfId="24294" xr:uid="{00000000-0005-0000-0000-000046A00000}"/>
    <cellStyle name="Total 6 3" xfId="4291" xr:uid="{00000000-0005-0000-0000-000047A00000}"/>
    <cellStyle name="Total 6 4" xfId="5179" xr:uid="{00000000-0005-0000-0000-000048A00000}"/>
    <cellStyle name="Total 6 5" xfId="6069" xr:uid="{00000000-0005-0000-0000-000049A00000}"/>
    <cellStyle name="Total 6 6" xfId="6960" xr:uid="{00000000-0005-0000-0000-00004AA00000}"/>
    <cellStyle name="Total 6 7" xfId="1841" xr:uid="{00000000-0005-0000-0000-00004BA00000}"/>
    <cellStyle name="Total 6 8" xfId="8664" xr:uid="{00000000-0005-0000-0000-00004CA00000}"/>
    <cellStyle name="Total 6 9" xfId="9552" xr:uid="{00000000-0005-0000-0000-00004DA00000}"/>
    <cellStyle name="Total 7" xfId="1411" xr:uid="{00000000-0005-0000-0000-00004EA00000}"/>
    <cellStyle name="Total 7 10" xfId="10444" xr:uid="{00000000-0005-0000-0000-00004FA00000}"/>
    <cellStyle name="Total 7 11" xfId="11312" xr:uid="{00000000-0005-0000-0000-000050A00000}"/>
    <cellStyle name="Total 7 12" xfId="12202" xr:uid="{00000000-0005-0000-0000-000051A00000}"/>
    <cellStyle name="Total 7 13" xfId="13095" xr:uid="{00000000-0005-0000-0000-000052A00000}"/>
    <cellStyle name="Total 7 14" xfId="13960" xr:uid="{00000000-0005-0000-0000-000053A00000}"/>
    <cellStyle name="Total 7 15" xfId="14851" xr:uid="{00000000-0005-0000-0000-000054A00000}"/>
    <cellStyle name="Total 7 16" xfId="15737" xr:uid="{00000000-0005-0000-0000-000055A00000}"/>
    <cellStyle name="Total 7 17" xfId="16621" xr:uid="{00000000-0005-0000-0000-000056A00000}"/>
    <cellStyle name="Total 7 18" xfId="17507" xr:uid="{00000000-0005-0000-0000-000057A00000}"/>
    <cellStyle name="Total 7 19" xfId="18385" xr:uid="{00000000-0005-0000-0000-000058A00000}"/>
    <cellStyle name="Total 7 2" xfId="3391" xr:uid="{00000000-0005-0000-0000-000059A00000}"/>
    <cellStyle name="Total 7 2 2" xfId="25374" xr:uid="{00000000-0005-0000-0000-00005AA00000}"/>
    <cellStyle name="Total 7 2 2 2" xfId="41384" xr:uid="{00000000-0005-0000-0000-00005BA00000}"/>
    <cellStyle name="Total 7 2 2 2 2" xfId="41385" xr:uid="{00000000-0005-0000-0000-00005CA00000}"/>
    <cellStyle name="Total 7 2 2 2 2 2" xfId="41386" xr:uid="{00000000-0005-0000-0000-00005DA00000}"/>
    <cellStyle name="Total 7 2 2 2 3" xfId="41387" xr:uid="{00000000-0005-0000-0000-00005EA00000}"/>
    <cellStyle name="Total 7 2 2 3" xfId="41388" xr:uid="{00000000-0005-0000-0000-00005FA00000}"/>
    <cellStyle name="Total 7 2 2 3 2" xfId="41389" xr:uid="{00000000-0005-0000-0000-000060A00000}"/>
    <cellStyle name="Total 7 2 2 3 2 2" xfId="41390" xr:uid="{00000000-0005-0000-0000-000061A00000}"/>
    <cellStyle name="Total 7 2 2 4" xfId="41391" xr:uid="{00000000-0005-0000-0000-000062A00000}"/>
    <cellStyle name="Total 7 2 2 4 2" xfId="41392" xr:uid="{00000000-0005-0000-0000-000063A00000}"/>
    <cellStyle name="Total 7 2 3" xfId="41393" xr:uid="{00000000-0005-0000-0000-000064A00000}"/>
    <cellStyle name="Total 7 2 3 2" xfId="41394" xr:uid="{00000000-0005-0000-0000-000065A00000}"/>
    <cellStyle name="Total 7 2 3 2 2" xfId="41395" xr:uid="{00000000-0005-0000-0000-000066A00000}"/>
    <cellStyle name="Total 7 2 3 3" xfId="41396" xr:uid="{00000000-0005-0000-0000-000067A00000}"/>
    <cellStyle name="Total 7 2 4" xfId="41397" xr:uid="{00000000-0005-0000-0000-000068A00000}"/>
    <cellStyle name="Total 7 2 4 2" xfId="41398" xr:uid="{00000000-0005-0000-0000-000069A00000}"/>
    <cellStyle name="Total 7 2 4 2 2" xfId="41399" xr:uid="{00000000-0005-0000-0000-00006AA00000}"/>
    <cellStyle name="Total 7 2 5" xfId="41400" xr:uid="{00000000-0005-0000-0000-00006BA00000}"/>
    <cellStyle name="Total 7 2 5 2" xfId="41401" xr:uid="{00000000-0005-0000-0000-00006CA00000}"/>
    <cellStyle name="Total 7 20" xfId="19268" xr:uid="{00000000-0005-0000-0000-00006DA00000}"/>
    <cellStyle name="Total 7 21" xfId="20124" xr:uid="{00000000-0005-0000-0000-00006EA00000}"/>
    <cellStyle name="Total 7 22" xfId="20990" xr:uid="{00000000-0005-0000-0000-00006FA00000}"/>
    <cellStyle name="Total 7 23" xfId="21847" xr:uid="{00000000-0005-0000-0000-000070A00000}"/>
    <cellStyle name="Total 7 24" xfId="22687" xr:uid="{00000000-0005-0000-0000-000071A00000}"/>
    <cellStyle name="Total 7 25" xfId="23515" xr:uid="{00000000-0005-0000-0000-000072A00000}"/>
    <cellStyle name="Total 7 26" xfId="24295" xr:uid="{00000000-0005-0000-0000-000073A00000}"/>
    <cellStyle name="Total 7 3" xfId="4292" xr:uid="{00000000-0005-0000-0000-000074A00000}"/>
    <cellStyle name="Total 7 4" xfId="5180" xr:uid="{00000000-0005-0000-0000-000075A00000}"/>
    <cellStyle name="Total 7 5" xfId="6070" xr:uid="{00000000-0005-0000-0000-000076A00000}"/>
    <cellStyle name="Total 7 6" xfId="6961" xr:uid="{00000000-0005-0000-0000-000077A00000}"/>
    <cellStyle name="Total 7 7" xfId="5195" xr:uid="{00000000-0005-0000-0000-000078A00000}"/>
    <cellStyle name="Total 7 8" xfId="8665" xr:uid="{00000000-0005-0000-0000-000079A00000}"/>
    <cellStyle name="Total 7 9" xfId="9553" xr:uid="{00000000-0005-0000-0000-00007AA00000}"/>
    <cellStyle name="Total 8" xfId="25375" xr:uid="{00000000-0005-0000-0000-00007BA00000}"/>
    <cellStyle name="Total 8 2" xfId="41402" xr:uid="{00000000-0005-0000-0000-00007CA00000}"/>
    <cellStyle name="Total 8 2 2" xfId="41403" xr:uid="{00000000-0005-0000-0000-00007DA00000}"/>
    <cellStyle name="Total 8 2 2 2" xfId="41404" xr:uid="{00000000-0005-0000-0000-00007EA00000}"/>
    <cellStyle name="Total 8 2 3" xfId="41405" xr:uid="{00000000-0005-0000-0000-00007FA00000}"/>
    <cellStyle name="Total 8 3" xfId="41406" xr:uid="{00000000-0005-0000-0000-000080A00000}"/>
    <cellStyle name="Total 8 3 2" xfId="41407" xr:uid="{00000000-0005-0000-0000-000081A00000}"/>
    <cellStyle name="Total 8 3 2 2" xfId="41408" xr:uid="{00000000-0005-0000-0000-000082A00000}"/>
    <cellStyle name="Total 8 4" xfId="41409" xr:uid="{00000000-0005-0000-0000-000083A00000}"/>
    <cellStyle name="Total 8 4 2" xfId="41410" xr:uid="{00000000-0005-0000-0000-000084A00000}"/>
    <cellStyle name="Überschrift" xfId="1412" xr:uid="{00000000-0005-0000-0000-000085A00000}"/>
    <cellStyle name="Überschrift 1" xfId="1413" xr:uid="{00000000-0005-0000-0000-000086A00000}"/>
    <cellStyle name="Überschrift 2" xfId="1414" xr:uid="{00000000-0005-0000-0000-000087A00000}"/>
    <cellStyle name="Überschrift 3" xfId="1415" xr:uid="{00000000-0005-0000-0000-000088A00000}"/>
    <cellStyle name="Überschrift 4" xfId="1416" xr:uid="{00000000-0005-0000-0000-000089A00000}"/>
    <cellStyle name="Uitvoer 2" xfId="1417" xr:uid="{00000000-0005-0000-0000-00008AA00000}"/>
    <cellStyle name="Uitvoer 2 10" xfId="1851" xr:uid="{00000000-0005-0000-0000-00008BA00000}"/>
    <cellStyle name="Uitvoer 2 11" xfId="3418" xr:uid="{00000000-0005-0000-0000-00008CA00000}"/>
    <cellStyle name="Uitvoer 2 12" xfId="7507" xr:uid="{00000000-0005-0000-0000-00008DA00000}"/>
    <cellStyle name="Uitvoer 2 13" xfId="6921" xr:uid="{00000000-0005-0000-0000-00008EA00000}"/>
    <cellStyle name="Uitvoer 2 14" xfId="7827" xr:uid="{00000000-0005-0000-0000-00008FA00000}"/>
    <cellStyle name="Uitvoer 2 15" xfId="8718" xr:uid="{00000000-0005-0000-0000-000090A00000}"/>
    <cellStyle name="Uitvoer 2 16" xfId="9590" xr:uid="{00000000-0005-0000-0000-000091A00000}"/>
    <cellStyle name="Uitvoer 2 17" xfId="9610" xr:uid="{00000000-0005-0000-0000-000092A00000}"/>
    <cellStyle name="Uitvoer 2 18" xfId="11366" xr:uid="{00000000-0005-0000-0000-000093A00000}"/>
    <cellStyle name="Uitvoer 2 19" xfId="12238" xr:uid="{00000000-0005-0000-0000-000094A00000}"/>
    <cellStyle name="Uitvoer 2 2" xfId="1418" xr:uid="{00000000-0005-0000-0000-000095A00000}"/>
    <cellStyle name="Uitvoer 2 2 10" xfId="9720" xr:uid="{00000000-0005-0000-0000-000096A00000}"/>
    <cellStyle name="Uitvoer 2 2 11" xfId="10592" xr:uid="{00000000-0005-0000-0000-000097A00000}"/>
    <cellStyle name="Uitvoer 2 2 12" xfId="11483" xr:uid="{00000000-0005-0000-0000-000098A00000}"/>
    <cellStyle name="Uitvoer 2 2 13" xfId="12371" xr:uid="{00000000-0005-0000-0000-000099A00000}"/>
    <cellStyle name="Uitvoer 2 2 14" xfId="13240" xr:uid="{00000000-0005-0000-0000-00009AA00000}"/>
    <cellStyle name="Uitvoer 2 2 15" xfId="14131" xr:uid="{00000000-0005-0000-0000-00009BA00000}"/>
    <cellStyle name="Uitvoer 2 2 16" xfId="15017" xr:uid="{00000000-0005-0000-0000-00009CA00000}"/>
    <cellStyle name="Uitvoer 2 2 17" xfId="15902" xr:uid="{00000000-0005-0000-0000-00009DA00000}"/>
    <cellStyle name="Uitvoer 2 2 18" xfId="16788" xr:uid="{00000000-0005-0000-0000-00009EA00000}"/>
    <cellStyle name="Uitvoer 2 2 19" xfId="17667" xr:uid="{00000000-0005-0000-0000-00009FA00000}"/>
    <cellStyle name="Uitvoer 2 2 2" xfId="1836" xr:uid="{00000000-0005-0000-0000-0000A0A00000}"/>
    <cellStyle name="Uitvoer 2 2 2 2" xfId="25376" xr:uid="{00000000-0005-0000-0000-0000A1A00000}"/>
    <cellStyle name="Uitvoer 2 2 2 2 2" xfId="41411" xr:uid="{00000000-0005-0000-0000-0000A2A00000}"/>
    <cellStyle name="Uitvoer 2 2 2 2 2 2" xfId="41412" xr:uid="{00000000-0005-0000-0000-0000A3A00000}"/>
    <cellStyle name="Uitvoer 2 2 2 2 2 2 2" xfId="41413" xr:uid="{00000000-0005-0000-0000-0000A4A00000}"/>
    <cellStyle name="Uitvoer 2 2 2 2 2 3" xfId="41414" xr:uid="{00000000-0005-0000-0000-0000A5A00000}"/>
    <cellStyle name="Uitvoer 2 2 2 2 3" xfId="41415" xr:uid="{00000000-0005-0000-0000-0000A6A00000}"/>
    <cellStyle name="Uitvoer 2 2 2 2 3 2" xfId="41416" xr:uid="{00000000-0005-0000-0000-0000A7A00000}"/>
    <cellStyle name="Uitvoer 2 2 2 2 3 2 2" xfId="41417" xr:uid="{00000000-0005-0000-0000-0000A8A00000}"/>
    <cellStyle name="Uitvoer 2 2 2 2 4" xfId="41418" xr:uid="{00000000-0005-0000-0000-0000A9A00000}"/>
    <cellStyle name="Uitvoer 2 2 2 2 4 2" xfId="41419" xr:uid="{00000000-0005-0000-0000-0000AAA00000}"/>
    <cellStyle name="Uitvoer 2 2 2 3" xfId="41420" xr:uid="{00000000-0005-0000-0000-0000ABA00000}"/>
    <cellStyle name="Uitvoer 2 2 2 3 2" xfId="41421" xr:uid="{00000000-0005-0000-0000-0000ACA00000}"/>
    <cellStyle name="Uitvoer 2 2 2 3 2 2" xfId="41422" xr:uid="{00000000-0005-0000-0000-0000ADA00000}"/>
    <cellStyle name="Uitvoer 2 2 2 3 3" xfId="41423" xr:uid="{00000000-0005-0000-0000-0000AEA00000}"/>
    <cellStyle name="Uitvoer 2 2 2 4" xfId="41424" xr:uid="{00000000-0005-0000-0000-0000AFA00000}"/>
    <cellStyle name="Uitvoer 2 2 2 4 2" xfId="41425" xr:uid="{00000000-0005-0000-0000-0000B0A00000}"/>
    <cellStyle name="Uitvoer 2 2 2 4 2 2" xfId="41426" xr:uid="{00000000-0005-0000-0000-0000B1A00000}"/>
    <cellStyle name="Uitvoer 2 2 2 5" xfId="41427" xr:uid="{00000000-0005-0000-0000-0000B2A00000}"/>
    <cellStyle name="Uitvoer 2 2 2 5 2" xfId="41428" xr:uid="{00000000-0005-0000-0000-0000B3A00000}"/>
    <cellStyle name="Uitvoer 2 2 20" xfId="18545" xr:uid="{00000000-0005-0000-0000-0000B4A00000}"/>
    <cellStyle name="Uitvoer 2 2 21" xfId="19406" xr:uid="{00000000-0005-0000-0000-0000B5A00000}"/>
    <cellStyle name="Uitvoer 2 2 22" xfId="20272" xr:uid="{00000000-0005-0000-0000-0000B6A00000}"/>
    <cellStyle name="Uitvoer 2 2 23" xfId="21132" xr:uid="{00000000-0005-0000-0000-0000B7A00000}"/>
    <cellStyle name="Uitvoer 2 2 24" xfId="21974" xr:uid="{00000000-0005-0000-0000-0000B8A00000}"/>
    <cellStyle name="Uitvoer 2 2 25" xfId="22804" xr:uid="{00000000-0005-0000-0000-0000B9A00000}"/>
    <cellStyle name="Uitvoer 2 2 26" xfId="23609" xr:uid="{00000000-0005-0000-0000-0000BAA00000}"/>
    <cellStyle name="Uitvoer 2 2 3" xfId="3570" xr:uid="{00000000-0005-0000-0000-0000BBA00000}"/>
    <cellStyle name="Uitvoer 2 2 4" xfId="4457" xr:uid="{00000000-0005-0000-0000-0000BCA00000}"/>
    <cellStyle name="Uitvoer 2 2 5" xfId="5346" xr:uid="{00000000-0005-0000-0000-0000BDA00000}"/>
    <cellStyle name="Uitvoer 2 2 6" xfId="6240" xr:uid="{00000000-0005-0000-0000-0000BEA00000}"/>
    <cellStyle name="Uitvoer 2 2 7" xfId="7418" xr:uid="{00000000-0005-0000-0000-0000BFA00000}"/>
    <cellStyle name="Uitvoer 2 2 8" xfId="7945" xr:uid="{00000000-0005-0000-0000-0000C0A00000}"/>
    <cellStyle name="Uitvoer 2 2 9" xfId="8834" xr:uid="{00000000-0005-0000-0000-0000C1A00000}"/>
    <cellStyle name="Uitvoer 2 20" xfId="12258" xr:uid="{00000000-0005-0000-0000-0000C2A00000}"/>
    <cellStyle name="Uitvoer 2 21" xfId="14016" xr:uid="{00000000-0005-0000-0000-0000C3A00000}"/>
    <cellStyle name="Uitvoer 2 22" xfId="14903" xr:uid="{00000000-0005-0000-0000-0000C4A00000}"/>
    <cellStyle name="Uitvoer 2 23" xfId="15790" xr:uid="{00000000-0005-0000-0000-0000C5A00000}"/>
    <cellStyle name="Uitvoer 2 24" xfId="16672" xr:uid="{00000000-0005-0000-0000-0000C6A00000}"/>
    <cellStyle name="Uitvoer 2 25" xfId="17558" xr:uid="{00000000-0005-0000-0000-0000C7A00000}"/>
    <cellStyle name="Uitvoer 2 26" xfId="18418" xr:uid="{00000000-0005-0000-0000-0000C8A00000}"/>
    <cellStyle name="Uitvoer 2 27" xfId="18437" xr:uid="{00000000-0005-0000-0000-0000C9A00000}"/>
    <cellStyle name="Uitvoer 2 28" xfId="20164" xr:uid="{00000000-0005-0000-0000-0000CAA00000}"/>
    <cellStyle name="Uitvoer 2 29" xfId="21026" xr:uid="{00000000-0005-0000-0000-0000CBA00000}"/>
    <cellStyle name="Uitvoer 2 3" xfId="1419" xr:uid="{00000000-0005-0000-0000-0000CCA00000}"/>
    <cellStyle name="Uitvoer 2 3 10" xfId="10445" xr:uid="{00000000-0005-0000-0000-0000CDA00000}"/>
    <cellStyle name="Uitvoer 2 3 11" xfId="11313" xr:uid="{00000000-0005-0000-0000-0000CEA00000}"/>
    <cellStyle name="Uitvoer 2 3 12" xfId="12203" xr:uid="{00000000-0005-0000-0000-0000CFA00000}"/>
    <cellStyle name="Uitvoer 2 3 13" xfId="13096" xr:uid="{00000000-0005-0000-0000-0000D0A00000}"/>
    <cellStyle name="Uitvoer 2 3 14" xfId="13961" xr:uid="{00000000-0005-0000-0000-0000D1A00000}"/>
    <cellStyle name="Uitvoer 2 3 15" xfId="14852" xr:uid="{00000000-0005-0000-0000-0000D2A00000}"/>
    <cellStyle name="Uitvoer 2 3 16" xfId="15738" xr:uid="{00000000-0005-0000-0000-0000D3A00000}"/>
    <cellStyle name="Uitvoer 2 3 17" xfId="16622" xr:uid="{00000000-0005-0000-0000-0000D4A00000}"/>
    <cellStyle name="Uitvoer 2 3 18" xfId="17508" xr:uid="{00000000-0005-0000-0000-0000D5A00000}"/>
    <cellStyle name="Uitvoer 2 3 19" xfId="18386" xr:uid="{00000000-0005-0000-0000-0000D6A00000}"/>
    <cellStyle name="Uitvoer 2 3 2" xfId="3392" xr:uid="{00000000-0005-0000-0000-0000D7A00000}"/>
    <cellStyle name="Uitvoer 2 3 2 2" xfId="25377" xr:uid="{00000000-0005-0000-0000-0000D8A00000}"/>
    <cellStyle name="Uitvoer 2 3 2 2 2" xfId="41429" xr:uid="{00000000-0005-0000-0000-0000D9A00000}"/>
    <cellStyle name="Uitvoer 2 3 2 2 2 2" xfId="41430" xr:uid="{00000000-0005-0000-0000-0000DAA00000}"/>
    <cellStyle name="Uitvoer 2 3 2 2 2 2 2" xfId="41431" xr:uid="{00000000-0005-0000-0000-0000DBA00000}"/>
    <cellStyle name="Uitvoer 2 3 2 2 2 3" xfId="41432" xr:uid="{00000000-0005-0000-0000-0000DCA00000}"/>
    <cellStyle name="Uitvoer 2 3 2 2 3" xfId="41433" xr:uid="{00000000-0005-0000-0000-0000DDA00000}"/>
    <cellStyle name="Uitvoer 2 3 2 2 3 2" xfId="41434" xr:uid="{00000000-0005-0000-0000-0000DEA00000}"/>
    <cellStyle name="Uitvoer 2 3 2 2 3 2 2" xfId="41435" xr:uid="{00000000-0005-0000-0000-0000DFA00000}"/>
    <cellStyle name="Uitvoer 2 3 2 2 4" xfId="41436" xr:uid="{00000000-0005-0000-0000-0000E0A00000}"/>
    <cellStyle name="Uitvoer 2 3 2 2 4 2" xfId="41437" xr:uid="{00000000-0005-0000-0000-0000E1A00000}"/>
    <cellStyle name="Uitvoer 2 3 2 3" xfId="41438" xr:uid="{00000000-0005-0000-0000-0000E2A00000}"/>
    <cellStyle name="Uitvoer 2 3 2 3 2" xfId="41439" xr:uid="{00000000-0005-0000-0000-0000E3A00000}"/>
    <cellStyle name="Uitvoer 2 3 2 3 2 2" xfId="41440" xr:uid="{00000000-0005-0000-0000-0000E4A00000}"/>
    <cellStyle name="Uitvoer 2 3 2 3 3" xfId="41441" xr:uid="{00000000-0005-0000-0000-0000E5A00000}"/>
    <cellStyle name="Uitvoer 2 3 2 4" xfId="41442" xr:uid="{00000000-0005-0000-0000-0000E6A00000}"/>
    <cellStyle name="Uitvoer 2 3 2 4 2" xfId="41443" xr:uid="{00000000-0005-0000-0000-0000E7A00000}"/>
    <cellStyle name="Uitvoer 2 3 2 4 2 2" xfId="41444" xr:uid="{00000000-0005-0000-0000-0000E8A00000}"/>
    <cellStyle name="Uitvoer 2 3 2 5" xfId="41445" xr:uid="{00000000-0005-0000-0000-0000E9A00000}"/>
    <cellStyle name="Uitvoer 2 3 2 5 2" xfId="41446" xr:uid="{00000000-0005-0000-0000-0000EAA00000}"/>
    <cellStyle name="Uitvoer 2 3 20" xfId="19269" xr:uid="{00000000-0005-0000-0000-0000EBA00000}"/>
    <cellStyle name="Uitvoer 2 3 21" xfId="20125" xr:uid="{00000000-0005-0000-0000-0000ECA00000}"/>
    <cellStyle name="Uitvoer 2 3 22" xfId="20991" xr:uid="{00000000-0005-0000-0000-0000EDA00000}"/>
    <cellStyle name="Uitvoer 2 3 23" xfId="21848" xr:uid="{00000000-0005-0000-0000-0000EEA00000}"/>
    <cellStyle name="Uitvoer 2 3 24" xfId="22688" xr:uid="{00000000-0005-0000-0000-0000EFA00000}"/>
    <cellStyle name="Uitvoer 2 3 25" xfId="23516" xr:uid="{00000000-0005-0000-0000-0000F0A00000}"/>
    <cellStyle name="Uitvoer 2 3 26" xfId="24296" xr:uid="{00000000-0005-0000-0000-0000F1A00000}"/>
    <cellStyle name="Uitvoer 2 3 3" xfId="4293" xr:uid="{00000000-0005-0000-0000-0000F2A00000}"/>
    <cellStyle name="Uitvoer 2 3 4" xfId="5181" xr:uid="{00000000-0005-0000-0000-0000F3A00000}"/>
    <cellStyle name="Uitvoer 2 3 5" xfId="6071" xr:uid="{00000000-0005-0000-0000-0000F4A00000}"/>
    <cellStyle name="Uitvoer 2 3 6" xfId="6962" xr:uid="{00000000-0005-0000-0000-0000F5A00000}"/>
    <cellStyle name="Uitvoer 2 3 7" xfId="5349" xr:uid="{00000000-0005-0000-0000-0000F6A00000}"/>
    <cellStyle name="Uitvoer 2 3 8" xfId="8666" xr:uid="{00000000-0005-0000-0000-0000F7A00000}"/>
    <cellStyle name="Uitvoer 2 3 9" xfId="9554" xr:uid="{00000000-0005-0000-0000-0000F8A00000}"/>
    <cellStyle name="Uitvoer 2 30" xfId="21881" xr:uid="{00000000-0005-0000-0000-0000F9A00000}"/>
    <cellStyle name="Uitvoer 2 31" xfId="22716" xr:uid="{00000000-0005-0000-0000-0000FAA00000}"/>
    <cellStyle name="Uitvoer 2 4" xfId="1420" xr:uid="{00000000-0005-0000-0000-0000FBA00000}"/>
    <cellStyle name="Uitvoer 2 4 10" xfId="10446" xr:uid="{00000000-0005-0000-0000-0000FCA00000}"/>
    <cellStyle name="Uitvoer 2 4 11" xfId="11314" xr:uid="{00000000-0005-0000-0000-0000FDA00000}"/>
    <cellStyle name="Uitvoer 2 4 12" xfId="12204" xr:uid="{00000000-0005-0000-0000-0000FEA00000}"/>
    <cellStyle name="Uitvoer 2 4 13" xfId="13097" xr:uid="{00000000-0005-0000-0000-0000FFA00000}"/>
    <cellStyle name="Uitvoer 2 4 14" xfId="13962" xr:uid="{00000000-0005-0000-0000-000000A10000}"/>
    <cellStyle name="Uitvoer 2 4 15" xfId="14853" xr:uid="{00000000-0005-0000-0000-000001A10000}"/>
    <cellStyle name="Uitvoer 2 4 16" xfId="15739" xr:uid="{00000000-0005-0000-0000-000002A10000}"/>
    <cellStyle name="Uitvoer 2 4 17" xfId="16623" xr:uid="{00000000-0005-0000-0000-000003A10000}"/>
    <cellStyle name="Uitvoer 2 4 18" xfId="17509" xr:uid="{00000000-0005-0000-0000-000004A10000}"/>
    <cellStyle name="Uitvoer 2 4 19" xfId="18387" xr:uid="{00000000-0005-0000-0000-000005A10000}"/>
    <cellStyle name="Uitvoer 2 4 2" xfId="3393" xr:uid="{00000000-0005-0000-0000-000006A10000}"/>
    <cellStyle name="Uitvoer 2 4 2 2" xfId="25378" xr:uid="{00000000-0005-0000-0000-000007A10000}"/>
    <cellStyle name="Uitvoer 2 4 2 2 2" xfId="41447" xr:uid="{00000000-0005-0000-0000-000008A10000}"/>
    <cellStyle name="Uitvoer 2 4 2 2 2 2" xfId="41448" xr:uid="{00000000-0005-0000-0000-000009A10000}"/>
    <cellStyle name="Uitvoer 2 4 2 2 2 2 2" xfId="41449" xr:uid="{00000000-0005-0000-0000-00000AA10000}"/>
    <cellStyle name="Uitvoer 2 4 2 2 2 3" xfId="41450" xr:uid="{00000000-0005-0000-0000-00000BA10000}"/>
    <cellStyle name="Uitvoer 2 4 2 2 3" xfId="41451" xr:uid="{00000000-0005-0000-0000-00000CA10000}"/>
    <cellStyle name="Uitvoer 2 4 2 2 3 2" xfId="41452" xr:uid="{00000000-0005-0000-0000-00000DA10000}"/>
    <cellStyle name="Uitvoer 2 4 2 2 3 2 2" xfId="41453" xr:uid="{00000000-0005-0000-0000-00000EA10000}"/>
    <cellStyle name="Uitvoer 2 4 2 2 4" xfId="41454" xr:uid="{00000000-0005-0000-0000-00000FA10000}"/>
    <cellStyle name="Uitvoer 2 4 2 2 4 2" xfId="41455" xr:uid="{00000000-0005-0000-0000-000010A10000}"/>
    <cellStyle name="Uitvoer 2 4 2 3" xfId="41456" xr:uid="{00000000-0005-0000-0000-000011A10000}"/>
    <cellStyle name="Uitvoer 2 4 2 3 2" xfId="41457" xr:uid="{00000000-0005-0000-0000-000012A10000}"/>
    <cellStyle name="Uitvoer 2 4 2 3 2 2" xfId="41458" xr:uid="{00000000-0005-0000-0000-000013A10000}"/>
    <cellStyle name="Uitvoer 2 4 2 3 3" xfId="41459" xr:uid="{00000000-0005-0000-0000-000014A10000}"/>
    <cellStyle name="Uitvoer 2 4 2 4" xfId="41460" xr:uid="{00000000-0005-0000-0000-000015A10000}"/>
    <cellStyle name="Uitvoer 2 4 2 4 2" xfId="41461" xr:uid="{00000000-0005-0000-0000-000016A10000}"/>
    <cellStyle name="Uitvoer 2 4 2 4 2 2" xfId="41462" xr:uid="{00000000-0005-0000-0000-000017A10000}"/>
    <cellStyle name="Uitvoer 2 4 2 5" xfId="41463" xr:uid="{00000000-0005-0000-0000-000018A10000}"/>
    <cellStyle name="Uitvoer 2 4 2 5 2" xfId="41464" xr:uid="{00000000-0005-0000-0000-000019A10000}"/>
    <cellStyle name="Uitvoer 2 4 20" xfId="19270" xr:uid="{00000000-0005-0000-0000-00001AA10000}"/>
    <cellStyle name="Uitvoer 2 4 21" xfId="20126" xr:uid="{00000000-0005-0000-0000-00001BA10000}"/>
    <cellStyle name="Uitvoer 2 4 22" xfId="20992" xr:uid="{00000000-0005-0000-0000-00001CA10000}"/>
    <cellStyle name="Uitvoer 2 4 23" xfId="21849" xr:uid="{00000000-0005-0000-0000-00001DA10000}"/>
    <cellStyle name="Uitvoer 2 4 24" xfId="22689" xr:uid="{00000000-0005-0000-0000-00001EA10000}"/>
    <cellStyle name="Uitvoer 2 4 25" xfId="23517" xr:uid="{00000000-0005-0000-0000-00001FA10000}"/>
    <cellStyle name="Uitvoer 2 4 26" xfId="24297" xr:uid="{00000000-0005-0000-0000-000020A10000}"/>
    <cellStyle name="Uitvoer 2 4 3" xfId="4294" xr:uid="{00000000-0005-0000-0000-000021A10000}"/>
    <cellStyle name="Uitvoer 2 4 4" xfId="5182" xr:uid="{00000000-0005-0000-0000-000022A10000}"/>
    <cellStyle name="Uitvoer 2 4 5" xfId="6072" xr:uid="{00000000-0005-0000-0000-000023A10000}"/>
    <cellStyle name="Uitvoer 2 4 6" xfId="6963" xr:uid="{00000000-0005-0000-0000-000024A10000}"/>
    <cellStyle name="Uitvoer 2 4 7" xfId="4339" xr:uid="{00000000-0005-0000-0000-000025A10000}"/>
    <cellStyle name="Uitvoer 2 4 8" xfId="8667" xr:uid="{00000000-0005-0000-0000-000026A10000}"/>
    <cellStyle name="Uitvoer 2 4 9" xfId="9555" xr:uid="{00000000-0005-0000-0000-000027A10000}"/>
    <cellStyle name="Uitvoer 2 5" xfId="1421" xr:uid="{00000000-0005-0000-0000-000028A10000}"/>
    <cellStyle name="Uitvoer 2 5 10" xfId="10447" xr:uid="{00000000-0005-0000-0000-000029A10000}"/>
    <cellStyle name="Uitvoer 2 5 11" xfId="11315" xr:uid="{00000000-0005-0000-0000-00002AA10000}"/>
    <cellStyle name="Uitvoer 2 5 12" xfId="12205" xr:uid="{00000000-0005-0000-0000-00002BA10000}"/>
    <cellStyle name="Uitvoer 2 5 13" xfId="13098" xr:uid="{00000000-0005-0000-0000-00002CA10000}"/>
    <cellStyle name="Uitvoer 2 5 14" xfId="13963" xr:uid="{00000000-0005-0000-0000-00002DA10000}"/>
    <cellStyle name="Uitvoer 2 5 15" xfId="14854" xr:uid="{00000000-0005-0000-0000-00002EA10000}"/>
    <cellStyle name="Uitvoer 2 5 16" xfId="15740" xr:uid="{00000000-0005-0000-0000-00002FA10000}"/>
    <cellStyle name="Uitvoer 2 5 17" xfId="16624" xr:uid="{00000000-0005-0000-0000-000030A10000}"/>
    <cellStyle name="Uitvoer 2 5 18" xfId="17510" xr:uid="{00000000-0005-0000-0000-000031A10000}"/>
    <cellStyle name="Uitvoer 2 5 19" xfId="18388" xr:uid="{00000000-0005-0000-0000-000032A10000}"/>
    <cellStyle name="Uitvoer 2 5 2" xfId="3394" xr:uid="{00000000-0005-0000-0000-000033A10000}"/>
    <cellStyle name="Uitvoer 2 5 2 2" xfId="25379" xr:uid="{00000000-0005-0000-0000-000034A10000}"/>
    <cellStyle name="Uitvoer 2 5 2 2 2" xfId="41465" xr:uid="{00000000-0005-0000-0000-000035A10000}"/>
    <cellStyle name="Uitvoer 2 5 2 2 2 2" xfId="41466" xr:uid="{00000000-0005-0000-0000-000036A10000}"/>
    <cellStyle name="Uitvoer 2 5 2 2 2 2 2" xfId="41467" xr:uid="{00000000-0005-0000-0000-000037A10000}"/>
    <cellStyle name="Uitvoer 2 5 2 2 2 3" xfId="41468" xr:uid="{00000000-0005-0000-0000-000038A10000}"/>
    <cellStyle name="Uitvoer 2 5 2 2 3" xfId="41469" xr:uid="{00000000-0005-0000-0000-000039A10000}"/>
    <cellStyle name="Uitvoer 2 5 2 2 3 2" xfId="41470" xr:uid="{00000000-0005-0000-0000-00003AA10000}"/>
    <cellStyle name="Uitvoer 2 5 2 2 3 2 2" xfId="41471" xr:uid="{00000000-0005-0000-0000-00003BA10000}"/>
    <cellStyle name="Uitvoer 2 5 2 2 4" xfId="41472" xr:uid="{00000000-0005-0000-0000-00003CA10000}"/>
    <cellStyle name="Uitvoer 2 5 2 2 4 2" xfId="41473" xr:uid="{00000000-0005-0000-0000-00003DA10000}"/>
    <cellStyle name="Uitvoer 2 5 2 3" xfId="41474" xr:uid="{00000000-0005-0000-0000-00003EA10000}"/>
    <cellStyle name="Uitvoer 2 5 2 3 2" xfId="41475" xr:uid="{00000000-0005-0000-0000-00003FA10000}"/>
    <cellStyle name="Uitvoer 2 5 2 3 2 2" xfId="41476" xr:uid="{00000000-0005-0000-0000-000040A10000}"/>
    <cellStyle name="Uitvoer 2 5 2 3 3" xfId="41477" xr:uid="{00000000-0005-0000-0000-000041A10000}"/>
    <cellStyle name="Uitvoer 2 5 2 4" xfId="41478" xr:uid="{00000000-0005-0000-0000-000042A10000}"/>
    <cellStyle name="Uitvoer 2 5 2 4 2" xfId="41479" xr:uid="{00000000-0005-0000-0000-000043A10000}"/>
    <cellStyle name="Uitvoer 2 5 2 4 2 2" xfId="41480" xr:uid="{00000000-0005-0000-0000-000044A10000}"/>
    <cellStyle name="Uitvoer 2 5 2 5" xfId="41481" xr:uid="{00000000-0005-0000-0000-000045A10000}"/>
    <cellStyle name="Uitvoer 2 5 2 5 2" xfId="41482" xr:uid="{00000000-0005-0000-0000-000046A10000}"/>
    <cellStyle name="Uitvoer 2 5 20" xfId="19271" xr:uid="{00000000-0005-0000-0000-000047A10000}"/>
    <cellStyle name="Uitvoer 2 5 21" xfId="20127" xr:uid="{00000000-0005-0000-0000-000048A10000}"/>
    <cellStyle name="Uitvoer 2 5 22" xfId="20993" xr:uid="{00000000-0005-0000-0000-000049A10000}"/>
    <cellStyle name="Uitvoer 2 5 23" xfId="21850" xr:uid="{00000000-0005-0000-0000-00004AA10000}"/>
    <cellStyle name="Uitvoer 2 5 24" xfId="22690" xr:uid="{00000000-0005-0000-0000-00004BA10000}"/>
    <cellStyle name="Uitvoer 2 5 25" xfId="23518" xr:uid="{00000000-0005-0000-0000-00004CA10000}"/>
    <cellStyle name="Uitvoer 2 5 26" xfId="24298" xr:uid="{00000000-0005-0000-0000-00004DA10000}"/>
    <cellStyle name="Uitvoer 2 5 3" xfId="4295" xr:uid="{00000000-0005-0000-0000-00004EA10000}"/>
    <cellStyle name="Uitvoer 2 5 4" xfId="5183" xr:uid="{00000000-0005-0000-0000-00004FA10000}"/>
    <cellStyle name="Uitvoer 2 5 5" xfId="6073" xr:uid="{00000000-0005-0000-0000-000050A10000}"/>
    <cellStyle name="Uitvoer 2 5 6" xfId="6964" xr:uid="{00000000-0005-0000-0000-000051A10000}"/>
    <cellStyle name="Uitvoer 2 5 7" xfId="5226" xr:uid="{00000000-0005-0000-0000-000052A10000}"/>
    <cellStyle name="Uitvoer 2 5 8" xfId="8668" xr:uid="{00000000-0005-0000-0000-000053A10000}"/>
    <cellStyle name="Uitvoer 2 5 9" xfId="9556" xr:uid="{00000000-0005-0000-0000-000054A10000}"/>
    <cellStyle name="Uitvoer 2 6" xfId="1422" xr:uid="{00000000-0005-0000-0000-000055A10000}"/>
    <cellStyle name="Uitvoer 2 6 10" xfId="10448" xr:uid="{00000000-0005-0000-0000-000056A10000}"/>
    <cellStyle name="Uitvoer 2 6 11" xfId="11316" xr:uid="{00000000-0005-0000-0000-000057A10000}"/>
    <cellStyle name="Uitvoer 2 6 12" xfId="12206" xr:uid="{00000000-0005-0000-0000-000058A10000}"/>
    <cellStyle name="Uitvoer 2 6 13" xfId="13099" xr:uid="{00000000-0005-0000-0000-000059A10000}"/>
    <cellStyle name="Uitvoer 2 6 14" xfId="13964" xr:uid="{00000000-0005-0000-0000-00005AA10000}"/>
    <cellStyle name="Uitvoer 2 6 15" xfId="14855" xr:uid="{00000000-0005-0000-0000-00005BA10000}"/>
    <cellStyle name="Uitvoer 2 6 16" xfId="15741" xr:uid="{00000000-0005-0000-0000-00005CA10000}"/>
    <cellStyle name="Uitvoer 2 6 17" xfId="16625" xr:uid="{00000000-0005-0000-0000-00005DA10000}"/>
    <cellStyle name="Uitvoer 2 6 18" xfId="17511" xr:uid="{00000000-0005-0000-0000-00005EA10000}"/>
    <cellStyle name="Uitvoer 2 6 19" xfId="18389" xr:uid="{00000000-0005-0000-0000-00005FA10000}"/>
    <cellStyle name="Uitvoer 2 6 2" xfId="3395" xr:uid="{00000000-0005-0000-0000-000060A10000}"/>
    <cellStyle name="Uitvoer 2 6 2 2" xfId="25380" xr:uid="{00000000-0005-0000-0000-000061A10000}"/>
    <cellStyle name="Uitvoer 2 6 2 2 2" xfId="41483" xr:uid="{00000000-0005-0000-0000-000062A10000}"/>
    <cellStyle name="Uitvoer 2 6 2 2 2 2" xfId="41484" xr:uid="{00000000-0005-0000-0000-000063A10000}"/>
    <cellStyle name="Uitvoer 2 6 2 2 2 2 2" xfId="41485" xr:uid="{00000000-0005-0000-0000-000064A10000}"/>
    <cellStyle name="Uitvoer 2 6 2 2 2 3" xfId="41486" xr:uid="{00000000-0005-0000-0000-000065A10000}"/>
    <cellStyle name="Uitvoer 2 6 2 2 3" xfId="41487" xr:uid="{00000000-0005-0000-0000-000066A10000}"/>
    <cellStyle name="Uitvoer 2 6 2 2 3 2" xfId="41488" xr:uid="{00000000-0005-0000-0000-000067A10000}"/>
    <cellStyle name="Uitvoer 2 6 2 2 3 2 2" xfId="41489" xr:uid="{00000000-0005-0000-0000-000068A10000}"/>
    <cellStyle name="Uitvoer 2 6 2 2 4" xfId="41490" xr:uid="{00000000-0005-0000-0000-000069A10000}"/>
    <cellStyle name="Uitvoer 2 6 2 2 4 2" xfId="41491" xr:uid="{00000000-0005-0000-0000-00006AA10000}"/>
    <cellStyle name="Uitvoer 2 6 2 3" xfId="41492" xr:uid="{00000000-0005-0000-0000-00006BA10000}"/>
    <cellStyle name="Uitvoer 2 6 2 3 2" xfId="41493" xr:uid="{00000000-0005-0000-0000-00006CA10000}"/>
    <cellStyle name="Uitvoer 2 6 2 3 2 2" xfId="41494" xr:uid="{00000000-0005-0000-0000-00006DA10000}"/>
    <cellStyle name="Uitvoer 2 6 2 3 3" xfId="41495" xr:uid="{00000000-0005-0000-0000-00006EA10000}"/>
    <cellStyle name="Uitvoer 2 6 2 4" xfId="41496" xr:uid="{00000000-0005-0000-0000-00006FA10000}"/>
    <cellStyle name="Uitvoer 2 6 2 4 2" xfId="41497" xr:uid="{00000000-0005-0000-0000-000070A10000}"/>
    <cellStyle name="Uitvoer 2 6 2 4 2 2" xfId="41498" xr:uid="{00000000-0005-0000-0000-000071A10000}"/>
    <cellStyle name="Uitvoer 2 6 2 5" xfId="41499" xr:uid="{00000000-0005-0000-0000-000072A10000}"/>
    <cellStyle name="Uitvoer 2 6 2 5 2" xfId="41500" xr:uid="{00000000-0005-0000-0000-000073A10000}"/>
    <cellStyle name="Uitvoer 2 6 20" xfId="19272" xr:uid="{00000000-0005-0000-0000-000074A10000}"/>
    <cellStyle name="Uitvoer 2 6 21" xfId="20128" xr:uid="{00000000-0005-0000-0000-000075A10000}"/>
    <cellStyle name="Uitvoer 2 6 22" xfId="20994" xr:uid="{00000000-0005-0000-0000-000076A10000}"/>
    <cellStyle name="Uitvoer 2 6 23" xfId="21851" xr:uid="{00000000-0005-0000-0000-000077A10000}"/>
    <cellStyle name="Uitvoer 2 6 24" xfId="22691" xr:uid="{00000000-0005-0000-0000-000078A10000}"/>
    <cellStyle name="Uitvoer 2 6 25" xfId="23519" xr:uid="{00000000-0005-0000-0000-000079A10000}"/>
    <cellStyle name="Uitvoer 2 6 26" xfId="24299" xr:uid="{00000000-0005-0000-0000-00007AA10000}"/>
    <cellStyle name="Uitvoer 2 6 3" xfId="4296" xr:uid="{00000000-0005-0000-0000-00007BA10000}"/>
    <cellStyle name="Uitvoer 2 6 4" xfId="5184" xr:uid="{00000000-0005-0000-0000-00007CA10000}"/>
    <cellStyle name="Uitvoer 2 6 5" xfId="6074" xr:uid="{00000000-0005-0000-0000-00007DA10000}"/>
    <cellStyle name="Uitvoer 2 6 6" xfId="6965" xr:uid="{00000000-0005-0000-0000-00007EA10000}"/>
    <cellStyle name="Uitvoer 2 6 7" xfId="5196" xr:uid="{00000000-0005-0000-0000-00007FA10000}"/>
    <cellStyle name="Uitvoer 2 6 8" xfId="8669" xr:uid="{00000000-0005-0000-0000-000080A10000}"/>
    <cellStyle name="Uitvoer 2 6 9" xfId="9557" xr:uid="{00000000-0005-0000-0000-000081A10000}"/>
    <cellStyle name="Uitvoer 2 7" xfId="1727" xr:uid="{00000000-0005-0000-0000-000082A10000}"/>
    <cellStyle name="Uitvoer 2 7 2" xfId="25381" xr:uid="{00000000-0005-0000-0000-000083A10000}"/>
    <cellStyle name="Uitvoer 2 7 2 2" xfId="41501" xr:uid="{00000000-0005-0000-0000-000084A10000}"/>
    <cellStyle name="Uitvoer 2 7 2 2 2" xfId="41502" xr:uid="{00000000-0005-0000-0000-000085A10000}"/>
    <cellStyle name="Uitvoer 2 7 2 2 2 2" xfId="41503" xr:uid="{00000000-0005-0000-0000-000086A10000}"/>
    <cellStyle name="Uitvoer 2 7 2 2 3" xfId="41504" xr:uid="{00000000-0005-0000-0000-000087A10000}"/>
    <cellStyle name="Uitvoer 2 7 2 3" xfId="41505" xr:uid="{00000000-0005-0000-0000-000088A10000}"/>
    <cellStyle name="Uitvoer 2 7 2 3 2" xfId="41506" xr:uid="{00000000-0005-0000-0000-000089A10000}"/>
    <cellStyle name="Uitvoer 2 7 2 3 2 2" xfId="41507" xr:uid="{00000000-0005-0000-0000-00008AA10000}"/>
    <cellStyle name="Uitvoer 2 7 2 4" xfId="41508" xr:uid="{00000000-0005-0000-0000-00008BA10000}"/>
    <cellStyle name="Uitvoer 2 7 2 4 2" xfId="41509" xr:uid="{00000000-0005-0000-0000-00008CA10000}"/>
    <cellStyle name="Uitvoer 2 7 3" xfId="41510" xr:uid="{00000000-0005-0000-0000-00008DA10000}"/>
    <cellStyle name="Uitvoer 2 7 3 2" xfId="41511" xr:uid="{00000000-0005-0000-0000-00008EA10000}"/>
    <cellStyle name="Uitvoer 2 7 3 2 2" xfId="41512" xr:uid="{00000000-0005-0000-0000-00008FA10000}"/>
    <cellStyle name="Uitvoer 2 7 3 3" xfId="41513" xr:uid="{00000000-0005-0000-0000-000090A10000}"/>
    <cellStyle name="Uitvoer 2 7 4" xfId="41514" xr:uid="{00000000-0005-0000-0000-000091A10000}"/>
    <cellStyle name="Uitvoer 2 7 4 2" xfId="41515" xr:uid="{00000000-0005-0000-0000-000092A10000}"/>
    <cellStyle name="Uitvoer 2 7 4 2 2" xfId="41516" xr:uid="{00000000-0005-0000-0000-000093A10000}"/>
    <cellStyle name="Uitvoer 2 7 5" xfId="41517" xr:uid="{00000000-0005-0000-0000-000094A10000}"/>
    <cellStyle name="Uitvoer 2 7 5 2" xfId="41518" xr:uid="{00000000-0005-0000-0000-000095A10000}"/>
    <cellStyle name="Uitvoer 2 8" xfId="1469" xr:uid="{00000000-0005-0000-0000-000096A10000}"/>
    <cellStyle name="Uitvoer 2 9" xfId="3427" xr:uid="{00000000-0005-0000-0000-000097A10000}"/>
    <cellStyle name="Uitvoer 3" xfId="1423" xr:uid="{00000000-0005-0000-0000-000098A10000}"/>
    <cellStyle name="Uitvoer 3 10" xfId="10449" xr:uid="{00000000-0005-0000-0000-000099A10000}"/>
    <cellStyle name="Uitvoer 3 11" xfId="11317" xr:uid="{00000000-0005-0000-0000-00009AA10000}"/>
    <cellStyle name="Uitvoer 3 12" xfId="12207" xr:uid="{00000000-0005-0000-0000-00009BA10000}"/>
    <cellStyle name="Uitvoer 3 13" xfId="13100" xr:uid="{00000000-0005-0000-0000-00009CA10000}"/>
    <cellStyle name="Uitvoer 3 14" xfId="13965" xr:uid="{00000000-0005-0000-0000-00009DA10000}"/>
    <cellStyle name="Uitvoer 3 15" xfId="14856" xr:uid="{00000000-0005-0000-0000-00009EA10000}"/>
    <cellStyle name="Uitvoer 3 16" xfId="15742" xr:uid="{00000000-0005-0000-0000-00009FA10000}"/>
    <cellStyle name="Uitvoer 3 17" xfId="16626" xr:uid="{00000000-0005-0000-0000-0000A0A10000}"/>
    <cellStyle name="Uitvoer 3 18" xfId="17512" xr:uid="{00000000-0005-0000-0000-0000A1A10000}"/>
    <cellStyle name="Uitvoer 3 19" xfId="18390" xr:uid="{00000000-0005-0000-0000-0000A2A10000}"/>
    <cellStyle name="Uitvoer 3 2" xfId="3396" xr:uid="{00000000-0005-0000-0000-0000A3A10000}"/>
    <cellStyle name="Uitvoer 3 2 2" xfId="25382" xr:uid="{00000000-0005-0000-0000-0000A4A10000}"/>
    <cellStyle name="Uitvoer 3 2 2 2" xfId="41519" xr:uid="{00000000-0005-0000-0000-0000A5A10000}"/>
    <cellStyle name="Uitvoer 3 2 2 2 2" xfId="41520" xr:uid="{00000000-0005-0000-0000-0000A6A10000}"/>
    <cellStyle name="Uitvoer 3 2 2 2 2 2" xfId="41521" xr:uid="{00000000-0005-0000-0000-0000A7A10000}"/>
    <cellStyle name="Uitvoer 3 2 2 2 3" xfId="41522" xr:uid="{00000000-0005-0000-0000-0000A8A10000}"/>
    <cellStyle name="Uitvoer 3 2 2 3" xfId="41523" xr:uid="{00000000-0005-0000-0000-0000A9A10000}"/>
    <cellStyle name="Uitvoer 3 2 2 3 2" xfId="41524" xr:uid="{00000000-0005-0000-0000-0000AAA10000}"/>
    <cellStyle name="Uitvoer 3 2 2 3 2 2" xfId="41525" xr:uid="{00000000-0005-0000-0000-0000ABA10000}"/>
    <cellStyle name="Uitvoer 3 2 2 4" xfId="41526" xr:uid="{00000000-0005-0000-0000-0000ACA10000}"/>
    <cellStyle name="Uitvoer 3 2 2 4 2" xfId="41527" xr:uid="{00000000-0005-0000-0000-0000ADA10000}"/>
    <cellStyle name="Uitvoer 3 2 3" xfId="41528" xr:uid="{00000000-0005-0000-0000-0000AEA10000}"/>
    <cellStyle name="Uitvoer 3 2 3 2" xfId="41529" xr:uid="{00000000-0005-0000-0000-0000AFA10000}"/>
    <cellStyle name="Uitvoer 3 2 3 2 2" xfId="41530" xr:uid="{00000000-0005-0000-0000-0000B0A10000}"/>
    <cellStyle name="Uitvoer 3 2 3 3" xfId="41531" xr:uid="{00000000-0005-0000-0000-0000B1A10000}"/>
    <cellStyle name="Uitvoer 3 2 4" xfId="41532" xr:uid="{00000000-0005-0000-0000-0000B2A10000}"/>
    <cellStyle name="Uitvoer 3 2 4 2" xfId="41533" xr:uid="{00000000-0005-0000-0000-0000B3A10000}"/>
    <cellStyle name="Uitvoer 3 2 4 2 2" xfId="41534" xr:uid="{00000000-0005-0000-0000-0000B4A10000}"/>
    <cellStyle name="Uitvoer 3 2 5" xfId="41535" xr:uid="{00000000-0005-0000-0000-0000B5A10000}"/>
    <cellStyle name="Uitvoer 3 2 5 2" xfId="41536" xr:uid="{00000000-0005-0000-0000-0000B6A10000}"/>
    <cellStyle name="Uitvoer 3 20" xfId="19273" xr:uid="{00000000-0005-0000-0000-0000B7A10000}"/>
    <cellStyle name="Uitvoer 3 21" xfId="20129" xr:uid="{00000000-0005-0000-0000-0000B8A10000}"/>
    <cellStyle name="Uitvoer 3 22" xfId="20995" xr:uid="{00000000-0005-0000-0000-0000B9A10000}"/>
    <cellStyle name="Uitvoer 3 23" xfId="21852" xr:uid="{00000000-0005-0000-0000-0000BAA10000}"/>
    <cellStyle name="Uitvoer 3 24" xfId="22692" xr:uid="{00000000-0005-0000-0000-0000BBA10000}"/>
    <cellStyle name="Uitvoer 3 25" xfId="23520" xr:uid="{00000000-0005-0000-0000-0000BCA10000}"/>
    <cellStyle name="Uitvoer 3 26" xfId="24300" xr:uid="{00000000-0005-0000-0000-0000BDA10000}"/>
    <cellStyle name="Uitvoer 3 3" xfId="4297" xr:uid="{00000000-0005-0000-0000-0000BEA10000}"/>
    <cellStyle name="Uitvoer 3 4" xfId="5185" xr:uid="{00000000-0005-0000-0000-0000BFA10000}"/>
    <cellStyle name="Uitvoer 3 5" xfId="6075" xr:uid="{00000000-0005-0000-0000-0000C0A10000}"/>
    <cellStyle name="Uitvoer 3 6" xfId="6966" xr:uid="{00000000-0005-0000-0000-0000C1A10000}"/>
    <cellStyle name="Uitvoer 3 7" xfId="4306" xr:uid="{00000000-0005-0000-0000-0000C2A10000}"/>
    <cellStyle name="Uitvoer 3 8" xfId="8670" xr:uid="{00000000-0005-0000-0000-0000C3A10000}"/>
    <cellStyle name="Uitvoer 3 9" xfId="9558" xr:uid="{00000000-0005-0000-0000-0000C4A10000}"/>
    <cellStyle name="Uitvoer 4" xfId="1424" xr:uid="{00000000-0005-0000-0000-0000C5A10000}"/>
    <cellStyle name="Uitvoer 4 10" xfId="10450" xr:uid="{00000000-0005-0000-0000-0000C6A10000}"/>
    <cellStyle name="Uitvoer 4 11" xfId="11318" xr:uid="{00000000-0005-0000-0000-0000C7A10000}"/>
    <cellStyle name="Uitvoer 4 12" xfId="12208" xr:uid="{00000000-0005-0000-0000-0000C8A10000}"/>
    <cellStyle name="Uitvoer 4 13" xfId="13101" xr:uid="{00000000-0005-0000-0000-0000C9A10000}"/>
    <cellStyle name="Uitvoer 4 14" xfId="13966" xr:uid="{00000000-0005-0000-0000-0000CAA10000}"/>
    <cellStyle name="Uitvoer 4 15" xfId="14857" xr:uid="{00000000-0005-0000-0000-0000CBA10000}"/>
    <cellStyle name="Uitvoer 4 16" xfId="15743" xr:uid="{00000000-0005-0000-0000-0000CCA10000}"/>
    <cellStyle name="Uitvoer 4 17" xfId="16627" xr:uid="{00000000-0005-0000-0000-0000CDA10000}"/>
    <cellStyle name="Uitvoer 4 18" xfId="17513" xr:uid="{00000000-0005-0000-0000-0000CEA10000}"/>
    <cellStyle name="Uitvoer 4 19" xfId="18391" xr:uid="{00000000-0005-0000-0000-0000CFA10000}"/>
    <cellStyle name="Uitvoer 4 2" xfId="3397" xr:uid="{00000000-0005-0000-0000-0000D0A10000}"/>
    <cellStyle name="Uitvoer 4 2 2" xfId="25383" xr:uid="{00000000-0005-0000-0000-0000D1A10000}"/>
    <cellStyle name="Uitvoer 4 2 2 2" xfId="41537" xr:uid="{00000000-0005-0000-0000-0000D2A10000}"/>
    <cellStyle name="Uitvoer 4 2 2 2 2" xfId="41538" xr:uid="{00000000-0005-0000-0000-0000D3A10000}"/>
    <cellStyle name="Uitvoer 4 2 2 2 2 2" xfId="41539" xr:uid="{00000000-0005-0000-0000-0000D4A10000}"/>
    <cellStyle name="Uitvoer 4 2 2 2 3" xfId="41540" xr:uid="{00000000-0005-0000-0000-0000D5A10000}"/>
    <cellStyle name="Uitvoer 4 2 2 3" xfId="41541" xr:uid="{00000000-0005-0000-0000-0000D6A10000}"/>
    <cellStyle name="Uitvoer 4 2 2 3 2" xfId="41542" xr:uid="{00000000-0005-0000-0000-0000D7A10000}"/>
    <cellStyle name="Uitvoer 4 2 2 3 2 2" xfId="41543" xr:uid="{00000000-0005-0000-0000-0000D8A10000}"/>
    <cellStyle name="Uitvoer 4 2 2 4" xfId="41544" xr:uid="{00000000-0005-0000-0000-0000D9A10000}"/>
    <cellStyle name="Uitvoer 4 2 2 4 2" xfId="41545" xr:uid="{00000000-0005-0000-0000-0000DAA10000}"/>
    <cellStyle name="Uitvoer 4 2 3" xfId="41546" xr:uid="{00000000-0005-0000-0000-0000DBA10000}"/>
    <cellStyle name="Uitvoer 4 2 3 2" xfId="41547" xr:uid="{00000000-0005-0000-0000-0000DCA10000}"/>
    <cellStyle name="Uitvoer 4 2 3 2 2" xfId="41548" xr:uid="{00000000-0005-0000-0000-0000DDA10000}"/>
    <cellStyle name="Uitvoer 4 2 3 3" xfId="41549" xr:uid="{00000000-0005-0000-0000-0000DEA10000}"/>
    <cellStyle name="Uitvoer 4 2 4" xfId="41550" xr:uid="{00000000-0005-0000-0000-0000DFA10000}"/>
    <cellStyle name="Uitvoer 4 2 4 2" xfId="41551" xr:uid="{00000000-0005-0000-0000-0000E0A10000}"/>
    <cellStyle name="Uitvoer 4 2 4 2 2" xfId="41552" xr:uid="{00000000-0005-0000-0000-0000E1A10000}"/>
    <cellStyle name="Uitvoer 4 2 5" xfId="41553" xr:uid="{00000000-0005-0000-0000-0000E2A10000}"/>
    <cellStyle name="Uitvoer 4 2 5 2" xfId="41554" xr:uid="{00000000-0005-0000-0000-0000E3A10000}"/>
    <cellStyle name="Uitvoer 4 20" xfId="19274" xr:uid="{00000000-0005-0000-0000-0000E4A10000}"/>
    <cellStyle name="Uitvoer 4 21" xfId="20130" xr:uid="{00000000-0005-0000-0000-0000E5A10000}"/>
    <cellStyle name="Uitvoer 4 22" xfId="20996" xr:uid="{00000000-0005-0000-0000-0000E6A10000}"/>
    <cellStyle name="Uitvoer 4 23" xfId="21853" xr:uid="{00000000-0005-0000-0000-0000E7A10000}"/>
    <cellStyle name="Uitvoer 4 24" xfId="22693" xr:uid="{00000000-0005-0000-0000-0000E8A10000}"/>
    <cellStyle name="Uitvoer 4 25" xfId="23521" xr:uid="{00000000-0005-0000-0000-0000E9A10000}"/>
    <cellStyle name="Uitvoer 4 26" xfId="24301" xr:uid="{00000000-0005-0000-0000-0000EAA10000}"/>
    <cellStyle name="Uitvoer 4 3" xfId="4298" xr:uid="{00000000-0005-0000-0000-0000EBA10000}"/>
    <cellStyle name="Uitvoer 4 4" xfId="5186" xr:uid="{00000000-0005-0000-0000-0000ECA10000}"/>
    <cellStyle name="Uitvoer 4 5" xfId="6076" xr:uid="{00000000-0005-0000-0000-0000EDA10000}"/>
    <cellStyle name="Uitvoer 4 6" xfId="6967" xr:uid="{00000000-0005-0000-0000-0000EEA10000}"/>
    <cellStyle name="Uitvoer 4 7" xfId="3430" xr:uid="{00000000-0005-0000-0000-0000EFA10000}"/>
    <cellStyle name="Uitvoer 4 8" xfId="8671" xr:uid="{00000000-0005-0000-0000-0000F0A10000}"/>
    <cellStyle name="Uitvoer 4 9" xfId="9559" xr:uid="{00000000-0005-0000-0000-0000F1A10000}"/>
    <cellStyle name="Uitvoer 5" xfId="1425" xr:uid="{00000000-0005-0000-0000-0000F2A10000}"/>
    <cellStyle name="Uitvoer 5 10" xfId="10451" xr:uid="{00000000-0005-0000-0000-0000F3A10000}"/>
    <cellStyle name="Uitvoer 5 11" xfId="11319" xr:uid="{00000000-0005-0000-0000-0000F4A10000}"/>
    <cellStyle name="Uitvoer 5 12" xfId="12209" xr:uid="{00000000-0005-0000-0000-0000F5A10000}"/>
    <cellStyle name="Uitvoer 5 13" xfId="13102" xr:uid="{00000000-0005-0000-0000-0000F6A10000}"/>
    <cellStyle name="Uitvoer 5 14" xfId="13967" xr:uid="{00000000-0005-0000-0000-0000F7A10000}"/>
    <cellStyle name="Uitvoer 5 15" xfId="14858" xr:uid="{00000000-0005-0000-0000-0000F8A10000}"/>
    <cellStyle name="Uitvoer 5 16" xfId="15744" xr:uid="{00000000-0005-0000-0000-0000F9A10000}"/>
    <cellStyle name="Uitvoer 5 17" xfId="16628" xr:uid="{00000000-0005-0000-0000-0000FAA10000}"/>
    <cellStyle name="Uitvoer 5 18" xfId="17514" xr:uid="{00000000-0005-0000-0000-0000FBA10000}"/>
    <cellStyle name="Uitvoer 5 19" xfId="18392" xr:uid="{00000000-0005-0000-0000-0000FCA10000}"/>
    <cellStyle name="Uitvoer 5 2" xfId="3398" xr:uid="{00000000-0005-0000-0000-0000FDA10000}"/>
    <cellStyle name="Uitvoer 5 2 2" xfId="25384" xr:uid="{00000000-0005-0000-0000-0000FEA10000}"/>
    <cellStyle name="Uitvoer 5 2 2 2" xfId="41555" xr:uid="{00000000-0005-0000-0000-0000FFA10000}"/>
    <cellStyle name="Uitvoer 5 2 2 2 2" xfId="41556" xr:uid="{00000000-0005-0000-0000-000000A20000}"/>
    <cellStyle name="Uitvoer 5 2 2 2 2 2" xfId="41557" xr:uid="{00000000-0005-0000-0000-000001A20000}"/>
    <cellStyle name="Uitvoer 5 2 2 2 3" xfId="41558" xr:uid="{00000000-0005-0000-0000-000002A20000}"/>
    <cellStyle name="Uitvoer 5 2 2 3" xfId="41559" xr:uid="{00000000-0005-0000-0000-000003A20000}"/>
    <cellStyle name="Uitvoer 5 2 2 3 2" xfId="41560" xr:uid="{00000000-0005-0000-0000-000004A20000}"/>
    <cellStyle name="Uitvoer 5 2 2 3 2 2" xfId="41561" xr:uid="{00000000-0005-0000-0000-000005A20000}"/>
    <cellStyle name="Uitvoer 5 2 2 4" xfId="41562" xr:uid="{00000000-0005-0000-0000-000006A20000}"/>
    <cellStyle name="Uitvoer 5 2 2 4 2" xfId="41563" xr:uid="{00000000-0005-0000-0000-000007A20000}"/>
    <cellStyle name="Uitvoer 5 2 3" xfId="41564" xr:uid="{00000000-0005-0000-0000-000008A20000}"/>
    <cellStyle name="Uitvoer 5 2 3 2" xfId="41565" xr:uid="{00000000-0005-0000-0000-000009A20000}"/>
    <cellStyle name="Uitvoer 5 2 3 2 2" xfId="41566" xr:uid="{00000000-0005-0000-0000-00000AA20000}"/>
    <cellStyle name="Uitvoer 5 2 3 3" xfId="41567" xr:uid="{00000000-0005-0000-0000-00000BA20000}"/>
    <cellStyle name="Uitvoer 5 2 4" xfId="41568" xr:uid="{00000000-0005-0000-0000-00000CA20000}"/>
    <cellStyle name="Uitvoer 5 2 4 2" xfId="41569" xr:uid="{00000000-0005-0000-0000-00000DA20000}"/>
    <cellStyle name="Uitvoer 5 2 4 2 2" xfId="41570" xr:uid="{00000000-0005-0000-0000-00000EA20000}"/>
    <cellStyle name="Uitvoer 5 2 5" xfId="41571" xr:uid="{00000000-0005-0000-0000-00000FA20000}"/>
    <cellStyle name="Uitvoer 5 2 5 2" xfId="41572" xr:uid="{00000000-0005-0000-0000-000010A20000}"/>
    <cellStyle name="Uitvoer 5 20" xfId="19275" xr:uid="{00000000-0005-0000-0000-000011A20000}"/>
    <cellStyle name="Uitvoer 5 21" xfId="20131" xr:uid="{00000000-0005-0000-0000-000012A20000}"/>
    <cellStyle name="Uitvoer 5 22" xfId="20997" xr:uid="{00000000-0005-0000-0000-000013A20000}"/>
    <cellStyle name="Uitvoer 5 23" xfId="21854" xr:uid="{00000000-0005-0000-0000-000014A20000}"/>
    <cellStyle name="Uitvoer 5 24" xfId="22694" xr:uid="{00000000-0005-0000-0000-000015A20000}"/>
    <cellStyle name="Uitvoer 5 25" xfId="23522" xr:uid="{00000000-0005-0000-0000-000016A20000}"/>
    <cellStyle name="Uitvoer 5 26" xfId="24302" xr:uid="{00000000-0005-0000-0000-000017A20000}"/>
    <cellStyle name="Uitvoer 5 3" xfId="4299" xr:uid="{00000000-0005-0000-0000-000018A20000}"/>
    <cellStyle name="Uitvoer 5 4" xfId="5187" xr:uid="{00000000-0005-0000-0000-000019A20000}"/>
    <cellStyle name="Uitvoer 5 5" xfId="6077" xr:uid="{00000000-0005-0000-0000-00001AA20000}"/>
    <cellStyle name="Uitvoer 5 6" xfId="6968" xr:uid="{00000000-0005-0000-0000-00001BA20000}"/>
    <cellStyle name="Uitvoer 5 7" xfId="7012" xr:uid="{00000000-0005-0000-0000-00001CA20000}"/>
    <cellStyle name="Uitvoer 5 8" xfId="8672" xr:uid="{00000000-0005-0000-0000-00001DA20000}"/>
    <cellStyle name="Uitvoer 5 9" xfId="9560" xr:uid="{00000000-0005-0000-0000-00001EA20000}"/>
    <cellStyle name="Uitvoer 6" xfId="1426" xr:uid="{00000000-0005-0000-0000-00001FA20000}"/>
    <cellStyle name="Uitvoer 6 10" xfId="10452" xr:uid="{00000000-0005-0000-0000-000020A20000}"/>
    <cellStyle name="Uitvoer 6 11" xfId="11320" xr:uid="{00000000-0005-0000-0000-000021A20000}"/>
    <cellStyle name="Uitvoer 6 12" xfId="12210" xr:uid="{00000000-0005-0000-0000-000022A20000}"/>
    <cellStyle name="Uitvoer 6 13" xfId="13103" xr:uid="{00000000-0005-0000-0000-000023A20000}"/>
    <cellStyle name="Uitvoer 6 14" xfId="13968" xr:uid="{00000000-0005-0000-0000-000024A20000}"/>
    <cellStyle name="Uitvoer 6 15" xfId="14859" xr:uid="{00000000-0005-0000-0000-000025A20000}"/>
    <cellStyle name="Uitvoer 6 16" xfId="15745" xr:uid="{00000000-0005-0000-0000-000026A20000}"/>
    <cellStyle name="Uitvoer 6 17" xfId="16629" xr:uid="{00000000-0005-0000-0000-000027A20000}"/>
    <cellStyle name="Uitvoer 6 18" xfId="17515" xr:uid="{00000000-0005-0000-0000-000028A20000}"/>
    <cellStyle name="Uitvoer 6 19" xfId="18393" xr:uid="{00000000-0005-0000-0000-000029A20000}"/>
    <cellStyle name="Uitvoer 6 2" xfId="3399" xr:uid="{00000000-0005-0000-0000-00002AA20000}"/>
    <cellStyle name="Uitvoer 6 2 2" xfId="25385" xr:uid="{00000000-0005-0000-0000-00002BA20000}"/>
    <cellStyle name="Uitvoer 6 2 2 2" xfId="41573" xr:uid="{00000000-0005-0000-0000-00002CA20000}"/>
    <cellStyle name="Uitvoer 6 2 2 2 2" xfId="41574" xr:uid="{00000000-0005-0000-0000-00002DA20000}"/>
    <cellStyle name="Uitvoer 6 2 2 2 2 2" xfId="41575" xr:uid="{00000000-0005-0000-0000-00002EA20000}"/>
    <cellStyle name="Uitvoer 6 2 2 2 3" xfId="41576" xr:uid="{00000000-0005-0000-0000-00002FA20000}"/>
    <cellStyle name="Uitvoer 6 2 2 3" xfId="41577" xr:uid="{00000000-0005-0000-0000-000030A20000}"/>
    <cellStyle name="Uitvoer 6 2 2 3 2" xfId="41578" xr:uid="{00000000-0005-0000-0000-000031A20000}"/>
    <cellStyle name="Uitvoer 6 2 2 3 2 2" xfId="41579" xr:uid="{00000000-0005-0000-0000-000032A20000}"/>
    <cellStyle name="Uitvoer 6 2 2 4" xfId="41580" xr:uid="{00000000-0005-0000-0000-000033A20000}"/>
    <cellStyle name="Uitvoer 6 2 2 4 2" xfId="41581" xr:uid="{00000000-0005-0000-0000-000034A20000}"/>
    <cellStyle name="Uitvoer 6 2 3" xfId="41582" xr:uid="{00000000-0005-0000-0000-000035A20000}"/>
    <cellStyle name="Uitvoer 6 2 3 2" xfId="41583" xr:uid="{00000000-0005-0000-0000-000036A20000}"/>
    <cellStyle name="Uitvoer 6 2 3 2 2" xfId="41584" xr:uid="{00000000-0005-0000-0000-000037A20000}"/>
    <cellStyle name="Uitvoer 6 2 3 3" xfId="41585" xr:uid="{00000000-0005-0000-0000-000038A20000}"/>
    <cellStyle name="Uitvoer 6 2 4" xfId="41586" xr:uid="{00000000-0005-0000-0000-000039A20000}"/>
    <cellStyle name="Uitvoer 6 2 4 2" xfId="41587" xr:uid="{00000000-0005-0000-0000-00003AA20000}"/>
    <cellStyle name="Uitvoer 6 2 4 2 2" xfId="41588" xr:uid="{00000000-0005-0000-0000-00003BA20000}"/>
    <cellStyle name="Uitvoer 6 2 5" xfId="41589" xr:uid="{00000000-0005-0000-0000-00003CA20000}"/>
    <cellStyle name="Uitvoer 6 2 5 2" xfId="41590" xr:uid="{00000000-0005-0000-0000-00003DA20000}"/>
    <cellStyle name="Uitvoer 6 20" xfId="19276" xr:uid="{00000000-0005-0000-0000-00003EA20000}"/>
    <cellStyle name="Uitvoer 6 21" xfId="20132" xr:uid="{00000000-0005-0000-0000-00003FA20000}"/>
    <cellStyle name="Uitvoer 6 22" xfId="20998" xr:uid="{00000000-0005-0000-0000-000040A20000}"/>
    <cellStyle name="Uitvoer 6 23" xfId="21855" xr:uid="{00000000-0005-0000-0000-000041A20000}"/>
    <cellStyle name="Uitvoer 6 24" xfId="22695" xr:uid="{00000000-0005-0000-0000-000042A20000}"/>
    <cellStyle name="Uitvoer 6 25" xfId="23523" xr:uid="{00000000-0005-0000-0000-000043A20000}"/>
    <cellStyle name="Uitvoer 6 26" xfId="24303" xr:uid="{00000000-0005-0000-0000-000044A20000}"/>
    <cellStyle name="Uitvoer 6 3" xfId="4300" xr:uid="{00000000-0005-0000-0000-000045A20000}"/>
    <cellStyle name="Uitvoer 6 4" xfId="5188" xr:uid="{00000000-0005-0000-0000-000046A20000}"/>
    <cellStyle name="Uitvoer 6 5" xfId="6078" xr:uid="{00000000-0005-0000-0000-000047A20000}"/>
    <cellStyle name="Uitvoer 6 6" xfId="6969" xr:uid="{00000000-0005-0000-0000-000048A20000}"/>
    <cellStyle name="Uitvoer 6 7" xfId="6988" xr:uid="{00000000-0005-0000-0000-000049A20000}"/>
    <cellStyle name="Uitvoer 6 8" xfId="8673" xr:uid="{00000000-0005-0000-0000-00004AA20000}"/>
    <cellStyle name="Uitvoer 6 9" xfId="9561" xr:uid="{00000000-0005-0000-0000-00004BA20000}"/>
    <cellStyle name="Uitvoer 7" xfId="1427" xr:uid="{00000000-0005-0000-0000-00004CA20000}"/>
    <cellStyle name="Uitvoer 7 10" xfId="10453" xr:uid="{00000000-0005-0000-0000-00004DA20000}"/>
    <cellStyle name="Uitvoer 7 11" xfId="11321" xr:uid="{00000000-0005-0000-0000-00004EA20000}"/>
    <cellStyle name="Uitvoer 7 12" xfId="12211" xr:uid="{00000000-0005-0000-0000-00004FA20000}"/>
    <cellStyle name="Uitvoer 7 13" xfId="13104" xr:uid="{00000000-0005-0000-0000-000050A20000}"/>
    <cellStyle name="Uitvoer 7 14" xfId="13969" xr:uid="{00000000-0005-0000-0000-000051A20000}"/>
    <cellStyle name="Uitvoer 7 15" xfId="14860" xr:uid="{00000000-0005-0000-0000-000052A20000}"/>
    <cellStyle name="Uitvoer 7 16" xfId="15746" xr:uid="{00000000-0005-0000-0000-000053A20000}"/>
    <cellStyle name="Uitvoer 7 17" xfId="16630" xr:uid="{00000000-0005-0000-0000-000054A20000}"/>
    <cellStyle name="Uitvoer 7 18" xfId="17516" xr:uid="{00000000-0005-0000-0000-000055A20000}"/>
    <cellStyle name="Uitvoer 7 19" xfId="18394" xr:uid="{00000000-0005-0000-0000-000056A20000}"/>
    <cellStyle name="Uitvoer 7 2" xfId="3400" xr:uid="{00000000-0005-0000-0000-000057A20000}"/>
    <cellStyle name="Uitvoer 7 2 2" xfId="25386" xr:uid="{00000000-0005-0000-0000-000058A20000}"/>
    <cellStyle name="Uitvoer 7 2 2 2" xfId="41591" xr:uid="{00000000-0005-0000-0000-000059A20000}"/>
    <cellStyle name="Uitvoer 7 2 2 2 2" xfId="41592" xr:uid="{00000000-0005-0000-0000-00005AA20000}"/>
    <cellStyle name="Uitvoer 7 2 2 2 2 2" xfId="41593" xr:uid="{00000000-0005-0000-0000-00005BA20000}"/>
    <cellStyle name="Uitvoer 7 2 2 2 3" xfId="41594" xr:uid="{00000000-0005-0000-0000-00005CA20000}"/>
    <cellStyle name="Uitvoer 7 2 2 3" xfId="41595" xr:uid="{00000000-0005-0000-0000-00005DA20000}"/>
    <cellStyle name="Uitvoer 7 2 2 3 2" xfId="41596" xr:uid="{00000000-0005-0000-0000-00005EA20000}"/>
    <cellStyle name="Uitvoer 7 2 2 3 2 2" xfId="41597" xr:uid="{00000000-0005-0000-0000-00005FA20000}"/>
    <cellStyle name="Uitvoer 7 2 2 4" xfId="41598" xr:uid="{00000000-0005-0000-0000-000060A20000}"/>
    <cellStyle name="Uitvoer 7 2 2 4 2" xfId="41599" xr:uid="{00000000-0005-0000-0000-000061A20000}"/>
    <cellStyle name="Uitvoer 7 2 3" xfId="41600" xr:uid="{00000000-0005-0000-0000-000062A20000}"/>
    <cellStyle name="Uitvoer 7 2 3 2" xfId="41601" xr:uid="{00000000-0005-0000-0000-000063A20000}"/>
    <cellStyle name="Uitvoer 7 2 3 2 2" xfId="41602" xr:uid="{00000000-0005-0000-0000-000064A20000}"/>
    <cellStyle name="Uitvoer 7 2 3 3" xfId="41603" xr:uid="{00000000-0005-0000-0000-000065A20000}"/>
    <cellStyle name="Uitvoer 7 2 4" xfId="41604" xr:uid="{00000000-0005-0000-0000-000066A20000}"/>
    <cellStyle name="Uitvoer 7 2 4 2" xfId="41605" xr:uid="{00000000-0005-0000-0000-000067A20000}"/>
    <cellStyle name="Uitvoer 7 2 4 2 2" xfId="41606" xr:uid="{00000000-0005-0000-0000-000068A20000}"/>
    <cellStyle name="Uitvoer 7 2 5" xfId="41607" xr:uid="{00000000-0005-0000-0000-000069A20000}"/>
    <cellStyle name="Uitvoer 7 2 5 2" xfId="41608" xr:uid="{00000000-0005-0000-0000-00006AA20000}"/>
    <cellStyle name="Uitvoer 7 20" xfId="19277" xr:uid="{00000000-0005-0000-0000-00006BA20000}"/>
    <cellStyle name="Uitvoer 7 21" xfId="20133" xr:uid="{00000000-0005-0000-0000-00006CA20000}"/>
    <cellStyle name="Uitvoer 7 22" xfId="20999" xr:uid="{00000000-0005-0000-0000-00006DA20000}"/>
    <cellStyle name="Uitvoer 7 23" xfId="21856" xr:uid="{00000000-0005-0000-0000-00006EA20000}"/>
    <cellStyle name="Uitvoer 7 24" xfId="22696" xr:uid="{00000000-0005-0000-0000-00006FA20000}"/>
    <cellStyle name="Uitvoer 7 25" xfId="23524" xr:uid="{00000000-0005-0000-0000-000070A20000}"/>
    <cellStyle name="Uitvoer 7 26" xfId="24304" xr:uid="{00000000-0005-0000-0000-000071A20000}"/>
    <cellStyle name="Uitvoer 7 3" xfId="4301" xr:uid="{00000000-0005-0000-0000-000072A20000}"/>
    <cellStyle name="Uitvoer 7 4" xfId="5189" xr:uid="{00000000-0005-0000-0000-000073A20000}"/>
    <cellStyle name="Uitvoer 7 5" xfId="6079" xr:uid="{00000000-0005-0000-0000-000074A20000}"/>
    <cellStyle name="Uitvoer 7 6" xfId="6970" xr:uid="{00000000-0005-0000-0000-000075A20000}"/>
    <cellStyle name="Uitvoer 7 7" xfId="6999" xr:uid="{00000000-0005-0000-0000-000076A20000}"/>
    <cellStyle name="Uitvoer 7 8" xfId="8674" xr:uid="{00000000-0005-0000-0000-000077A20000}"/>
    <cellStyle name="Uitvoer 7 9" xfId="9562" xr:uid="{00000000-0005-0000-0000-000078A20000}"/>
    <cellStyle name="Uitvoer 8" xfId="25387" xr:uid="{00000000-0005-0000-0000-000079A20000}"/>
    <cellStyle name="Uitvoer 8 2" xfId="41609" xr:uid="{00000000-0005-0000-0000-00007AA20000}"/>
    <cellStyle name="Uitvoer 8 2 2" xfId="41610" xr:uid="{00000000-0005-0000-0000-00007BA20000}"/>
    <cellStyle name="Uitvoer 8 2 2 2" xfId="41611" xr:uid="{00000000-0005-0000-0000-00007CA20000}"/>
    <cellStyle name="Uitvoer 8 2 3" xfId="41612" xr:uid="{00000000-0005-0000-0000-00007DA20000}"/>
    <cellStyle name="Uitvoer 8 3" xfId="41613" xr:uid="{00000000-0005-0000-0000-00007EA20000}"/>
    <cellStyle name="Uitvoer 8 3 2" xfId="41614" xr:uid="{00000000-0005-0000-0000-00007FA20000}"/>
    <cellStyle name="Uitvoer 8 3 2 2" xfId="41615" xr:uid="{00000000-0005-0000-0000-000080A20000}"/>
    <cellStyle name="Uitvoer 8 4" xfId="41616" xr:uid="{00000000-0005-0000-0000-000081A20000}"/>
    <cellStyle name="Uitvoer 8 4 2" xfId="41617" xr:uid="{00000000-0005-0000-0000-000082A20000}"/>
    <cellStyle name="Valuta" xfId="25" builtinId="4" hidden="1"/>
    <cellStyle name="Valuta [0]" xfId="26" builtinId="7" hidden="1"/>
    <cellStyle name="Valuta 2" xfId="1428" xr:uid="{00000000-0005-0000-0000-000083A20000}"/>
    <cellStyle name="Verklarende tekst 2" xfId="1429" xr:uid="{00000000-0005-0000-0000-000084A20000}"/>
    <cellStyle name="Verklarende tekst 3" xfId="25388" xr:uid="{00000000-0005-0000-0000-000085A20000}"/>
    <cellStyle name="Verknüpfte Zelle" xfId="1430" xr:uid="{00000000-0005-0000-0000-000086A20000}"/>
    <cellStyle name="Waarschuwingstekst" xfId="33" builtinId="11" hidden="1"/>
    <cellStyle name="Waarschuwingstekst 2" xfId="1431" xr:uid="{00000000-0005-0000-0000-000087A20000}"/>
    <cellStyle name="Waarschuwingstekst 2 2" xfId="25389" xr:uid="{00000000-0005-0000-0000-000088A20000}"/>
    <cellStyle name="Waarschuwingstekst 3" xfId="1432" xr:uid="{00000000-0005-0000-0000-000089A20000}"/>
    <cellStyle name="Waarschuwingstekst 3 2" xfId="25390" xr:uid="{00000000-0005-0000-0000-00008AA20000}"/>
    <cellStyle name="Waarschuwingstekst 3 3" xfId="25460" xr:uid="{00000000-0005-0000-0000-00008BA20000}"/>
    <cellStyle name="Waarschuwingstekst 3 4" xfId="24388" xr:uid="{00000000-0005-0000-0000-00008CA20000}"/>
    <cellStyle name="Waarschuwingstekst 4" xfId="25391" xr:uid="{00000000-0005-0000-0000-00008DA20000}"/>
    <cellStyle name="Waarschuwingstekst 5" xfId="25392" xr:uid="{00000000-0005-0000-0000-00008EA20000}"/>
    <cellStyle name="Warnender Text" xfId="1433" xr:uid="{00000000-0005-0000-0000-00008FA20000}"/>
    <cellStyle name="Warning Text 2" xfId="1434" xr:uid="{00000000-0005-0000-0000-000091A20000}"/>
    <cellStyle name="Warning Text 2 2" xfId="1435" xr:uid="{00000000-0005-0000-0000-000092A20000}"/>
    <cellStyle name="Warning Text 3" xfId="25461" xr:uid="{00000000-0005-0000-0000-000093A20000}"/>
    <cellStyle name="Zelle überprüfen" xfId="1436" xr:uid="{00000000-0005-0000-0000-000094A20000}"/>
  </cellStyles>
  <dxfs count="0"/>
  <tableStyles count="0" defaultTableStyle="TableStyleMedium2" defaultPivotStyle="PivotStyleLight16"/>
  <colors>
    <mruColors>
      <color rgb="FFE1FFE1"/>
      <color rgb="FFFFCCFF"/>
      <color rgb="FFFFFFCC"/>
      <color rgb="FFFFCC99"/>
      <color rgb="FFFF00FF"/>
      <color rgb="FFCCFFFF"/>
      <color rgb="FFCCFFCC"/>
      <color rgb="FFCCC8D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39687</xdr:colOff>
      <xdr:row>22</xdr:row>
      <xdr:rowOff>47625</xdr:rowOff>
    </xdr:from>
    <xdr:to>
      <xdr:col>5</xdr:col>
      <xdr:colOff>1341437</xdr:colOff>
      <xdr:row>22</xdr:row>
      <xdr:rowOff>47626</xdr:rowOff>
    </xdr:to>
    <xdr:cxnSp macro="">
      <xdr:nvCxnSpPr>
        <xdr:cNvPr id="5" name="Straight Arrow Connector 4">
          <a:extLst>
            <a:ext uri="{FF2B5EF4-FFF2-40B4-BE49-F238E27FC236}">
              <a16:creationId xmlns:a16="http://schemas.microsoft.com/office/drawing/2014/main" id="{00000000-0008-0000-0100-000005000000}"/>
            </a:ext>
          </a:extLst>
        </xdr:cNvPr>
        <xdr:cNvCxnSpPr/>
      </xdr:nvCxnSpPr>
      <xdr:spPr>
        <a:xfrm>
          <a:off x="4956968" y="5429250"/>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31750</xdr:colOff>
      <xdr:row>32</xdr:row>
      <xdr:rowOff>15874</xdr:rowOff>
    </xdr:from>
    <xdr:to>
      <xdr:col>5</xdr:col>
      <xdr:colOff>1291750</xdr:colOff>
      <xdr:row>32</xdr:row>
      <xdr:rowOff>15875</xdr:rowOff>
    </xdr:to>
    <xdr:cxnSp macro="">
      <xdr:nvCxnSpPr>
        <xdr:cNvPr id="15" name="Straight Arrow Connector 14">
          <a:extLst>
            <a:ext uri="{FF2B5EF4-FFF2-40B4-BE49-F238E27FC236}">
              <a16:creationId xmlns:a16="http://schemas.microsoft.com/office/drawing/2014/main" id="{00000000-0008-0000-0100-00000F000000}"/>
            </a:ext>
          </a:extLst>
        </xdr:cNvPr>
        <xdr:cNvCxnSpPr/>
      </xdr:nvCxnSpPr>
      <xdr:spPr>
        <a:xfrm>
          <a:off x="4964339" y="6935106"/>
          <a:ext cx="126000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39688</xdr:colOff>
      <xdr:row>42</xdr:row>
      <xdr:rowOff>63500</xdr:rowOff>
    </xdr:from>
    <xdr:to>
      <xdr:col>5</xdr:col>
      <xdr:colOff>1341438</xdr:colOff>
      <xdr:row>42</xdr:row>
      <xdr:rowOff>63501</xdr:rowOff>
    </xdr:to>
    <xdr:cxnSp macro="">
      <xdr:nvCxnSpPr>
        <xdr:cNvPr id="17" name="Straight Arrow Connector 16">
          <a:extLst>
            <a:ext uri="{FF2B5EF4-FFF2-40B4-BE49-F238E27FC236}">
              <a16:creationId xmlns:a16="http://schemas.microsoft.com/office/drawing/2014/main" id="{00000000-0008-0000-0100-000011000000}"/>
            </a:ext>
          </a:extLst>
        </xdr:cNvPr>
        <xdr:cNvCxnSpPr/>
      </xdr:nvCxnSpPr>
      <xdr:spPr>
        <a:xfrm>
          <a:off x="4984751" y="7604125"/>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1341437</xdr:colOff>
      <xdr:row>24</xdr:row>
      <xdr:rowOff>7938</xdr:rowOff>
    </xdr:from>
    <xdr:to>
      <xdr:col>7</xdr:col>
      <xdr:colOff>1341437</xdr:colOff>
      <xdr:row>25</xdr:row>
      <xdr:rowOff>142875</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7985125" y="5484813"/>
          <a:ext cx="0" cy="29368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47626</xdr:colOff>
      <xdr:row>32</xdr:row>
      <xdr:rowOff>113960</xdr:rowOff>
    </xdr:from>
    <xdr:to>
      <xdr:col>5</xdr:col>
      <xdr:colOff>1325563</xdr:colOff>
      <xdr:row>37</xdr:row>
      <xdr:rowOff>145711</xdr:rowOff>
    </xdr:to>
    <xdr:cxnSp macro="">
      <xdr:nvCxnSpPr>
        <xdr:cNvPr id="19" name="Elbow Connector 18">
          <a:extLst>
            <a:ext uri="{FF2B5EF4-FFF2-40B4-BE49-F238E27FC236}">
              <a16:creationId xmlns:a16="http://schemas.microsoft.com/office/drawing/2014/main" id="{00000000-0008-0000-0100-000013000000}"/>
            </a:ext>
          </a:extLst>
        </xdr:cNvPr>
        <xdr:cNvCxnSpPr/>
      </xdr:nvCxnSpPr>
      <xdr:spPr>
        <a:xfrm>
          <a:off x="4980215" y="7033192"/>
          <a:ext cx="1277937" cy="848180"/>
        </a:xfrm>
        <a:prstGeom prst="bentConnector3">
          <a:avLst>
            <a:gd name="adj1" fmla="val 54658"/>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31750</xdr:colOff>
      <xdr:row>37</xdr:row>
      <xdr:rowOff>63500</xdr:rowOff>
    </xdr:from>
    <xdr:to>
      <xdr:col>9</xdr:col>
      <xdr:colOff>1333500</xdr:colOff>
      <xdr:row>37</xdr:row>
      <xdr:rowOff>63501</xdr:rowOff>
    </xdr:to>
    <xdr:cxnSp macro="">
      <xdr:nvCxnSpPr>
        <xdr:cNvPr id="20" name="Straight Arrow Connector 19">
          <a:extLst>
            <a:ext uri="{FF2B5EF4-FFF2-40B4-BE49-F238E27FC236}">
              <a16:creationId xmlns:a16="http://schemas.microsoft.com/office/drawing/2014/main" id="{00000000-0008-0000-0100-000014000000}"/>
            </a:ext>
          </a:extLst>
        </xdr:cNvPr>
        <xdr:cNvCxnSpPr/>
      </xdr:nvCxnSpPr>
      <xdr:spPr>
        <a:xfrm>
          <a:off x="9707563" y="8080375"/>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25977</xdr:colOff>
      <xdr:row>37</xdr:row>
      <xdr:rowOff>51954</xdr:rowOff>
    </xdr:from>
    <xdr:to>
      <xdr:col>13</xdr:col>
      <xdr:colOff>1327727</xdr:colOff>
      <xdr:row>37</xdr:row>
      <xdr:rowOff>51955</xdr:rowOff>
    </xdr:to>
    <xdr:cxnSp macro="">
      <xdr:nvCxnSpPr>
        <xdr:cNvPr id="22" name="Straight Arrow Connector 21">
          <a:extLst>
            <a:ext uri="{FF2B5EF4-FFF2-40B4-BE49-F238E27FC236}">
              <a16:creationId xmlns:a16="http://schemas.microsoft.com/office/drawing/2014/main" id="{00000000-0008-0000-0100-000016000000}"/>
            </a:ext>
          </a:extLst>
        </xdr:cNvPr>
        <xdr:cNvCxnSpPr/>
      </xdr:nvCxnSpPr>
      <xdr:spPr>
        <a:xfrm>
          <a:off x="14408727" y="7836477"/>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27214</xdr:colOff>
      <xdr:row>23</xdr:row>
      <xdr:rowOff>0</xdr:rowOff>
    </xdr:from>
    <xdr:to>
      <xdr:col>5</xdr:col>
      <xdr:colOff>1360714</xdr:colOff>
      <xdr:row>27</xdr:row>
      <xdr:rowOff>119062</xdr:rowOff>
    </xdr:to>
    <xdr:cxnSp macro="">
      <xdr:nvCxnSpPr>
        <xdr:cNvPr id="23" name="Elbow Connector 22">
          <a:extLst>
            <a:ext uri="{FF2B5EF4-FFF2-40B4-BE49-F238E27FC236}">
              <a16:creationId xmlns:a16="http://schemas.microsoft.com/office/drawing/2014/main" id="{00000000-0008-0000-0100-000017000000}"/>
            </a:ext>
          </a:extLst>
        </xdr:cNvPr>
        <xdr:cNvCxnSpPr/>
      </xdr:nvCxnSpPr>
      <xdr:spPr>
        <a:xfrm>
          <a:off x="4959803" y="5449661"/>
          <a:ext cx="1333500" cy="772205"/>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31750</xdr:colOff>
      <xdr:row>32</xdr:row>
      <xdr:rowOff>158750</xdr:rowOff>
    </xdr:from>
    <xdr:to>
      <xdr:col>9</xdr:col>
      <xdr:colOff>1333500</xdr:colOff>
      <xdr:row>36</xdr:row>
      <xdr:rowOff>95250</xdr:rowOff>
    </xdr:to>
    <xdr:cxnSp macro="">
      <xdr:nvCxnSpPr>
        <xdr:cNvPr id="25" name="Elbow Connector 24">
          <a:extLst>
            <a:ext uri="{FF2B5EF4-FFF2-40B4-BE49-F238E27FC236}">
              <a16:creationId xmlns:a16="http://schemas.microsoft.com/office/drawing/2014/main" id="{00000000-0008-0000-0100-000019000000}"/>
            </a:ext>
          </a:extLst>
        </xdr:cNvPr>
        <xdr:cNvCxnSpPr/>
      </xdr:nvCxnSpPr>
      <xdr:spPr>
        <a:xfrm>
          <a:off x="9715500" y="7150100"/>
          <a:ext cx="1301750" cy="596900"/>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31750</xdr:colOff>
      <xdr:row>38</xdr:row>
      <xdr:rowOff>50800</xdr:rowOff>
    </xdr:from>
    <xdr:to>
      <xdr:col>9</xdr:col>
      <xdr:colOff>1327150</xdr:colOff>
      <xdr:row>42</xdr:row>
      <xdr:rowOff>6350</xdr:rowOff>
    </xdr:to>
    <xdr:cxnSp macro="">
      <xdr:nvCxnSpPr>
        <xdr:cNvPr id="26" name="Elbow Connector 25">
          <a:extLst>
            <a:ext uri="{FF2B5EF4-FFF2-40B4-BE49-F238E27FC236}">
              <a16:creationId xmlns:a16="http://schemas.microsoft.com/office/drawing/2014/main" id="{00000000-0008-0000-0100-00001A000000}"/>
            </a:ext>
          </a:extLst>
        </xdr:cNvPr>
        <xdr:cNvCxnSpPr/>
      </xdr:nvCxnSpPr>
      <xdr:spPr>
        <a:xfrm flipV="1">
          <a:off x="9715500" y="8032750"/>
          <a:ext cx="1295400" cy="615950"/>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122464</xdr:colOff>
      <xdr:row>33</xdr:row>
      <xdr:rowOff>108857</xdr:rowOff>
    </xdr:from>
    <xdr:to>
      <xdr:col>5</xdr:col>
      <xdr:colOff>1291545</xdr:colOff>
      <xdr:row>41</xdr:row>
      <xdr:rowOff>86181</xdr:rowOff>
    </xdr:to>
    <xdr:cxnSp macro="">
      <xdr:nvCxnSpPr>
        <xdr:cNvPr id="14" name="Elbow Connector 13">
          <a:extLst>
            <a:ext uri="{FF2B5EF4-FFF2-40B4-BE49-F238E27FC236}">
              <a16:creationId xmlns:a16="http://schemas.microsoft.com/office/drawing/2014/main" id="{00000000-0008-0000-0100-00000E000000}"/>
            </a:ext>
          </a:extLst>
        </xdr:cNvPr>
        <xdr:cNvCxnSpPr/>
      </xdr:nvCxnSpPr>
      <xdr:spPr>
        <a:xfrm>
          <a:off x="4476750" y="5728607"/>
          <a:ext cx="1345974" cy="1283610"/>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39688</xdr:colOff>
      <xdr:row>12</xdr:row>
      <xdr:rowOff>63500</xdr:rowOff>
    </xdr:from>
    <xdr:to>
      <xdr:col>9</xdr:col>
      <xdr:colOff>1341438</xdr:colOff>
      <xdr:row>12</xdr:row>
      <xdr:rowOff>63501</xdr:rowOff>
    </xdr:to>
    <xdr:cxnSp macro="">
      <xdr:nvCxnSpPr>
        <xdr:cNvPr id="18" name="Straight Arrow Connector 17">
          <a:extLst>
            <a:ext uri="{FF2B5EF4-FFF2-40B4-BE49-F238E27FC236}">
              <a16:creationId xmlns:a16="http://schemas.microsoft.com/office/drawing/2014/main" id="{00000000-0008-0000-0100-000012000000}"/>
            </a:ext>
          </a:extLst>
        </xdr:cNvPr>
        <xdr:cNvCxnSpPr/>
      </xdr:nvCxnSpPr>
      <xdr:spPr>
        <a:xfrm>
          <a:off x="10593388" y="6454775"/>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27214</xdr:colOff>
      <xdr:row>12</xdr:row>
      <xdr:rowOff>54428</xdr:rowOff>
    </xdr:from>
    <xdr:to>
      <xdr:col>5</xdr:col>
      <xdr:colOff>1328964</xdr:colOff>
      <xdr:row>12</xdr:row>
      <xdr:rowOff>54429</xdr:rowOff>
    </xdr:to>
    <xdr:cxnSp macro="">
      <xdr:nvCxnSpPr>
        <xdr:cNvPr id="21" name="Straight Arrow Connector 20">
          <a:extLst>
            <a:ext uri="{FF2B5EF4-FFF2-40B4-BE49-F238E27FC236}">
              <a16:creationId xmlns:a16="http://schemas.microsoft.com/office/drawing/2014/main" id="{00000000-0008-0000-0100-000015000000}"/>
            </a:ext>
          </a:extLst>
        </xdr:cNvPr>
        <xdr:cNvCxnSpPr/>
      </xdr:nvCxnSpPr>
      <xdr:spPr>
        <a:xfrm>
          <a:off x="6123214" y="6445703"/>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1369219</xdr:colOff>
      <xdr:row>9</xdr:row>
      <xdr:rowOff>83344</xdr:rowOff>
    </xdr:from>
    <xdr:to>
      <xdr:col>11</xdr:col>
      <xdr:colOff>1375172</xdr:colOff>
      <xdr:row>9</xdr:row>
      <xdr:rowOff>83344</xdr:rowOff>
    </xdr:to>
    <xdr:cxnSp macro="">
      <xdr:nvCxnSpPr>
        <xdr:cNvPr id="24" name="Straight Connector 23">
          <a:extLst>
            <a:ext uri="{FF2B5EF4-FFF2-40B4-BE49-F238E27FC236}">
              <a16:creationId xmlns:a16="http://schemas.microsoft.com/office/drawing/2014/main" id="{00000000-0008-0000-0100-000018000000}"/>
            </a:ext>
          </a:extLst>
        </xdr:cNvPr>
        <xdr:cNvCxnSpPr/>
      </xdr:nvCxnSpPr>
      <xdr:spPr>
        <a:xfrm flipH="1">
          <a:off x="4569619" y="5988844"/>
          <a:ext cx="892135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1369219</xdr:colOff>
      <xdr:row>9</xdr:row>
      <xdr:rowOff>95251</xdr:rowOff>
    </xdr:from>
    <xdr:to>
      <xdr:col>3</xdr:col>
      <xdr:colOff>1369219</xdr:colOff>
      <xdr:row>10</xdr:row>
      <xdr:rowOff>158751</xdr:rowOff>
    </xdr:to>
    <xdr:cxnSp macro="">
      <xdr:nvCxnSpPr>
        <xdr:cNvPr id="27" name="Straight Connector 26">
          <a:extLst>
            <a:ext uri="{FF2B5EF4-FFF2-40B4-BE49-F238E27FC236}">
              <a16:creationId xmlns:a16="http://schemas.microsoft.com/office/drawing/2014/main" id="{00000000-0008-0000-0100-00001B000000}"/>
            </a:ext>
          </a:extLst>
        </xdr:cNvPr>
        <xdr:cNvCxnSpPr/>
      </xdr:nvCxnSpPr>
      <xdr:spPr>
        <a:xfrm flipV="1">
          <a:off x="4569619" y="6000751"/>
          <a:ext cx="0" cy="225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1381126</xdr:colOff>
      <xdr:row>9</xdr:row>
      <xdr:rowOff>95250</xdr:rowOff>
    </xdr:from>
    <xdr:to>
      <xdr:col>11</xdr:col>
      <xdr:colOff>1381126</xdr:colOff>
      <xdr:row>11</xdr:row>
      <xdr:rowOff>11907</xdr:rowOff>
    </xdr:to>
    <xdr:cxnSp macro="">
      <xdr:nvCxnSpPr>
        <xdr:cNvPr id="28" name="Straight Arrow Connector 27">
          <a:extLst>
            <a:ext uri="{FF2B5EF4-FFF2-40B4-BE49-F238E27FC236}">
              <a16:creationId xmlns:a16="http://schemas.microsoft.com/office/drawing/2014/main" id="{00000000-0008-0000-0100-00001C000000}"/>
            </a:ext>
          </a:extLst>
        </xdr:cNvPr>
        <xdr:cNvCxnSpPr/>
      </xdr:nvCxnSpPr>
      <xdr:spPr>
        <a:xfrm>
          <a:off x="13496926" y="6000750"/>
          <a:ext cx="0" cy="24050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hyperlink" Target="https://opendata.cbs.nl/statline/" TargetMode="External"/><Relationship Id="rId2" Type="http://schemas.openxmlformats.org/officeDocument/2006/relationships/hyperlink" Target="https://www.acm.nl/nl/publicaties/gewijzigd-methodebesluit-gts-2017-2021" TargetMode="External"/><Relationship Id="rId1" Type="http://schemas.openxmlformats.org/officeDocument/2006/relationships/hyperlink" Target="https://support.office.com/nl-nl/article/de-invoegtoepassing-oplosser-laden-in-excel-612926fc-d53b-46b4-872c-e24772f078ca" TargetMode="External"/><Relationship Id="rId5" Type="http://schemas.openxmlformats.org/officeDocument/2006/relationships/printerSettings" Target="../printerSettings/printerSettings3.bin"/><Relationship Id="rId4" Type="http://schemas.openxmlformats.org/officeDocument/2006/relationships/hyperlink" Target="https://uitspraken.rechtspraak.n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4">
    <tabColor rgb="FFCCC8D9"/>
  </sheetPr>
  <dimension ref="B2:C32"/>
  <sheetViews>
    <sheetView showGridLines="0" tabSelected="1" zoomScale="70" zoomScaleNormal="70" workbookViewId="0">
      <pane ySplit="3" topLeftCell="A7" activePane="bottomLeft" state="frozen"/>
      <selection activeCell="O39" sqref="O39"/>
      <selection pane="bottomLeft" activeCell="C30" sqref="C30"/>
    </sheetView>
  </sheetViews>
  <sheetFormatPr defaultColWidth="9.140625" defaultRowHeight="12.75"/>
  <cols>
    <col min="1" max="1" width="2.7109375" style="2" customWidth="1"/>
    <col min="2" max="2" width="39.85546875" style="2" customWidth="1"/>
    <col min="3" max="3" width="91.85546875" style="2" customWidth="1"/>
    <col min="4" max="16384" width="9.140625" style="2"/>
  </cols>
  <sheetData>
    <row r="2" spans="2:3" s="7" customFormat="1" ht="18">
      <c r="B2" s="7" t="s">
        <v>0</v>
      </c>
    </row>
    <row r="6" spans="2:3">
      <c r="B6" s="3"/>
    </row>
    <row r="13" spans="2:3" s="8" customFormat="1">
      <c r="B13" s="8" t="s">
        <v>1</v>
      </c>
    </row>
    <row r="15" spans="2:3">
      <c r="B15" s="9" t="s">
        <v>2</v>
      </c>
      <c r="C15" s="68" t="s">
        <v>397</v>
      </c>
    </row>
    <row r="16" spans="2:3">
      <c r="B16" s="9" t="s">
        <v>3</v>
      </c>
      <c r="C16" s="10" t="s">
        <v>396</v>
      </c>
    </row>
    <row r="17" spans="2:3">
      <c r="B17" s="9" t="s">
        <v>4</v>
      </c>
      <c r="C17" s="150" t="s">
        <v>387</v>
      </c>
    </row>
    <row r="18" spans="2:3">
      <c r="B18" s="9" t="s">
        <v>5</v>
      </c>
      <c r="C18" s="10" t="s">
        <v>382</v>
      </c>
    </row>
    <row r="19" spans="2:3">
      <c r="B19" s="9" t="s">
        <v>6</v>
      </c>
      <c r="C19" s="10" t="s">
        <v>353</v>
      </c>
    </row>
    <row r="20" spans="2:3">
      <c r="B20" s="9" t="s">
        <v>7</v>
      </c>
      <c r="C20" s="140" t="s">
        <v>377</v>
      </c>
    </row>
    <row r="21" spans="2:3">
      <c r="B21" s="9" t="s">
        <v>8</v>
      </c>
      <c r="C21" s="10" t="s">
        <v>354</v>
      </c>
    </row>
    <row r="22" spans="2:3">
      <c r="B22" s="9" t="s">
        <v>9</v>
      </c>
      <c r="C22" s="10" t="s">
        <v>353</v>
      </c>
    </row>
    <row r="25" spans="2:3" s="8" customFormat="1">
      <c r="B25" s="8" t="s">
        <v>10</v>
      </c>
    </row>
    <row r="27" spans="2:3">
      <c r="B27" s="9" t="s">
        <v>11</v>
      </c>
      <c r="C27" s="10" t="s">
        <v>355</v>
      </c>
    </row>
    <row r="28" spans="2:3">
      <c r="B28" s="10" t="s">
        <v>65</v>
      </c>
      <c r="C28" s="10" t="s">
        <v>355</v>
      </c>
    </row>
    <row r="29" spans="2:3" ht="25.5">
      <c r="B29" s="10" t="s">
        <v>12</v>
      </c>
      <c r="C29" s="10" t="s">
        <v>355</v>
      </c>
    </row>
    <row r="30" spans="2:3">
      <c r="B30" s="10" t="s">
        <v>64</v>
      </c>
      <c r="C30" s="10" t="s">
        <v>91</v>
      </c>
    </row>
    <row r="31" spans="2:3">
      <c r="B31" s="9" t="s">
        <v>13</v>
      </c>
      <c r="C31" s="10" t="s">
        <v>353</v>
      </c>
    </row>
    <row r="32" spans="2:3">
      <c r="B32" s="9" t="s">
        <v>9</v>
      </c>
      <c r="C32" s="10" t="s">
        <v>353</v>
      </c>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tabColor rgb="FFFFFFCC"/>
  </sheetPr>
  <dimension ref="A2:S70"/>
  <sheetViews>
    <sheetView showGridLines="0" zoomScale="70" zoomScaleNormal="70" workbookViewId="0">
      <pane xSplit="4" ySplit="8" topLeftCell="E9" activePane="bottomRight" state="frozen"/>
      <selection activeCell="R6" sqref="R6"/>
      <selection pane="topRight" activeCell="R6" sqref="R6"/>
      <selection pane="bottomLeft" activeCell="R6" sqref="R6"/>
      <selection pane="bottomRight"/>
    </sheetView>
  </sheetViews>
  <sheetFormatPr defaultColWidth="9.140625" defaultRowHeight="12.75"/>
  <cols>
    <col min="1" max="1" width="2.7109375" style="2" customWidth="1"/>
    <col min="2" max="2" width="75.7109375" style="2" customWidth="1"/>
    <col min="3" max="3" width="4.7109375" style="2" customWidth="1"/>
    <col min="4" max="4" width="13.7109375" style="2" customWidth="1"/>
    <col min="5" max="5" width="2.7109375" style="2" customWidth="1"/>
    <col min="6" max="6" width="16.7109375" style="2" customWidth="1"/>
    <col min="7" max="7" width="2.7109375" style="2" customWidth="1"/>
    <col min="8" max="17" width="16.7109375" style="2" customWidth="1"/>
    <col min="18" max="18" width="4.7109375" style="2" customWidth="1"/>
    <col min="19" max="19" width="13.7109375" style="2" customWidth="1"/>
    <col min="20" max="20" width="4.7109375" style="2" customWidth="1"/>
    <col min="21" max="35" width="13.7109375" style="2" customWidth="1"/>
    <col min="36" max="16384" width="9.140625" style="2"/>
  </cols>
  <sheetData>
    <row r="2" spans="1:19" s="81" customFormat="1" ht="18">
      <c r="B2" s="81" t="s">
        <v>331</v>
      </c>
    </row>
    <row r="4" spans="1:19">
      <c r="B4" s="23" t="s">
        <v>28</v>
      </c>
      <c r="C4" s="1"/>
      <c r="K4"/>
    </row>
    <row r="5" spans="1:19" ht="40.5" customHeight="1">
      <c r="A5" s="93"/>
      <c r="B5" s="148" t="s">
        <v>162</v>
      </c>
      <c r="C5" s="148"/>
      <c r="D5" s="93"/>
      <c r="E5" s="93"/>
      <c r="F5" s="93"/>
    </row>
    <row r="7" spans="1:19" s="82" customFormat="1">
      <c r="B7" s="82" t="s">
        <v>44</v>
      </c>
      <c r="D7" s="82" t="s">
        <v>26</v>
      </c>
      <c r="F7" s="82" t="s">
        <v>27</v>
      </c>
      <c r="H7" s="99">
        <v>2017</v>
      </c>
      <c r="I7" s="99">
        <v>2018</v>
      </c>
      <c r="J7" s="99">
        <v>2019</v>
      </c>
      <c r="K7" s="99">
        <v>2020</v>
      </c>
      <c r="L7" s="99">
        <v>2021</v>
      </c>
      <c r="M7" s="99">
        <v>2022</v>
      </c>
      <c r="N7" s="99">
        <v>2023</v>
      </c>
      <c r="O7" s="99">
        <v>2024</v>
      </c>
      <c r="P7" s="99">
        <v>2025</v>
      </c>
      <c r="Q7" s="99">
        <v>2026</v>
      </c>
      <c r="S7" s="82" t="s">
        <v>46</v>
      </c>
    </row>
    <row r="10" spans="1:19" s="82" customFormat="1">
      <c r="B10" s="82" t="s">
        <v>47</v>
      </c>
    </row>
    <row r="12" spans="1:19">
      <c r="B12" s="1" t="s">
        <v>75</v>
      </c>
    </row>
    <row r="13" spans="1:19">
      <c r="B13" s="2" t="s">
        <v>122</v>
      </c>
      <c r="D13" s="2" t="s">
        <v>73</v>
      </c>
      <c r="F13" s="83"/>
      <c r="H13" s="84">
        <f>'2. Reguleringsparameters'!H21</f>
        <v>2E-3</v>
      </c>
      <c r="I13" s="84">
        <f>'2. Reguleringsparameters'!I21</f>
        <v>1.4E-2</v>
      </c>
      <c r="J13" s="84">
        <f>'2. Reguleringsparameters'!J21</f>
        <v>1.2E-2</v>
      </c>
      <c r="K13" s="84">
        <f>'2. Reguleringsparameters'!K21</f>
        <v>2.5999999999999999E-2</v>
      </c>
      <c r="L13" s="84">
        <f>'2. Reguleringsparameters'!L21</f>
        <v>1.6E-2</v>
      </c>
      <c r="M13" s="11"/>
      <c r="N13" s="11"/>
      <c r="O13" s="11"/>
      <c r="P13" s="11"/>
      <c r="Q13" s="11"/>
    </row>
    <row r="14" spans="1:19">
      <c r="B14" s="2" t="s">
        <v>123</v>
      </c>
      <c r="D14" s="2" t="s">
        <v>73</v>
      </c>
      <c r="F14" s="83"/>
      <c r="H14" s="11"/>
      <c r="I14" s="11"/>
      <c r="J14" s="11"/>
      <c r="K14" s="11"/>
      <c r="L14" s="11"/>
      <c r="M14" s="84">
        <f>'2. Reguleringsparameters'!M22</f>
        <v>1.7000000000000001E-2</v>
      </c>
      <c r="N14" s="84">
        <f>'2. Reguleringsparameters'!N22</f>
        <v>1.7000000000000001E-2</v>
      </c>
      <c r="O14" s="84">
        <f>'2. Reguleringsparameters'!O22</f>
        <v>1.7000000000000001E-2</v>
      </c>
      <c r="P14" s="84">
        <f>'2. Reguleringsparameters'!P22</f>
        <v>1.7000000000000001E-2</v>
      </c>
      <c r="Q14" s="84">
        <f>'2. Reguleringsparameters'!Q22</f>
        <v>1.7000000000000001E-2</v>
      </c>
    </row>
    <row r="16" spans="1:19">
      <c r="B16" s="1" t="s">
        <v>120</v>
      </c>
    </row>
    <row r="17" spans="2:17">
      <c r="B17" s="2" t="s">
        <v>78</v>
      </c>
      <c r="D17" s="2" t="s">
        <v>73</v>
      </c>
      <c r="F17" s="110">
        <f>'2. Reguleringsparameters'!F26</f>
        <v>1</v>
      </c>
    </row>
    <row r="18" spans="2:17">
      <c r="B18" s="2" t="s">
        <v>357</v>
      </c>
      <c r="D18" s="2" t="s">
        <v>73</v>
      </c>
      <c r="F18" s="110">
        <f>'2. Reguleringsparameters'!F27</f>
        <v>0</v>
      </c>
    </row>
    <row r="20" spans="2:17">
      <c r="B20" s="1" t="s">
        <v>81</v>
      </c>
    </row>
    <row r="21" spans="2:17">
      <c r="B21" s="2" t="s">
        <v>81</v>
      </c>
      <c r="D21" s="2" t="s">
        <v>73</v>
      </c>
      <c r="F21" s="83"/>
      <c r="H21" s="84">
        <f>'2. Reguleringsparameters'!H31</f>
        <v>1E-3</v>
      </c>
      <c r="I21" s="84">
        <f>'2. Reguleringsparameters'!I31</f>
        <v>1E-3</v>
      </c>
      <c r="J21" s="84">
        <f>'2. Reguleringsparameters'!J31</f>
        <v>1E-3</v>
      </c>
      <c r="K21" s="84">
        <f>'2. Reguleringsparameters'!K31</f>
        <v>1E-3</v>
      </c>
      <c r="L21" s="84">
        <f>'2. Reguleringsparameters'!L31</f>
        <v>1E-3</v>
      </c>
      <c r="M21" s="84">
        <f>'2. Reguleringsparameters'!M31</f>
        <v>4.0000000000000001E-3</v>
      </c>
      <c r="N21" s="84">
        <f>'2. Reguleringsparameters'!N31</f>
        <v>4.0000000000000001E-3</v>
      </c>
      <c r="O21" s="84">
        <f>'2. Reguleringsparameters'!O31</f>
        <v>4.0000000000000001E-3</v>
      </c>
      <c r="P21" s="84">
        <f>'2. Reguleringsparameters'!P31</f>
        <v>4.0000000000000001E-3</v>
      </c>
      <c r="Q21" s="84">
        <f>'2. Reguleringsparameters'!Q31</f>
        <v>4.0000000000000001E-3</v>
      </c>
    </row>
    <row r="22" spans="2:17">
      <c r="B22" s="1"/>
    </row>
    <row r="23" spans="2:17">
      <c r="B23" s="1" t="s">
        <v>300</v>
      </c>
    </row>
    <row r="24" spans="2:17">
      <c r="B24" s="2" t="s">
        <v>124</v>
      </c>
      <c r="D24" s="2" t="s">
        <v>73</v>
      </c>
      <c r="H24" s="11"/>
      <c r="I24" s="11"/>
      <c r="J24" s="11"/>
      <c r="K24" s="11"/>
      <c r="L24" s="11"/>
      <c r="M24" s="84">
        <f>'2. Reguleringsparameters'!M15</f>
        <v>3.4000000000000002E-2</v>
      </c>
      <c r="N24" s="84">
        <f>'2. Reguleringsparameters'!N15</f>
        <v>3.3000000000000002E-2</v>
      </c>
      <c r="O24" s="84">
        <f>'2. Reguleringsparameters'!O15</f>
        <v>3.7999999999999999E-2</v>
      </c>
      <c r="P24" s="84">
        <f>'2. Reguleringsparameters'!P15</f>
        <v>3.7999999999999999E-2</v>
      </c>
      <c r="Q24" s="84">
        <f>'2. Reguleringsparameters'!Q15</f>
        <v>3.7999999999999999E-2</v>
      </c>
    </row>
    <row r="25" spans="2:17">
      <c r="B25" s="1"/>
    </row>
    <row r="26" spans="2:17" s="82" customFormat="1">
      <c r="B26" s="82" t="s">
        <v>118</v>
      </c>
    </row>
    <row r="28" spans="2:17">
      <c r="B28" s="1" t="s">
        <v>84</v>
      </c>
    </row>
    <row r="29" spans="2:17">
      <c r="B29" s="1"/>
    </row>
    <row r="30" spans="2:17">
      <c r="B30" s="38" t="s">
        <v>76</v>
      </c>
      <c r="F30" s="2" t="s">
        <v>80</v>
      </c>
      <c r="H30" s="2">
        <v>2017</v>
      </c>
      <c r="I30" s="2">
        <v>2018</v>
      </c>
      <c r="J30" s="2">
        <v>2019</v>
      </c>
      <c r="K30" s="2">
        <v>2020</v>
      </c>
      <c r="L30" s="2">
        <v>2021</v>
      </c>
      <c r="M30" s="2">
        <v>2022</v>
      </c>
      <c r="N30" s="2">
        <v>2023</v>
      </c>
      <c r="O30" s="2">
        <v>2024</v>
      </c>
      <c r="P30" s="2">
        <v>2025</v>
      </c>
      <c r="Q30" s="2">
        <v>2026</v>
      </c>
    </row>
    <row r="31" spans="2:17">
      <c r="B31" s="2">
        <v>2017</v>
      </c>
      <c r="D31" s="2" t="s">
        <v>301</v>
      </c>
      <c r="F31" s="86">
        <f>1+H13</f>
        <v>1.002</v>
      </c>
      <c r="H31" s="13">
        <v>1</v>
      </c>
      <c r="I31" s="89">
        <f>I32*$F32</f>
        <v>1.014</v>
      </c>
      <c r="J31" s="89">
        <f t="shared" ref="J31:Q38" si="0">J32*$F32</f>
        <v>1.026168</v>
      </c>
      <c r="K31" s="89">
        <f t="shared" si="0"/>
        <v>1.052848368</v>
      </c>
      <c r="L31" s="89">
        <f t="shared" si="0"/>
        <v>1.069693941888</v>
      </c>
      <c r="M31" s="89">
        <f t="shared" si="0"/>
        <v>1.0878787389000961</v>
      </c>
      <c r="N31" s="89">
        <f t="shared" si="0"/>
        <v>1.1063726774613973</v>
      </c>
      <c r="O31" s="89">
        <f t="shared" si="0"/>
        <v>1.1251810129782411</v>
      </c>
      <c r="P31" s="89">
        <f t="shared" si="0"/>
        <v>1.1443090901988708</v>
      </c>
      <c r="Q31" s="89">
        <f t="shared" si="0"/>
        <v>1.1637623447322518</v>
      </c>
    </row>
    <row r="32" spans="2:17">
      <c r="B32" s="2">
        <v>2018</v>
      </c>
      <c r="D32" s="2" t="s">
        <v>301</v>
      </c>
      <c r="F32" s="86">
        <f>1+I13</f>
        <v>1.014</v>
      </c>
      <c r="H32" s="90"/>
      <c r="I32" s="13">
        <v>1</v>
      </c>
      <c r="J32" s="89">
        <f>J33*$F33</f>
        <v>1.012</v>
      </c>
      <c r="K32" s="89">
        <f t="shared" si="0"/>
        <v>1.0383120000000001</v>
      </c>
      <c r="L32" s="89">
        <f t="shared" si="0"/>
        <v>1.0549249920000001</v>
      </c>
      <c r="M32" s="89">
        <f t="shared" si="0"/>
        <v>1.072858716864</v>
      </c>
      <c r="N32" s="89">
        <f t="shared" si="0"/>
        <v>1.0910973150506877</v>
      </c>
      <c r="O32" s="89">
        <f t="shared" si="0"/>
        <v>1.1096459694065495</v>
      </c>
      <c r="P32" s="89">
        <f t="shared" si="0"/>
        <v>1.1285099508864604</v>
      </c>
      <c r="Q32" s="89">
        <f t="shared" si="0"/>
        <v>1.1476946200515303</v>
      </c>
    </row>
    <row r="33" spans="2:17">
      <c r="B33" s="2">
        <v>2019</v>
      </c>
      <c r="D33" s="2" t="s">
        <v>301</v>
      </c>
      <c r="F33" s="86">
        <f>1+J13</f>
        <v>1.012</v>
      </c>
      <c r="H33" s="90"/>
      <c r="I33" s="90"/>
      <c r="J33" s="13">
        <v>1</v>
      </c>
      <c r="K33" s="89">
        <f>K34*$F34</f>
        <v>1.026</v>
      </c>
      <c r="L33" s="89">
        <f t="shared" si="0"/>
        <v>1.042416</v>
      </c>
      <c r="M33" s="89">
        <f t="shared" si="0"/>
        <v>1.0601370720000001</v>
      </c>
      <c r="N33" s="89">
        <f t="shared" si="0"/>
        <v>1.0781594022239998</v>
      </c>
      <c r="O33" s="89">
        <f t="shared" si="0"/>
        <v>1.0964881120618077</v>
      </c>
      <c r="P33" s="89">
        <f t="shared" si="0"/>
        <v>1.1151284099668581</v>
      </c>
      <c r="Q33" s="89">
        <f t="shared" si="0"/>
        <v>1.1340855929362947</v>
      </c>
    </row>
    <row r="34" spans="2:17">
      <c r="B34" s="2">
        <v>2020</v>
      </c>
      <c r="D34" s="2" t="s">
        <v>301</v>
      </c>
      <c r="F34" s="86">
        <f>1+K13</f>
        <v>1.026</v>
      </c>
      <c r="H34" s="90"/>
      <c r="I34" s="90"/>
      <c r="J34" s="90"/>
      <c r="K34" s="13">
        <v>1</v>
      </c>
      <c r="L34" s="89">
        <f>L35*$F35</f>
        <v>1.016</v>
      </c>
      <c r="M34" s="89">
        <f t="shared" si="0"/>
        <v>1.033272</v>
      </c>
      <c r="N34" s="89">
        <f t="shared" si="0"/>
        <v>1.0508376239999997</v>
      </c>
      <c r="O34" s="89">
        <f t="shared" si="0"/>
        <v>1.0687018636079997</v>
      </c>
      <c r="P34" s="89">
        <f t="shared" si="0"/>
        <v>1.0868697952893354</v>
      </c>
      <c r="Q34" s="89">
        <f t="shared" si="0"/>
        <v>1.105346581809254</v>
      </c>
    </row>
    <row r="35" spans="2:17">
      <c r="B35" s="2">
        <v>2021</v>
      </c>
      <c r="D35" s="2" t="s">
        <v>301</v>
      </c>
      <c r="F35" s="86">
        <f>1+L13</f>
        <v>1.016</v>
      </c>
      <c r="H35" s="90"/>
      <c r="I35" s="90"/>
      <c r="J35" s="90"/>
      <c r="K35" s="90"/>
      <c r="L35" s="13">
        <v>1</v>
      </c>
      <c r="M35" s="89">
        <f>M36*$F36</f>
        <v>1.0169999999999999</v>
      </c>
      <c r="N35" s="89">
        <f t="shared" si="0"/>
        <v>1.0342889999999998</v>
      </c>
      <c r="O35" s="89">
        <f t="shared" si="0"/>
        <v>1.0518719129999996</v>
      </c>
      <c r="P35" s="89">
        <f t="shared" si="0"/>
        <v>1.0697537355209994</v>
      </c>
      <c r="Q35" s="89">
        <f t="shared" si="0"/>
        <v>1.0879395490248562</v>
      </c>
    </row>
    <row r="36" spans="2:17">
      <c r="B36" s="2">
        <v>2022</v>
      </c>
      <c r="D36" s="2" t="s">
        <v>301</v>
      </c>
      <c r="F36" s="86">
        <f>1+M14</f>
        <v>1.0169999999999999</v>
      </c>
      <c r="H36" s="90"/>
      <c r="I36" s="90"/>
      <c r="J36" s="90"/>
      <c r="K36" s="90"/>
      <c r="L36" s="90"/>
      <c r="M36" s="13">
        <v>1</v>
      </c>
      <c r="N36" s="89">
        <f>N37*$F37</f>
        <v>1.0169999999999999</v>
      </c>
      <c r="O36" s="89">
        <f t="shared" si="0"/>
        <v>1.0342889999999998</v>
      </c>
      <c r="P36" s="89">
        <f t="shared" si="0"/>
        <v>1.0518719129999996</v>
      </c>
      <c r="Q36" s="89">
        <f t="shared" si="0"/>
        <v>1.0697537355209994</v>
      </c>
    </row>
    <row r="37" spans="2:17">
      <c r="B37" s="2">
        <v>2023</v>
      </c>
      <c r="D37" s="2" t="s">
        <v>301</v>
      </c>
      <c r="F37" s="86">
        <f>1+N14</f>
        <v>1.0169999999999999</v>
      </c>
      <c r="H37" s="90"/>
      <c r="I37" s="90"/>
      <c r="J37" s="90"/>
      <c r="K37" s="90"/>
      <c r="L37" s="90"/>
      <c r="M37" s="90"/>
      <c r="N37" s="13">
        <v>1</v>
      </c>
      <c r="O37" s="89">
        <f>O38*$F38</f>
        <v>1.0169999999999999</v>
      </c>
      <c r="P37" s="89">
        <f t="shared" si="0"/>
        <v>1.0342889999999998</v>
      </c>
      <c r="Q37" s="89">
        <f t="shared" si="0"/>
        <v>1.0518719129999996</v>
      </c>
    </row>
    <row r="38" spans="2:17">
      <c r="B38" s="2">
        <v>2024</v>
      </c>
      <c r="D38" s="2" t="s">
        <v>301</v>
      </c>
      <c r="F38" s="86">
        <f>1+O14</f>
        <v>1.0169999999999999</v>
      </c>
      <c r="H38" s="90"/>
      <c r="I38" s="90"/>
      <c r="J38" s="90"/>
      <c r="K38" s="90"/>
      <c r="L38" s="90"/>
      <c r="M38" s="90"/>
      <c r="N38" s="90"/>
      <c r="O38" s="13">
        <v>1</v>
      </c>
      <c r="P38" s="89">
        <f>P39*$F39</f>
        <v>1.0169999999999999</v>
      </c>
      <c r="Q38" s="89">
        <f t="shared" si="0"/>
        <v>1.0342889999999998</v>
      </c>
    </row>
    <row r="39" spans="2:17">
      <c r="B39" s="2">
        <v>2025</v>
      </c>
      <c r="D39" s="2" t="s">
        <v>301</v>
      </c>
      <c r="F39" s="86">
        <f>1+P14</f>
        <v>1.0169999999999999</v>
      </c>
      <c r="H39" s="90"/>
      <c r="I39" s="90"/>
      <c r="J39" s="90"/>
      <c r="K39" s="90"/>
      <c r="L39" s="90"/>
      <c r="M39" s="90"/>
      <c r="N39" s="90"/>
      <c r="O39" s="90"/>
      <c r="P39" s="13">
        <v>1</v>
      </c>
      <c r="Q39" s="89">
        <f>Q40*$F40</f>
        <v>1.0169999999999999</v>
      </c>
    </row>
    <row r="40" spans="2:17">
      <c r="B40" s="2">
        <v>2026</v>
      </c>
      <c r="D40" s="2" t="s">
        <v>301</v>
      </c>
      <c r="F40" s="86">
        <f>1+Q14</f>
        <v>1.0169999999999999</v>
      </c>
      <c r="H40" s="90"/>
      <c r="I40" s="90"/>
      <c r="J40" s="90"/>
      <c r="K40" s="90"/>
      <c r="L40" s="90"/>
      <c r="M40" s="90"/>
      <c r="N40" s="90"/>
      <c r="O40" s="90"/>
      <c r="P40" s="90"/>
      <c r="Q40" s="13">
        <v>1</v>
      </c>
    </row>
    <row r="42" spans="2:17" s="82" customFormat="1">
      <c r="B42" s="82" t="s">
        <v>358</v>
      </c>
    </row>
    <row r="44" spans="2:17">
      <c r="B44" s="2" t="s">
        <v>359</v>
      </c>
      <c r="D44" s="2" t="s">
        <v>73</v>
      </c>
      <c r="F44" s="103">
        <f>SUM(F17:F18)</f>
        <v>1</v>
      </c>
    </row>
    <row r="46" spans="2:17" s="82" customFormat="1">
      <c r="B46" s="82" t="s">
        <v>119</v>
      </c>
    </row>
    <row r="48" spans="2:17">
      <c r="B48" s="1" t="s">
        <v>144</v>
      </c>
    </row>
    <row r="49" spans="2:17">
      <c r="B49" s="38" t="s">
        <v>76</v>
      </c>
      <c r="F49" s="2" t="s">
        <v>145</v>
      </c>
      <c r="H49" s="2">
        <v>2017</v>
      </c>
      <c r="I49" s="2">
        <v>218</v>
      </c>
      <c r="J49" s="2">
        <v>2019</v>
      </c>
      <c r="K49" s="2">
        <v>2020</v>
      </c>
      <c r="L49" s="2">
        <v>2021</v>
      </c>
      <c r="M49" s="2">
        <v>2022</v>
      </c>
      <c r="N49" s="2">
        <v>2023</v>
      </c>
      <c r="O49" s="2">
        <v>2024</v>
      </c>
      <c r="P49" s="2">
        <v>2025</v>
      </c>
      <c r="Q49" s="2">
        <v>2026</v>
      </c>
    </row>
    <row r="50" spans="2:17">
      <c r="B50" s="2">
        <v>2017</v>
      </c>
      <c r="D50" s="2" t="s">
        <v>398</v>
      </c>
      <c r="F50" s="86">
        <f>1-H21</f>
        <v>0.999</v>
      </c>
      <c r="H50" s="2">
        <v>1</v>
      </c>
      <c r="I50" s="86">
        <f>I51*$F51</f>
        <v>0.999</v>
      </c>
      <c r="J50" s="86">
        <f t="shared" ref="J50:Q57" si="1">J51*$F51</f>
        <v>0.99800100000000003</v>
      </c>
      <c r="K50" s="86">
        <f t="shared" si="1"/>
        <v>0.997002999</v>
      </c>
      <c r="L50" s="86">
        <f t="shared" si="1"/>
        <v>0.99600599600100004</v>
      </c>
      <c r="M50" s="86">
        <f t="shared" si="1"/>
        <v>0.99202197201699605</v>
      </c>
      <c r="N50" s="86">
        <f t="shared" si="1"/>
        <v>0.98805388412892803</v>
      </c>
      <c r="O50" s="86">
        <f t="shared" si="1"/>
        <v>0.9841016685924121</v>
      </c>
      <c r="P50" s="86">
        <f t="shared" si="1"/>
        <v>0.98016526191804276</v>
      </c>
      <c r="Q50" s="86">
        <f t="shared" si="1"/>
        <v>0.97624460087037046</v>
      </c>
    </row>
    <row r="51" spans="2:17">
      <c r="B51" s="2">
        <v>2018</v>
      </c>
      <c r="D51" s="2" t="s">
        <v>398</v>
      </c>
      <c r="F51" s="86">
        <f>1-I21</f>
        <v>0.999</v>
      </c>
      <c r="H51" s="85"/>
      <c r="I51" s="2">
        <v>1</v>
      </c>
      <c r="J51" s="86">
        <f>J52*$F52</f>
        <v>0.999</v>
      </c>
      <c r="K51" s="86">
        <f t="shared" si="1"/>
        <v>0.99800100000000003</v>
      </c>
      <c r="L51" s="86">
        <f t="shared" si="1"/>
        <v>0.997002999</v>
      </c>
      <c r="M51" s="86">
        <f t="shared" si="1"/>
        <v>0.99301498700400004</v>
      </c>
      <c r="N51" s="86">
        <f t="shared" si="1"/>
        <v>0.98904292705598407</v>
      </c>
      <c r="O51" s="86">
        <f t="shared" si="1"/>
        <v>0.98508675534775991</v>
      </c>
      <c r="P51" s="86">
        <f t="shared" si="1"/>
        <v>0.98114640832636912</v>
      </c>
      <c r="Q51" s="86">
        <f t="shared" si="1"/>
        <v>0.97722182269306357</v>
      </c>
    </row>
    <row r="52" spans="2:17">
      <c r="B52" s="2">
        <v>2019</v>
      </c>
      <c r="D52" s="2" t="s">
        <v>398</v>
      </c>
      <c r="F52" s="86">
        <f>1-J21</f>
        <v>0.999</v>
      </c>
      <c r="H52" s="85"/>
      <c r="I52" s="85"/>
      <c r="J52" s="2">
        <v>1</v>
      </c>
      <c r="K52" s="86">
        <f t="shared" si="1"/>
        <v>0.999</v>
      </c>
      <c r="L52" s="86">
        <f t="shared" si="1"/>
        <v>0.99800100000000003</v>
      </c>
      <c r="M52" s="86">
        <f t="shared" si="1"/>
        <v>0.99400899600000003</v>
      </c>
      <c r="N52" s="86">
        <f t="shared" si="1"/>
        <v>0.99003296001600005</v>
      </c>
      <c r="O52" s="86">
        <f t="shared" si="1"/>
        <v>0.98607282817593589</v>
      </c>
      <c r="P52" s="86">
        <f t="shared" si="1"/>
        <v>0.98212853686323232</v>
      </c>
      <c r="Q52" s="86">
        <f t="shared" si="1"/>
        <v>0.97820002271577933</v>
      </c>
    </row>
    <row r="53" spans="2:17">
      <c r="B53" s="2">
        <v>2020</v>
      </c>
      <c r="D53" s="2" t="s">
        <v>398</v>
      </c>
      <c r="F53" s="86">
        <f>1-K21</f>
        <v>0.999</v>
      </c>
      <c r="H53" s="85"/>
      <c r="I53" s="85"/>
      <c r="J53" s="85"/>
      <c r="K53" s="2">
        <v>1</v>
      </c>
      <c r="L53" s="86">
        <f>L54*$F54</f>
        <v>0.999</v>
      </c>
      <c r="M53" s="86">
        <f t="shared" si="1"/>
        <v>0.995004</v>
      </c>
      <c r="N53" s="86">
        <f t="shared" si="1"/>
        <v>0.99102398400000002</v>
      </c>
      <c r="O53" s="86">
        <f t="shared" si="1"/>
        <v>0.98705988806399991</v>
      </c>
      <c r="P53" s="86">
        <f t="shared" si="1"/>
        <v>0.98311164851174404</v>
      </c>
      <c r="Q53" s="86">
        <f t="shared" si="1"/>
        <v>0.97917920191769703</v>
      </c>
    </row>
    <row r="54" spans="2:17">
      <c r="B54" s="2">
        <v>2021</v>
      </c>
      <c r="D54" s="2" t="s">
        <v>398</v>
      </c>
      <c r="F54" s="86">
        <f>1-L21</f>
        <v>0.999</v>
      </c>
      <c r="H54" s="85"/>
      <c r="I54" s="85"/>
      <c r="J54" s="85"/>
      <c r="K54" s="85"/>
      <c r="L54" s="2">
        <v>1</v>
      </c>
      <c r="M54" s="86">
        <f>M55*$F55</f>
        <v>0.996</v>
      </c>
      <c r="N54" s="86">
        <f t="shared" si="1"/>
        <v>0.99201600000000001</v>
      </c>
      <c r="O54" s="86">
        <f t="shared" si="1"/>
        <v>0.98804793599999996</v>
      </c>
      <c r="P54" s="86">
        <f t="shared" si="1"/>
        <v>0.98409574425599999</v>
      </c>
      <c r="Q54" s="86">
        <f t="shared" si="1"/>
        <v>0.98015936127897596</v>
      </c>
    </row>
    <row r="55" spans="2:17">
      <c r="B55" s="2">
        <v>2022</v>
      </c>
      <c r="D55" s="2" t="s">
        <v>398</v>
      </c>
      <c r="F55" s="86">
        <f>1-M21</f>
        <v>0.996</v>
      </c>
      <c r="H55" s="85"/>
      <c r="I55" s="85"/>
      <c r="J55" s="85"/>
      <c r="K55" s="85"/>
      <c r="L55" s="85"/>
      <c r="M55" s="2">
        <v>1</v>
      </c>
      <c r="N55" s="86">
        <f>N56*$F56</f>
        <v>0.996</v>
      </c>
      <c r="O55" s="86">
        <f t="shared" si="1"/>
        <v>0.99201600000000001</v>
      </c>
      <c r="P55" s="86">
        <f t="shared" si="1"/>
        <v>0.98804793599999996</v>
      </c>
      <c r="Q55" s="86">
        <f t="shared" si="1"/>
        <v>0.98409574425599999</v>
      </c>
    </row>
    <row r="56" spans="2:17">
      <c r="B56" s="2">
        <v>2023</v>
      </c>
      <c r="D56" s="2" t="s">
        <v>398</v>
      </c>
      <c r="F56" s="86">
        <f>1-N21</f>
        <v>0.996</v>
      </c>
      <c r="H56" s="85"/>
      <c r="I56" s="85"/>
      <c r="J56" s="85"/>
      <c r="K56" s="85"/>
      <c r="L56" s="85"/>
      <c r="M56" s="85"/>
      <c r="N56" s="2">
        <v>1</v>
      </c>
      <c r="O56" s="86">
        <f>O57*$F57</f>
        <v>0.996</v>
      </c>
      <c r="P56" s="86">
        <f t="shared" si="1"/>
        <v>0.99201600000000001</v>
      </c>
      <c r="Q56" s="86">
        <f t="shared" si="1"/>
        <v>0.98804793599999996</v>
      </c>
    </row>
    <row r="57" spans="2:17">
      <c r="B57" s="2">
        <v>2024</v>
      </c>
      <c r="D57" s="2" t="s">
        <v>398</v>
      </c>
      <c r="F57" s="86">
        <f>1-O21</f>
        <v>0.996</v>
      </c>
      <c r="H57" s="85"/>
      <c r="I57" s="85"/>
      <c r="J57" s="85"/>
      <c r="K57" s="85"/>
      <c r="L57" s="85"/>
      <c r="M57" s="85"/>
      <c r="N57" s="85"/>
      <c r="O57" s="2">
        <v>1</v>
      </c>
      <c r="P57" s="86">
        <f>P58*$F58</f>
        <v>0.996</v>
      </c>
      <c r="Q57" s="86">
        <f t="shared" si="1"/>
        <v>0.99201600000000001</v>
      </c>
    </row>
    <row r="58" spans="2:17">
      <c r="B58" s="2">
        <v>2025</v>
      </c>
      <c r="D58" s="2" t="s">
        <v>398</v>
      </c>
      <c r="F58" s="86">
        <f>1-P21</f>
        <v>0.996</v>
      </c>
      <c r="H58" s="85"/>
      <c r="I58" s="85"/>
      <c r="J58" s="85"/>
      <c r="K58" s="85"/>
      <c r="L58" s="85"/>
      <c r="M58" s="85"/>
      <c r="N58" s="85"/>
      <c r="O58" s="85"/>
      <c r="P58" s="2">
        <v>1</v>
      </c>
      <c r="Q58" s="86">
        <f>Q59*$F59</f>
        <v>0.996</v>
      </c>
    </row>
    <row r="59" spans="2:17">
      <c r="B59" s="2">
        <v>2026</v>
      </c>
      <c r="D59" s="2" t="s">
        <v>398</v>
      </c>
      <c r="F59" s="86">
        <f>1-Q21</f>
        <v>0.996</v>
      </c>
      <c r="H59" s="85"/>
      <c r="I59" s="85"/>
      <c r="J59" s="85"/>
      <c r="K59" s="85"/>
      <c r="L59" s="85"/>
      <c r="M59" s="85"/>
      <c r="N59" s="85"/>
      <c r="O59" s="85"/>
      <c r="P59" s="85"/>
      <c r="Q59" s="2">
        <v>1</v>
      </c>
    </row>
    <row r="62" spans="2:17" s="82" customFormat="1">
      <c r="B62" s="82" t="s">
        <v>121</v>
      </c>
    </row>
    <row r="64" spans="2:17">
      <c r="B64" s="53" t="s">
        <v>93</v>
      </c>
    </row>
    <row r="65" spans="2:17">
      <c r="B65" s="38" t="s">
        <v>76</v>
      </c>
      <c r="F65" s="1" t="s">
        <v>94</v>
      </c>
      <c r="L65" s="38"/>
      <c r="M65" s="2">
        <v>2022</v>
      </c>
      <c r="N65" s="2">
        <v>2023</v>
      </c>
      <c r="O65" s="2">
        <v>2024</v>
      </c>
      <c r="P65" s="2">
        <v>2025</v>
      </c>
      <c r="Q65" s="2">
        <v>2026</v>
      </c>
    </row>
    <row r="66" spans="2:17">
      <c r="B66" s="2">
        <v>2022</v>
      </c>
      <c r="D66" s="2" t="s">
        <v>301</v>
      </c>
      <c r="F66" s="86">
        <f>1+M24</f>
        <v>1.034</v>
      </c>
      <c r="M66" s="2">
        <f>1</f>
        <v>1</v>
      </c>
      <c r="N66" s="86">
        <f>N67*$F67</f>
        <v>1.0329999999999999</v>
      </c>
      <c r="O66" s="86">
        <f>O67*$F67</f>
        <v>1.072254</v>
      </c>
      <c r="P66" s="86">
        <f>P67*$F67</f>
        <v>1.1129996520000001</v>
      </c>
      <c r="Q66" s="86">
        <f>Q67*$F67</f>
        <v>1.155293638776</v>
      </c>
    </row>
    <row r="67" spans="2:17">
      <c r="B67" s="2">
        <v>2023</v>
      </c>
      <c r="D67" s="2" t="s">
        <v>301</v>
      </c>
      <c r="F67" s="86">
        <f>1+N24</f>
        <v>1.0329999999999999</v>
      </c>
      <c r="M67" s="85"/>
      <c r="N67" s="2">
        <f>1</f>
        <v>1</v>
      </c>
      <c r="O67" s="86">
        <f t="shared" ref="O67" si="2">O68*$F68</f>
        <v>1.038</v>
      </c>
      <c r="P67" s="86">
        <f t="shared" ref="P67" si="3">P68*$F68</f>
        <v>1.0774440000000001</v>
      </c>
      <c r="Q67" s="86">
        <f t="shared" ref="Q67:Q68" si="4">Q68*$F68</f>
        <v>1.1183868720000001</v>
      </c>
    </row>
    <row r="68" spans="2:17">
      <c r="B68" s="2">
        <v>2024</v>
      </c>
      <c r="D68" s="2" t="s">
        <v>301</v>
      </c>
      <c r="F68" s="86">
        <f>1+O24</f>
        <v>1.038</v>
      </c>
      <c r="M68" s="85"/>
      <c r="N68" s="85"/>
      <c r="O68" s="2">
        <f>1</f>
        <v>1</v>
      </c>
      <c r="P68" s="86">
        <f t="shared" ref="P68:Q69" si="5">P69*$F69</f>
        <v>1.038</v>
      </c>
      <c r="Q68" s="86">
        <f t="shared" si="4"/>
        <v>1.0774440000000001</v>
      </c>
    </row>
    <row r="69" spans="2:17">
      <c r="B69" s="2">
        <v>2025</v>
      </c>
      <c r="D69" s="2" t="s">
        <v>301</v>
      </c>
      <c r="F69" s="86">
        <f>1+P24</f>
        <v>1.038</v>
      </c>
      <c r="M69" s="85"/>
      <c r="N69" s="85"/>
      <c r="O69" s="85"/>
      <c r="P69" s="2">
        <f>1</f>
        <v>1</v>
      </c>
      <c r="Q69" s="86">
        <f t="shared" si="5"/>
        <v>1.038</v>
      </c>
    </row>
    <row r="70" spans="2:17">
      <c r="B70" s="2">
        <v>2026</v>
      </c>
      <c r="D70" s="2" t="s">
        <v>301</v>
      </c>
      <c r="F70" s="86">
        <f>1+Q24</f>
        <v>1.038</v>
      </c>
      <c r="M70" s="85"/>
      <c r="N70" s="85"/>
      <c r="O70" s="85"/>
      <c r="P70" s="85"/>
      <c r="Q70" s="2">
        <f>1</f>
        <v>1</v>
      </c>
    </row>
  </sheetData>
  <mergeCells count="1">
    <mergeCell ref="B5:C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tabColor rgb="FFFFFFCC"/>
  </sheetPr>
  <dimension ref="B2:N46"/>
  <sheetViews>
    <sheetView showGridLines="0" zoomScale="70" zoomScaleNormal="70" workbookViewId="0">
      <pane xSplit="4" ySplit="8" topLeftCell="E9" activePane="bottomRight" state="frozen"/>
      <selection activeCell="R6" sqref="R6"/>
      <selection pane="topRight" activeCell="R6" sqref="R6"/>
      <selection pane="bottomLeft" activeCell="R6" sqref="R6"/>
      <selection pane="bottomRight"/>
    </sheetView>
  </sheetViews>
  <sheetFormatPr defaultColWidth="9.140625" defaultRowHeight="12.75"/>
  <cols>
    <col min="1" max="1" width="2.7109375" style="2" customWidth="1"/>
    <col min="2" max="2" width="75.7109375" style="2" customWidth="1"/>
    <col min="3" max="3" width="2.7109375" style="2" customWidth="1"/>
    <col min="4" max="4" width="13.7109375" style="2" customWidth="1"/>
    <col min="5" max="5" width="2.7109375" style="2" customWidth="1"/>
    <col min="6" max="6" width="16.7109375" style="2" customWidth="1"/>
    <col min="7" max="7" width="3" style="2" bestFit="1" customWidth="1"/>
    <col min="8" max="12" width="16.7109375" style="2" customWidth="1"/>
    <col min="13" max="13" width="4.7109375" style="2" customWidth="1"/>
    <col min="14" max="14" width="16.7109375" style="134" customWidth="1"/>
    <col min="15" max="15" width="4.7109375" style="2" customWidth="1"/>
    <col min="16" max="16384" width="9.140625" style="2"/>
  </cols>
  <sheetData>
    <row r="2" spans="2:14" s="17" customFormat="1" ht="18">
      <c r="B2" s="17" t="s">
        <v>332</v>
      </c>
      <c r="N2" s="133"/>
    </row>
    <row r="4" spans="2:14">
      <c r="B4" s="23" t="s">
        <v>53</v>
      </c>
    </row>
    <row r="5" spans="2:14" ht="65.25" customHeight="1">
      <c r="B5" s="148" t="s">
        <v>163</v>
      </c>
      <c r="C5" s="148"/>
    </row>
    <row r="7" spans="2:14" s="59" customFormat="1">
      <c r="B7" s="59" t="s">
        <v>44</v>
      </c>
      <c r="D7" s="59" t="s">
        <v>26</v>
      </c>
      <c r="F7" s="59" t="s">
        <v>27</v>
      </c>
      <c r="G7" s="60"/>
      <c r="H7" s="60">
        <v>2022</v>
      </c>
      <c r="I7" s="60">
        <v>2023</v>
      </c>
      <c r="J7" s="60">
        <v>2024</v>
      </c>
      <c r="K7" s="60">
        <v>2025</v>
      </c>
      <c r="L7" s="60">
        <v>2026</v>
      </c>
      <c r="N7" s="59" t="s">
        <v>348</v>
      </c>
    </row>
    <row r="10" spans="2:14" s="8" customFormat="1">
      <c r="B10" s="8" t="s">
        <v>47</v>
      </c>
      <c r="N10" s="59"/>
    </row>
    <row r="12" spans="2:14">
      <c r="B12" s="23" t="s">
        <v>72</v>
      </c>
    </row>
    <row r="13" spans="2:14">
      <c r="B13" s="36" t="s">
        <v>95</v>
      </c>
      <c r="D13" s="2" t="s">
        <v>73</v>
      </c>
      <c r="H13" s="78">
        <f>'2. Reguleringsparameters'!M15</f>
        <v>3.4000000000000002E-2</v>
      </c>
      <c r="I13" s="78">
        <f>'2. Reguleringsparameters'!N15</f>
        <v>3.3000000000000002E-2</v>
      </c>
      <c r="J13" s="78">
        <f>'2. Reguleringsparameters'!O15</f>
        <v>3.7999999999999999E-2</v>
      </c>
      <c r="K13" s="78">
        <f>'2. Reguleringsparameters'!P15</f>
        <v>3.7999999999999999E-2</v>
      </c>
      <c r="L13" s="78">
        <f>'2. Reguleringsparameters'!Q15</f>
        <v>3.7999999999999999E-2</v>
      </c>
    </row>
    <row r="14" spans="2:14">
      <c r="H14" s="91"/>
      <c r="I14" s="91"/>
      <c r="J14" s="91"/>
      <c r="K14" s="91"/>
      <c r="L14" s="91"/>
    </row>
    <row r="15" spans="2:14">
      <c r="B15" s="1" t="s">
        <v>112</v>
      </c>
      <c r="F15" s="43"/>
      <c r="G15" s="43"/>
      <c r="H15" s="43"/>
      <c r="I15" s="43"/>
      <c r="J15" s="43"/>
      <c r="K15" s="44"/>
      <c r="L15" s="44"/>
    </row>
    <row r="16" spans="2:14">
      <c r="B16" s="2" t="s">
        <v>236</v>
      </c>
      <c r="D16" s="2" t="s">
        <v>96</v>
      </c>
      <c r="F16" s="43"/>
      <c r="G16" s="43"/>
      <c r="H16" s="47">
        <f>'3. GAW model '!M12</f>
        <v>352211264.2947306</v>
      </c>
      <c r="I16" s="47">
        <f>'3. GAW model '!N12</f>
        <v>282782358.36830676</v>
      </c>
      <c r="J16" s="47">
        <f>'3. GAW model '!O12</f>
        <v>259067715.23153794</v>
      </c>
      <c r="K16" s="47">
        <f>'3. GAW model '!P12</f>
        <v>243060071.94627064</v>
      </c>
      <c r="L16" s="47">
        <f>'3. GAW model '!Q12</f>
        <v>225710106.53955036</v>
      </c>
    </row>
    <row r="17" spans="2:14">
      <c r="B17" s="2" t="s">
        <v>237</v>
      </c>
      <c r="D17" s="2" t="s">
        <v>96</v>
      </c>
      <c r="F17" s="43"/>
      <c r="G17" s="43"/>
      <c r="H17" s="47">
        <f>'3. GAW model '!M13</f>
        <v>4833438525.7226887</v>
      </c>
      <c r="I17" s="47">
        <f>'3. GAW model '!N13</f>
        <v>4550656167.3543816</v>
      </c>
      <c r="J17" s="47">
        <f>'3. GAW model '!O13</f>
        <v>4291588452.1228442</v>
      </c>
      <c r="K17" s="47">
        <f>'3. GAW model '!P13</f>
        <v>4048528380.1765742</v>
      </c>
      <c r="L17" s="47">
        <f>'3. GAW model '!Q13</f>
        <v>3822818273.6370254</v>
      </c>
    </row>
    <row r="18" spans="2:14">
      <c r="B18" s="2" t="s">
        <v>238</v>
      </c>
      <c r="D18" s="2" t="s">
        <v>96</v>
      </c>
      <c r="F18" s="43"/>
      <c r="G18" s="43"/>
      <c r="H18" s="47">
        <f>'3. GAW model '!M14</f>
        <v>53033501.024576798</v>
      </c>
      <c r="I18" s="47">
        <f>'3. GAW model '!N14</f>
        <v>44240728.489264518</v>
      </c>
      <c r="J18" s="47">
        <f>'3. GAW model '!O14</f>
        <v>41333822.859624304</v>
      </c>
      <c r="K18" s="47">
        <f>'3. GAW model '!P14</f>
        <v>36957952.475181423</v>
      </c>
      <c r="L18" s="47">
        <f>'3. GAW model '!Q14</f>
        <v>31845620.974783339</v>
      </c>
    </row>
    <row r="19" spans="2:14">
      <c r="B19" s="2" t="s">
        <v>239</v>
      </c>
      <c r="D19" s="2" t="s">
        <v>96</v>
      </c>
      <c r="F19" s="43"/>
      <c r="G19" s="43"/>
      <c r="H19" s="47">
        <f>'3. GAW model '!M15</f>
        <v>695443741.88280749</v>
      </c>
      <c r="I19" s="47">
        <f>'3. GAW model '!N15</f>
        <v>651203013.39354277</v>
      </c>
      <c r="J19" s="47">
        <f>'3. GAW model '!O15</f>
        <v>609869190.53391862</v>
      </c>
      <c r="K19" s="47">
        <f>'3. GAW model '!P15</f>
        <v>572911238.0587368</v>
      </c>
      <c r="L19" s="47">
        <f>'3. GAW model '!Q15</f>
        <v>541065617.08395362</v>
      </c>
    </row>
    <row r="20" spans="2:14">
      <c r="F20" s="43"/>
      <c r="G20" s="43"/>
      <c r="H20" s="43"/>
      <c r="I20" s="43"/>
      <c r="J20" s="43"/>
      <c r="K20" s="43"/>
      <c r="L20" s="43"/>
    </row>
    <row r="21" spans="2:14">
      <c r="B21" s="1" t="s">
        <v>115</v>
      </c>
      <c r="F21" s="43"/>
      <c r="G21" s="43"/>
      <c r="H21" s="43"/>
      <c r="I21" s="43"/>
      <c r="J21" s="43"/>
      <c r="K21" s="43"/>
      <c r="L21" s="43"/>
    </row>
    <row r="22" spans="2:14">
      <c r="B22" s="2" t="s">
        <v>240</v>
      </c>
      <c r="D22" s="2" t="s">
        <v>96</v>
      </c>
      <c r="F22" s="43"/>
      <c r="G22" s="43"/>
      <c r="H22" s="108"/>
      <c r="I22" s="108"/>
      <c r="J22" s="108"/>
      <c r="K22" s="108"/>
      <c r="L22" s="108"/>
    </row>
    <row r="23" spans="2:14">
      <c r="B23" s="2" t="s">
        <v>241</v>
      </c>
      <c r="D23" s="2" t="s">
        <v>96</v>
      </c>
      <c r="F23" s="43"/>
      <c r="G23" s="43"/>
      <c r="H23" s="108"/>
      <c r="I23" s="108"/>
      <c r="J23" s="108"/>
      <c r="K23" s="108"/>
      <c r="L23" s="108"/>
    </row>
    <row r="24" spans="2:14">
      <c r="B24" s="2" t="s">
        <v>242</v>
      </c>
      <c r="D24" s="2" t="s">
        <v>96</v>
      </c>
      <c r="F24" s="43"/>
      <c r="G24" s="43"/>
      <c r="H24" s="47">
        <f>'3. GAW model '!M21</f>
        <v>34122906.520923235</v>
      </c>
      <c r="I24" s="47">
        <f>'3. GAW model '!N21</f>
        <v>28510017.954004206</v>
      </c>
      <c r="J24" s="47">
        <f>'3. GAW model '!O21</f>
        <v>25912131.779354867</v>
      </c>
      <c r="K24" s="47">
        <f>'3. GAW model '!P21</f>
        <v>24292668.427562803</v>
      </c>
      <c r="L24" s="47">
        <f>'3. GAW model '!Q21</f>
        <v>23114295.953344844</v>
      </c>
    </row>
    <row r="25" spans="2:14">
      <c r="B25" s="2" t="s">
        <v>243</v>
      </c>
      <c r="D25" s="2" t="s">
        <v>96</v>
      </c>
      <c r="F25" s="43"/>
      <c r="G25" s="43"/>
      <c r="H25" s="47">
        <f>'3. GAW model '!M22</f>
        <v>392480878.13002813</v>
      </c>
      <c r="I25" s="47">
        <f>'3. GAW model '!N22</f>
        <v>363970860.17602396</v>
      </c>
      <c r="J25" s="47">
        <f>'3. GAW model '!O22</f>
        <v>338058728.39666939</v>
      </c>
      <c r="K25" s="47">
        <f>'3. GAW model '!P22</f>
        <v>313766059.96910644</v>
      </c>
      <c r="L25" s="47">
        <f>'3. GAW model '!Q22</f>
        <v>290651764.01576179</v>
      </c>
    </row>
    <row r="26" spans="2:14">
      <c r="F26" s="43"/>
      <c r="G26" s="43"/>
      <c r="H26" s="43"/>
      <c r="I26" s="43"/>
      <c r="J26" s="43"/>
      <c r="K26" s="44"/>
      <c r="L26" s="44"/>
    </row>
    <row r="27" spans="2:14" s="8" customFormat="1">
      <c r="B27" s="8" t="s">
        <v>166</v>
      </c>
      <c r="N27" s="59"/>
    </row>
    <row r="28" spans="2:14">
      <c r="F28" s="43"/>
      <c r="G28" s="43"/>
      <c r="H28" s="43"/>
      <c r="I28" s="43"/>
      <c r="J28" s="43"/>
      <c r="K28" s="43"/>
      <c r="L28" s="43"/>
    </row>
    <row r="29" spans="2:14">
      <c r="B29" s="1" t="s">
        <v>109</v>
      </c>
      <c r="F29" s="43"/>
      <c r="G29" s="43"/>
      <c r="H29" s="43"/>
      <c r="I29" s="43"/>
      <c r="J29" s="43"/>
      <c r="K29" s="43"/>
      <c r="L29" s="43"/>
    </row>
    <row r="30" spans="2:14">
      <c r="B30" s="2" t="s">
        <v>202</v>
      </c>
      <c r="D30" s="2" t="s">
        <v>96</v>
      </c>
      <c r="F30" s="43"/>
      <c r="G30" s="43"/>
      <c r="H30" s="48">
        <f>H$13*H17</f>
        <v>164336909.87457141</v>
      </c>
      <c r="I30" s="48">
        <f>I$13*I17</f>
        <v>150171653.52269459</v>
      </c>
      <c r="J30" s="48">
        <f>J$13*J17</f>
        <v>163080361.18066809</v>
      </c>
      <c r="K30" s="48">
        <f>K$13*K17</f>
        <v>153844078.44670981</v>
      </c>
      <c r="L30" s="48">
        <f>L$13*L17</f>
        <v>145267094.39820695</v>
      </c>
      <c r="N30" s="134">
        <v>5</v>
      </c>
    </row>
    <row r="31" spans="2:14">
      <c r="B31" s="2" t="s">
        <v>203</v>
      </c>
      <c r="D31" s="2" t="s">
        <v>96</v>
      </c>
      <c r="F31" s="43"/>
      <c r="G31" s="43"/>
      <c r="H31" s="48">
        <f>H$13*H19</f>
        <v>23645087.224015456</v>
      </c>
      <c r="I31" s="48">
        <f>I$13*I19</f>
        <v>21489699.441986911</v>
      </c>
      <c r="J31" s="48">
        <f>J$13*J19</f>
        <v>23175029.240288906</v>
      </c>
      <c r="K31" s="48">
        <f>K$13*K19</f>
        <v>21770627.046231996</v>
      </c>
      <c r="L31" s="48">
        <f>L$13*L19</f>
        <v>20560493.449190237</v>
      </c>
      <c r="N31" s="134">
        <v>5</v>
      </c>
    </row>
    <row r="32" spans="2:14">
      <c r="F32" s="43"/>
      <c r="G32" s="43"/>
      <c r="H32" s="43"/>
      <c r="I32" s="43"/>
      <c r="J32" s="43"/>
      <c r="K32" s="43"/>
      <c r="L32" s="43"/>
    </row>
    <row r="33" spans="2:14">
      <c r="B33" s="1" t="s">
        <v>110</v>
      </c>
      <c r="F33" s="43"/>
      <c r="G33" s="43"/>
      <c r="H33" s="43"/>
      <c r="I33" s="43"/>
      <c r="J33" s="43"/>
      <c r="K33" s="43"/>
      <c r="L33" s="43"/>
    </row>
    <row r="34" spans="2:14">
      <c r="B34" s="2" t="s">
        <v>204</v>
      </c>
      <c r="D34" s="2" t="s">
        <v>96</v>
      </c>
      <c r="F34" s="43"/>
      <c r="G34" s="43"/>
      <c r="H34" s="49">
        <f>H16+H30</f>
        <v>516548174.16930199</v>
      </c>
      <c r="I34" s="49">
        <f t="shared" ref="I34:L34" si="0">I16+I30</f>
        <v>432954011.89100134</v>
      </c>
      <c r="J34" s="49">
        <f t="shared" si="0"/>
        <v>422148076.41220605</v>
      </c>
      <c r="K34" s="49">
        <f t="shared" si="0"/>
        <v>396904150.39298046</v>
      </c>
      <c r="L34" s="49">
        <f t="shared" si="0"/>
        <v>370977200.93775731</v>
      </c>
      <c r="N34" s="134">
        <v>5</v>
      </c>
    </row>
    <row r="35" spans="2:14">
      <c r="B35" s="2" t="s">
        <v>205</v>
      </c>
      <c r="D35" s="2" t="s">
        <v>96</v>
      </c>
      <c r="F35" s="43"/>
      <c r="G35" s="43"/>
      <c r="H35" s="49">
        <f>H18+H31</f>
        <v>76678588.248592257</v>
      </c>
      <c r="I35" s="49">
        <f t="shared" ref="I35:L35" si="1">I18+I31</f>
        <v>65730427.931251429</v>
      </c>
      <c r="J35" s="49">
        <f t="shared" si="1"/>
        <v>64508852.09991321</v>
      </c>
      <c r="K35" s="49">
        <f t="shared" si="1"/>
        <v>58728579.521413416</v>
      </c>
      <c r="L35" s="49">
        <f t="shared" si="1"/>
        <v>52406114.423973575</v>
      </c>
      <c r="N35" s="134">
        <v>5</v>
      </c>
    </row>
    <row r="36" spans="2:14">
      <c r="F36" s="43"/>
      <c r="G36" s="43"/>
      <c r="H36" s="43"/>
      <c r="I36" s="43"/>
      <c r="J36" s="43"/>
      <c r="K36" s="43"/>
      <c r="L36" s="43"/>
    </row>
    <row r="37" spans="2:14" s="8" customFormat="1">
      <c r="B37" s="8" t="s">
        <v>136</v>
      </c>
      <c r="N37" s="59"/>
    </row>
    <row r="38" spans="2:14">
      <c r="F38" s="43"/>
      <c r="G38" s="43"/>
      <c r="H38" s="43"/>
      <c r="I38" s="43"/>
      <c r="J38" s="43"/>
      <c r="K38" s="43"/>
      <c r="L38" s="43"/>
    </row>
    <row r="39" spans="2:14">
      <c r="B39" s="1" t="s">
        <v>109</v>
      </c>
      <c r="F39" s="43"/>
      <c r="G39" s="43"/>
      <c r="H39" s="43"/>
      <c r="I39" s="43"/>
      <c r="J39" s="43"/>
      <c r="K39" s="43"/>
      <c r="L39" s="43"/>
    </row>
    <row r="40" spans="2:14">
      <c r="B40" s="2" t="s">
        <v>201</v>
      </c>
      <c r="D40" s="2" t="s">
        <v>96</v>
      </c>
      <c r="F40" s="43"/>
      <c r="G40" s="43"/>
      <c r="H40" s="108"/>
      <c r="I40" s="108"/>
      <c r="J40" s="108"/>
      <c r="K40" s="108"/>
      <c r="L40" s="108"/>
      <c r="N40" s="134">
        <v>5</v>
      </c>
    </row>
    <row r="41" spans="2:14">
      <c r="B41" s="2" t="s">
        <v>200</v>
      </c>
      <c r="D41" s="2" t="s">
        <v>96</v>
      </c>
      <c r="F41" s="43"/>
      <c r="G41" s="43"/>
      <c r="H41" s="48">
        <f>H25*H$13</f>
        <v>13344349.856420957</v>
      </c>
      <c r="I41" s="48">
        <f>I25*I$13</f>
        <v>12011038.385808792</v>
      </c>
      <c r="J41" s="48">
        <f>J25*J$13</f>
        <v>12846231.679073436</v>
      </c>
      <c r="K41" s="48">
        <f>K25*K$13</f>
        <v>11923110.278826045</v>
      </c>
      <c r="L41" s="48">
        <f>L25*L$13</f>
        <v>11044767.032598948</v>
      </c>
      <c r="N41" s="134">
        <v>5</v>
      </c>
    </row>
    <row r="42" spans="2:14">
      <c r="F42" s="43"/>
      <c r="G42" s="43"/>
      <c r="H42" s="43"/>
      <c r="I42" s="43"/>
      <c r="J42" s="43"/>
      <c r="K42" s="43"/>
      <c r="L42" s="43"/>
    </row>
    <row r="43" spans="2:14">
      <c r="B43" s="1" t="s">
        <v>110</v>
      </c>
      <c r="F43" s="43"/>
      <c r="G43" s="43"/>
      <c r="H43" s="43"/>
      <c r="I43" s="43"/>
      <c r="J43" s="43"/>
      <c r="K43" s="43"/>
      <c r="L43" s="43"/>
    </row>
    <row r="44" spans="2:14">
      <c r="B44" s="2" t="s">
        <v>199</v>
      </c>
      <c r="D44" s="2" t="s">
        <v>96</v>
      </c>
      <c r="F44" s="43"/>
      <c r="G44" s="43"/>
      <c r="H44" s="108"/>
      <c r="I44" s="108"/>
      <c r="J44" s="108"/>
      <c r="K44" s="108"/>
      <c r="L44" s="108"/>
      <c r="N44" s="134">
        <v>5</v>
      </c>
    </row>
    <row r="45" spans="2:14">
      <c r="B45" s="2" t="s">
        <v>198</v>
      </c>
      <c r="D45" s="2" t="s">
        <v>96</v>
      </c>
      <c r="F45" s="43"/>
      <c r="G45" s="43"/>
      <c r="H45" s="49">
        <f>H24+H41</f>
        <v>47467256.377344191</v>
      </c>
      <c r="I45" s="49">
        <f>I24+I41</f>
        <v>40521056.339812994</v>
      </c>
      <c r="J45" s="49">
        <f>J24+J41</f>
        <v>38758363.458428301</v>
      </c>
      <c r="K45" s="49">
        <f>K24+K41</f>
        <v>36215778.706388846</v>
      </c>
      <c r="L45" s="49">
        <f>L24+L41</f>
        <v>34159062.985943794</v>
      </c>
      <c r="N45" s="134">
        <v>5</v>
      </c>
    </row>
    <row r="46" spans="2:14">
      <c r="F46" s="43"/>
      <c r="G46" s="43"/>
      <c r="H46" s="43"/>
      <c r="I46" s="43"/>
      <c r="J46" s="43"/>
      <c r="K46" s="43"/>
      <c r="L46" s="43"/>
    </row>
  </sheetData>
  <mergeCells count="1">
    <mergeCell ref="B5:C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tabColor rgb="FFFFFFCC"/>
  </sheetPr>
  <dimension ref="B2:S83"/>
  <sheetViews>
    <sheetView showGridLines="0" zoomScale="70" zoomScaleNormal="70" workbookViewId="0">
      <pane xSplit="4" ySplit="11" topLeftCell="E47" activePane="bottomRight" state="frozen"/>
      <selection activeCell="R6" sqref="R6"/>
      <selection pane="topRight" activeCell="R6" sqref="R6"/>
      <selection pane="bottomLeft" activeCell="R6" sqref="R6"/>
      <selection pane="bottomRight"/>
    </sheetView>
  </sheetViews>
  <sheetFormatPr defaultColWidth="9.140625" defaultRowHeight="12.75"/>
  <cols>
    <col min="1" max="1" width="2.7109375" style="2" customWidth="1"/>
    <col min="2" max="2" width="75.7109375" style="2" customWidth="1"/>
    <col min="3" max="3" width="2.7109375" style="2" customWidth="1"/>
    <col min="4" max="4" width="13.7109375" style="2" customWidth="1"/>
    <col min="5" max="5" width="2.7109375" style="2" customWidth="1"/>
    <col min="6" max="6" width="16.7109375" style="2" customWidth="1"/>
    <col min="7" max="7" width="2.7109375" style="2" customWidth="1"/>
    <col min="8" max="17" width="16.7109375" style="2" customWidth="1"/>
    <col min="18" max="18" width="4.7109375" style="2" customWidth="1"/>
    <col min="19" max="19" width="16.7109375" style="134" customWidth="1"/>
    <col min="20" max="20" width="4.7109375" style="2" customWidth="1"/>
    <col min="21" max="16384" width="9.140625" style="2"/>
  </cols>
  <sheetData>
    <row r="2" spans="2:19" s="17" customFormat="1" ht="18">
      <c r="B2" s="17" t="s">
        <v>333</v>
      </c>
      <c r="S2" s="133"/>
    </row>
    <row r="4" spans="2:19">
      <c r="B4" s="23" t="s">
        <v>53</v>
      </c>
    </row>
    <row r="5" spans="2:19" ht="81" customHeight="1">
      <c r="B5" s="148" t="s">
        <v>302</v>
      </c>
      <c r="C5" s="148"/>
    </row>
    <row r="6" spans="2:19">
      <c r="B6" s="97"/>
      <c r="C6" s="97"/>
    </row>
    <row r="7" spans="2:19">
      <c r="B7" s="104" t="s">
        <v>29</v>
      </c>
      <c r="C7" s="97"/>
    </row>
    <row r="8" spans="2:19" ht="51" customHeight="1">
      <c r="B8" s="97" t="s">
        <v>303</v>
      </c>
      <c r="C8" s="97"/>
    </row>
    <row r="9" spans="2:19" ht="12.75" customHeight="1"/>
    <row r="10" spans="2:19" s="59" customFormat="1">
      <c r="B10" s="59" t="s">
        <v>44</v>
      </c>
      <c r="D10" s="59" t="s">
        <v>26</v>
      </c>
      <c r="F10" s="59" t="s">
        <v>27</v>
      </c>
      <c r="H10" s="60">
        <v>2017</v>
      </c>
      <c r="I10" s="60">
        <v>2018</v>
      </c>
      <c r="J10" s="60">
        <v>2019</v>
      </c>
      <c r="K10" s="60">
        <v>2020</v>
      </c>
      <c r="L10" s="60">
        <v>2021</v>
      </c>
      <c r="M10" s="60">
        <v>2022</v>
      </c>
      <c r="N10" s="60">
        <v>2023</v>
      </c>
      <c r="O10" s="60">
        <v>2024</v>
      </c>
      <c r="P10" s="60">
        <v>2025</v>
      </c>
      <c r="Q10" s="60">
        <v>2026</v>
      </c>
      <c r="S10" s="59" t="s">
        <v>348</v>
      </c>
    </row>
    <row r="13" spans="2:19" s="8" customFormat="1">
      <c r="B13" s="8" t="s">
        <v>47</v>
      </c>
      <c r="S13" s="59"/>
    </row>
    <row r="15" spans="2:19">
      <c r="B15" s="23" t="s">
        <v>72</v>
      </c>
    </row>
    <row r="16" spans="2:19">
      <c r="B16" s="36" t="s">
        <v>304</v>
      </c>
      <c r="D16" s="2" t="s">
        <v>73</v>
      </c>
      <c r="H16" s="129"/>
      <c r="I16" s="129"/>
      <c r="J16" s="129"/>
      <c r="K16" s="129"/>
      <c r="L16" s="129"/>
      <c r="M16" s="78">
        <f>'2. Reguleringsparameters'!M15</f>
        <v>3.4000000000000002E-2</v>
      </c>
      <c r="N16" s="78">
        <f>'2. Reguleringsparameters'!N15</f>
        <v>3.3000000000000002E-2</v>
      </c>
      <c r="O16" s="78">
        <f>'2. Reguleringsparameters'!O15</f>
        <v>3.7999999999999999E-2</v>
      </c>
      <c r="P16" s="78">
        <f>'2. Reguleringsparameters'!P15</f>
        <v>3.7999999999999999E-2</v>
      </c>
      <c r="Q16" s="78">
        <f>'2. Reguleringsparameters'!Q15</f>
        <v>3.7999999999999999E-2</v>
      </c>
    </row>
    <row r="17" spans="2:19">
      <c r="B17" s="2" t="s">
        <v>131</v>
      </c>
      <c r="D17" s="2" t="s">
        <v>73</v>
      </c>
      <c r="H17" s="129"/>
      <c r="I17" s="129"/>
      <c r="J17" s="129"/>
      <c r="K17" s="129"/>
      <c r="L17" s="129"/>
      <c r="M17" s="78">
        <f>'2. Reguleringsparameters'!M16</f>
        <v>3.2000000000000001E-2</v>
      </c>
      <c r="N17" s="78">
        <f>'2. Reguleringsparameters'!N16</f>
        <v>3.2000000000000001E-2</v>
      </c>
      <c r="O17" s="78">
        <f>'2. Reguleringsparameters'!O16</f>
        <v>3.7999999999999999E-2</v>
      </c>
      <c r="P17" s="78">
        <f>'2. Reguleringsparameters'!P16</f>
        <v>3.7999999999999999E-2</v>
      </c>
      <c r="Q17" s="78">
        <f>'2. Reguleringsparameters'!Q16</f>
        <v>3.7999999999999999E-2</v>
      </c>
    </row>
    <row r="19" spans="2:19">
      <c r="B19" s="1" t="s">
        <v>112</v>
      </c>
      <c r="F19" s="43"/>
      <c r="H19" s="43"/>
      <c r="I19" s="43"/>
      <c r="J19" s="43"/>
      <c r="K19" s="43"/>
      <c r="L19" s="43"/>
      <c r="M19" s="43"/>
      <c r="N19" s="43"/>
      <c r="O19" s="43"/>
      <c r="P19" s="43"/>
      <c r="Q19" s="43"/>
    </row>
    <row r="20" spans="2:19">
      <c r="B20" s="2" t="s">
        <v>224</v>
      </c>
      <c r="D20" s="2" t="s">
        <v>96</v>
      </c>
      <c r="F20" s="43"/>
      <c r="H20" s="129"/>
      <c r="I20" s="129"/>
      <c r="J20" s="129"/>
      <c r="K20" s="129"/>
      <c r="L20" s="129"/>
      <c r="M20" s="47">
        <f>'3. GAW model '!M26</f>
        <v>25209161.660181396</v>
      </c>
      <c r="N20" s="47">
        <f>'3. GAW model '!N26</f>
        <v>31683619.433167897</v>
      </c>
      <c r="O20" s="47">
        <f>'3. GAW model '!O26</f>
        <v>39732195.931410342</v>
      </c>
      <c r="P20" s="47">
        <f>'3. GAW model '!P26</f>
        <v>46331235.91897314</v>
      </c>
      <c r="Q20" s="47">
        <f>'3. GAW model '!Q26</f>
        <v>51538728.11423216</v>
      </c>
    </row>
    <row r="21" spans="2:19">
      <c r="B21" s="2" t="s">
        <v>226</v>
      </c>
      <c r="D21" s="2" t="s">
        <v>96</v>
      </c>
      <c r="F21" s="43"/>
      <c r="H21" s="129"/>
      <c r="I21" s="129"/>
      <c r="J21" s="129"/>
      <c r="K21" s="129"/>
      <c r="L21" s="129"/>
      <c r="M21" s="47">
        <f>'3. GAW model '!M27</f>
        <v>434701230.31644231</v>
      </c>
      <c r="N21" s="47">
        <f>'3. GAW model '!N27</f>
        <v>564978497.73750567</v>
      </c>
      <c r="O21" s="47">
        <f>'3. GAW model '!O27</f>
        <v>689301666.84912491</v>
      </c>
      <c r="P21" s="47">
        <f>'3. GAW model '!P27</f>
        <v>809147359.95391822</v>
      </c>
      <c r="Q21" s="47">
        <f>'3. GAW model '!Q27</f>
        <v>925934560.90958798</v>
      </c>
    </row>
    <row r="22" spans="2:19">
      <c r="B22" s="2" t="s">
        <v>225</v>
      </c>
      <c r="D22" s="2" t="s">
        <v>96</v>
      </c>
      <c r="F22" s="43"/>
      <c r="H22" s="129"/>
      <c r="I22" s="129"/>
      <c r="J22" s="129"/>
      <c r="K22" s="129"/>
      <c r="L22" s="129"/>
      <c r="M22" s="47">
        <f>'3. GAW model '!M28</f>
        <v>4654551.4241209384</v>
      </c>
      <c r="N22" s="47">
        <f>'3. GAW model '!N28</f>
        <v>6203532.1179205505</v>
      </c>
      <c r="O22" s="47">
        <f>'3. GAW model '!O28</f>
        <v>7741051.148551804</v>
      </c>
      <c r="P22" s="47">
        <f>'3. GAW model '!P28</f>
        <v>9225723.4778409321</v>
      </c>
      <c r="Q22" s="47">
        <f>'3. GAW model '!Q28</f>
        <v>10677150.953753943</v>
      </c>
    </row>
    <row r="23" spans="2:19">
      <c r="B23" s="2" t="s">
        <v>227</v>
      </c>
      <c r="D23" s="2" t="s">
        <v>96</v>
      </c>
      <c r="F23" s="43"/>
      <c r="H23" s="129"/>
      <c r="I23" s="129"/>
      <c r="J23" s="129"/>
      <c r="K23" s="129"/>
      <c r="L23" s="129"/>
      <c r="M23" s="47">
        <f>'3. GAW model '!M29</f>
        <v>94376648.505231708</v>
      </c>
      <c r="N23" s="47">
        <f>'3. GAW model '!N29</f>
        <v>122882156.79001945</v>
      </c>
      <c r="O23" s="47">
        <f>'3. GAW model '!O29</f>
        <v>150299003.35466385</v>
      </c>
      <c r="P23" s="47">
        <f>'3. GAW model '!P29</f>
        <v>176685839.52324599</v>
      </c>
      <c r="Q23" s="47">
        <f>'3. GAW model '!Q29</f>
        <v>202081789.83726287</v>
      </c>
    </row>
    <row r="24" spans="2:19" s="43" customFormat="1">
      <c r="M24" s="45"/>
      <c r="N24" s="45"/>
      <c r="O24" s="45"/>
      <c r="P24" s="45"/>
      <c r="Q24" s="45"/>
      <c r="S24" s="137"/>
    </row>
    <row r="25" spans="2:19">
      <c r="B25" s="2" t="s">
        <v>113</v>
      </c>
      <c r="D25" s="2" t="s">
        <v>96</v>
      </c>
      <c r="H25" s="129"/>
      <c r="I25" s="129"/>
      <c r="J25" s="47">
        <f>'3. GAW model '!J33</f>
        <v>6371237112.1073771</v>
      </c>
      <c r="K25" s="129"/>
      <c r="L25" s="129"/>
      <c r="M25" s="129"/>
      <c r="N25" s="129"/>
      <c r="O25" s="129"/>
      <c r="P25" s="129"/>
      <c r="Q25" s="129"/>
    </row>
    <row r="26" spans="2:19">
      <c r="H26" s="43"/>
      <c r="I26" s="43"/>
    </row>
    <row r="27" spans="2:19" s="79" customFormat="1">
      <c r="B27" s="79" t="s">
        <v>164</v>
      </c>
      <c r="D27" s="2" t="s">
        <v>96</v>
      </c>
      <c r="H27" s="129"/>
      <c r="I27" s="129"/>
      <c r="J27" s="129"/>
      <c r="K27" s="129"/>
      <c r="L27" s="129"/>
      <c r="M27" s="80">
        <f>'3. GAW model '!M13</f>
        <v>4833438525.7226887</v>
      </c>
      <c r="N27" s="80">
        <f>'3. GAW model '!N13</f>
        <v>4550656167.3543816</v>
      </c>
      <c r="O27" s="80">
        <f>'3. GAW model '!O13</f>
        <v>4291588452.1228442</v>
      </c>
      <c r="P27" s="80">
        <f>'3. GAW model '!P13</f>
        <v>4048528380.1765742</v>
      </c>
      <c r="Q27" s="80">
        <f>'3. GAW model '!Q13</f>
        <v>3822818273.6370254</v>
      </c>
      <c r="S27" s="138"/>
    </row>
    <row r="28" spans="2:19" s="79" customFormat="1">
      <c r="B28" s="79" t="s">
        <v>165</v>
      </c>
      <c r="D28" s="2" t="s">
        <v>96</v>
      </c>
      <c r="H28" s="43"/>
      <c r="I28" s="43"/>
      <c r="J28" s="129"/>
      <c r="K28" s="129"/>
      <c r="L28" s="129"/>
      <c r="M28" s="80">
        <f>'3. GAW model '!M15</f>
        <v>695443741.88280749</v>
      </c>
      <c r="N28" s="80">
        <f>'3. GAW model '!N15</f>
        <v>651203013.39354277</v>
      </c>
      <c r="O28" s="80">
        <f>'3. GAW model '!O15</f>
        <v>609869190.53391862</v>
      </c>
      <c r="P28" s="80">
        <f>'3. GAW model '!P15</f>
        <v>572911238.0587368</v>
      </c>
      <c r="Q28" s="80">
        <f>'3. GAW model '!Q15</f>
        <v>541065617.08395362</v>
      </c>
      <c r="S28" s="138"/>
    </row>
    <row r="29" spans="2:19" s="79" customFormat="1">
      <c r="H29" s="129"/>
      <c r="I29" s="129"/>
      <c r="S29" s="138"/>
    </row>
    <row r="30" spans="2:19">
      <c r="B30" s="1" t="s">
        <v>115</v>
      </c>
      <c r="F30" s="43"/>
      <c r="H30" s="43"/>
      <c r="I30" s="43"/>
      <c r="J30" s="43"/>
      <c r="K30" s="43"/>
      <c r="L30" s="43"/>
      <c r="M30" s="43"/>
      <c r="N30" s="43"/>
      <c r="O30" s="43"/>
      <c r="P30" s="43"/>
      <c r="Q30" s="43"/>
    </row>
    <row r="31" spans="2:19">
      <c r="B31" s="2" t="s">
        <v>228</v>
      </c>
      <c r="D31" s="2" t="s">
        <v>96</v>
      </c>
      <c r="F31" s="43"/>
      <c r="H31" s="129"/>
      <c r="I31" s="129"/>
      <c r="J31" s="129"/>
      <c r="K31" s="129"/>
      <c r="L31" s="129"/>
      <c r="M31" s="108"/>
      <c r="N31" s="108"/>
      <c r="O31" s="108"/>
      <c r="P31" s="108"/>
      <c r="Q31" s="108"/>
    </row>
    <row r="32" spans="2:19" s="79" customFormat="1">
      <c r="B32" s="2" t="s">
        <v>230</v>
      </c>
      <c r="C32" s="2"/>
      <c r="D32" s="2" t="s">
        <v>96</v>
      </c>
      <c r="H32" s="43"/>
      <c r="I32" s="43"/>
      <c r="J32" s="129"/>
      <c r="K32" s="129"/>
      <c r="L32" s="129"/>
      <c r="M32" s="108"/>
      <c r="N32" s="108"/>
      <c r="O32" s="108"/>
      <c r="P32" s="108"/>
      <c r="Q32" s="108"/>
      <c r="S32" s="138"/>
    </row>
    <row r="33" spans="2:19" s="79" customFormat="1">
      <c r="B33" s="2" t="s">
        <v>229</v>
      </c>
      <c r="C33" s="2"/>
      <c r="D33" s="2" t="s">
        <v>96</v>
      </c>
      <c r="H33" s="129"/>
      <c r="I33" s="129"/>
      <c r="J33" s="129"/>
      <c r="K33" s="129"/>
      <c r="L33" s="129"/>
      <c r="M33" s="47">
        <f>'3. GAW model '!M39</f>
        <v>4287345.6508372212</v>
      </c>
      <c r="N33" s="47">
        <f>'3. GAW model '!N39</f>
        <v>5559352.8539637439</v>
      </c>
      <c r="O33" s="47">
        <f>'3. GAW model '!O39</f>
        <v>6824262.2628320232</v>
      </c>
      <c r="P33" s="47">
        <f>'3. GAW model '!P39</f>
        <v>8079531.9628054518</v>
      </c>
      <c r="Q33" s="47">
        <f>'3. GAW model '!Q39</f>
        <v>9327837.5634582043</v>
      </c>
      <c r="S33" s="138"/>
    </row>
    <row r="34" spans="2:19" s="79" customFormat="1">
      <c r="B34" s="2" t="s">
        <v>231</v>
      </c>
      <c r="C34" s="2"/>
      <c r="D34" s="2" t="s">
        <v>96</v>
      </c>
      <c r="H34" s="43"/>
      <c r="I34" s="43"/>
      <c r="J34" s="129"/>
      <c r="K34" s="129"/>
      <c r="L34" s="129"/>
      <c r="M34" s="47">
        <f>'3. GAW model '!M40</f>
        <v>54466194.06523896</v>
      </c>
      <c r="N34" s="47">
        <f>'3. GAW model '!N40</f>
        <v>69825614.735196605</v>
      </c>
      <c r="O34" s="47">
        <f>'3. GAW model '!O40</f>
        <v>84190647.575497329</v>
      </c>
      <c r="P34" s="47">
        <f>'3. GAW model '!P40</f>
        <v>97574430.68009834</v>
      </c>
      <c r="Q34" s="47">
        <f>'3. GAW model '!Q40</f>
        <v>109987471.77449828</v>
      </c>
      <c r="S34" s="138"/>
    </row>
    <row r="35" spans="2:19" s="127" customFormat="1">
      <c r="B35" s="43"/>
      <c r="C35" s="43"/>
      <c r="D35" s="43"/>
      <c r="H35" s="129"/>
      <c r="I35" s="129"/>
      <c r="M35" s="128"/>
      <c r="N35" s="128"/>
      <c r="O35" s="128"/>
      <c r="P35" s="128"/>
      <c r="Q35" s="128"/>
      <c r="S35" s="139"/>
    </row>
    <row r="36" spans="2:19" s="79" customFormat="1">
      <c r="B36" s="2" t="s">
        <v>114</v>
      </c>
      <c r="C36" s="2"/>
      <c r="D36" s="2" t="s">
        <v>96</v>
      </c>
      <c r="H36" s="43"/>
      <c r="I36" s="43"/>
      <c r="J36" s="47">
        <f>'3. GAW model '!J44</f>
        <v>464111888.83477789</v>
      </c>
      <c r="K36" s="129"/>
      <c r="L36" s="129"/>
      <c r="M36" s="129"/>
      <c r="N36" s="129"/>
      <c r="O36" s="129"/>
      <c r="P36" s="129"/>
      <c r="Q36" s="129"/>
      <c r="S36" s="138"/>
    </row>
    <row r="37" spans="2:19" s="79" customFormat="1">
      <c r="S37" s="138"/>
    </row>
    <row r="38" spans="2:19" s="79" customFormat="1">
      <c r="B38" s="79" t="s">
        <v>116</v>
      </c>
      <c r="D38" s="2" t="s">
        <v>96</v>
      </c>
      <c r="H38" s="129"/>
      <c r="I38" s="129"/>
      <c r="J38" s="129"/>
      <c r="K38" s="129"/>
      <c r="L38" s="129"/>
      <c r="M38" s="108"/>
      <c r="N38" s="108"/>
      <c r="O38" s="108"/>
      <c r="P38" s="108"/>
      <c r="Q38" s="108"/>
      <c r="S38" s="138"/>
    </row>
    <row r="39" spans="2:19" s="79" customFormat="1">
      <c r="B39" s="79" t="s">
        <v>117</v>
      </c>
      <c r="D39" s="2" t="s">
        <v>96</v>
      </c>
      <c r="H39" s="129"/>
      <c r="I39" s="129"/>
      <c r="J39" s="129"/>
      <c r="K39" s="129"/>
      <c r="L39" s="129"/>
      <c r="M39" s="47">
        <f>'3. GAW model '!M22</f>
        <v>392480878.13002813</v>
      </c>
      <c r="N39" s="47">
        <f>'3. GAW model '!N22</f>
        <v>363970860.17602396</v>
      </c>
      <c r="O39" s="47">
        <f>'3. GAW model '!O22</f>
        <v>338058728.39666939</v>
      </c>
      <c r="P39" s="47">
        <f>'3. GAW model '!P22</f>
        <v>313766059.96910644</v>
      </c>
      <c r="Q39" s="47">
        <f>'3. GAW model '!Q22</f>
        <v>290651764.01576179</v>
      </c>
      <c r="S39" s="138"/>
    </row>
    <row r="40" spans="2:19">
      <c r="F40" s="43"/>
      <c r="H40" s="43"/>
      <c r="I40" s="43"/>
      <c r="J40" s="43"/>
      <c r="K40" s="43"/>
      <c r="L40" s="43"/>
      <c r="M40" s="43"/>
      <c r="N40" s="43"/>
      <c r="O40" s="43"/>
      <c r="P40" s="44"/>
      <c r="Q40" s="44"/>
    </row>
    <row r="41" spans="2:19" s="8" customFormat="1">
      <c r="B41" s="8" t="s">
        <v>155</v>
      </c>
      <c r="S41" s="59"/>
    </row>
    <row r="42" spans="2:19">
      <c r="F42" s="43"/>
      <c r="H42" s="43"/>
      <c r="I42" s="43"/>
      <c r="J42" s="43"/>
      <c r="K42" s="43"/>
      <c r="L42" s="43"/>
      <c r="M42" s="43"/>
      <c r="N42" s="43"/>
      <c r="O42" s="43"/>
      <c r="P42" s="44"/>
      <c r="Q42" s="44"/>
    </row>
    <row r="43" spans="2:19">
      <c r="B43" s="2" t="s">
        <v>156</v>
      </c>
      <c r="D43" s="2" t="s">
        <v>87</v>
      </c>
      <c r="H43" s="43"/>
      <c r="I43" s="43"/>
      <c r="J43" s="48">
        <f>J25+J36</f>
        <v>6835349000.9421549</v>
      </c>
      <c r="K43" s="129"/>
      <c r="L43" s="129"/>
      <c r="M43" s="129"/>
      <c r="N43" s="129"/>
      <c r="O43" s="129"/>
      <c r="P43" s="129"/>
      <c r="Q43" s="129"/>
    </row>
    <row r="44" spans="2:19">
      <c r="B44" s="2" t="s">
        <v>158</v>
      </c>
      <c r="D44" s="2" t="s">
        <v>96</v>
      </c>
      <c r="F44" s="43"/>
      <c r="H44" s="129"/>
      <c r="I44" s="129"/>
      <c r="J44" s="129"/>
      <c r="K44" s="129"/>
      <c r="L44" s="129"/>
      <c r="M44" s="48">
        <f>M27+M28+M38+M39</f>
        <v>5921363145.7355242</v>
      </c>
      <c r="N44" s="48">
        <f>N27+N28+N38+N39</f>
        <v>5565830040.9239483</v>
      </c>
      <c r="O44" s="48">
        <f>O27+O28+O38+O39</f>
        <v>5239516371.0534325</v>
      </c>
      <c r="P44" s="48">
        <f>P27+P28+P38+P39</f>
        <v>4935205678.2044182</v>
      </c>
      <c r="Q44" s="48">
        <f>Q27+Q28+Q38+Q39</f>
        <v>4654535654.7367401</v>
      </c>
      <c r="S44" s="134">
        <v>7</v>
      </c>
    </row>
    <row r="45" spans="2:19">
      <c r="B45" s="2" t="s">
        <v>159</v>
      </c>
      <c r="D45" s="2" t="s">
        <v>96</v>
      </c>
      <c r="F45" s="43"/>
      <c r="H45" s="129"/>
      <c r="I45" s="129"/>
      <c r="J45" s="129"/>
      <c r="K45" s="129"/>
      <c r="L45" s="129"/>
      <c r="M45" s="48">
        <f>M21+M23+M32+M34</f>
        <v>583544072.88691294</v>
      </c>
      <c r="N45" s="48">
        <f t="shared" ref="N45:Q45" si="0">N21+N23+N32+N34</f>
        <v>757686269.26272178</v>
      </c>
      <c r="O45" s="48">
        <f t="shared" si="0"/>
        <v>923791317.77928615</v>
      </c>
      <c r="P45" s="48">
        <f t="shared" si="0"/>
        <v>1083407630.1572626</v>
      </c>
      <c r="Q45" s="48">
        <f t="shared" si="0"/>
        <v>1238003822.5213492</v>
      </c>
      <c r="S45" s="134">
        <v>7</v>
      </c>
    </row>
    <row r="46" spans="2:19">
      <c r="B46" s="2" t="s">
        <v>157</v>
      </c>
      <c r="D46" s="2" t="s">
        <v>96</v>
      </c>
      <c r="F46" s="43"/>
      <c r="H46" s="129"/>
      <c r="I46" s="129"/>
      <c r="J46" s="129"/>
      <c r="K46" s="129"/>
      <c r="L46" s="129"/>
      <c r="M46" s="48">
        <f>MAX(0,M44+M45-$J43)</f>
        <v>0</v>
      </c>
      <c r="N46" s="48">
        <f>MAX(0,N44+N45-$J43)</f>
        <v>0</v>
      </c>
      <c r="O46" s="48">
        <f>MAX(0,O44+O45-$J43)</f>
        <v>0</v>
      </c>
      <c r="P46" s="48">
        <f>MAX(0,P44+P45-$J43)</f>
        <v>0</v>
      </c>
      <c r="Q46" s="48">
        <f>MAX(0,Q44+Q45-$J43)</f>
        <v>0</v>
      </c>
      <c r="S46" s="134">
        <v>7</v>
      </c>
    </row>
    <row r="47" spans="2:19">
      <c r="B47" s="2" t="s">
        <v>160</v>
      </c>
      <c r="D47" s="2" t="s">
        <v>73</v>
      </c>
      <c r="F47" s="43"/>
      <c r="H47" s="129"/>
      <c r="I47" s="129"/>
      <c r="J47" s="129"/>
      <c r="K47" s="129"/>
      <c r="L47" s="129"/>
      <c r="M47" s="102">
        <f>M46/M45</f>
        <v>0</v>
      </c>
      <c r="N47" s="102">
        <f t="shared" ref="N47:P47" si="1">N46/N45</f>
        <v>0</v>
      </c>
      <c r="O47" s="102">
        <f t="shared" si="1"/>
        <v>0</v>
      </c>
      <c r="P47" s="102">
        <f t="shared" si="1"/>
        <v>0</v>
      </c>
      <c r="Q47" s="102">
        <f>Q46/Q45</f>
        <v>0</v>
      </c>
      <c r="S47" s="134">
        <v>7</v>
      </c>
    </row>
    <row r="48" spans="2:19">
      <c r="B48" s="2" t="s">
        <v>161</v>
      </c>
      <c r="D48" s="2" t="s">
        <v>73</v>
      </c>
      <c r="F48" s="43"/>
      <c r="H48" s="129"/>
      <c r="I48" s="129"/>
      <c r="J48" s="129"/>
      <c r="K48" s="129"/>
      <c r="L48" s="129"/>
      <c r="M48" s="103">
        <f>1-M47</f>
        <v>1</v>
      </c>
      <c r="N48" s="103">
        <f t="shared" ref="N48:Q48" si="2">1-N47</f>
        <v>1</v>
      </c>
      <c r="O48" s="103">
        <f t="shared" si="2"/>
        <v>1</v>
      </c>
      <c r="P48" s="103">
        <f t="shared" si="2"/>
        <v>1</v>
      </c>
      <c r="Q48" s="103">
        <f t="shared" si="2"/>
        <v>1</v>
      </c>
      <c r="S48" s="134">
        <v>7</v>
      </c>
    </row>
    <row r="49" spans="2:19">
      <c r="F49" s="43"/>
      <c r="H49" s="43"/>
      <c r="I49" s="43"/>
      <c r="J49" s="43"/>
      <c r="K49" s="43"/>
      <c r="L49" s="43"/>
      <c r="M49" s="43"/>
      <c r="N49" s="43"/>
      <c r="O49" s="43"/>
      <c r="P49" s="44"/>
      <c r="Q49" s="44"/>
    </row>
    <row r="50" spans="2:19" s="8" customFormat="1">
      <c r="B50" s="8" t="s">
        <v>167</v>
      </c>
      <c r="S50" s="59"/>
    </row>
    <row r="51" spans="2:19">
      <c r="F51" s="43"/>
      <c r="H51" s="43"/>
      <c r="I51" s="43"/>
      <c r="J51" s="43"/>
      <c r="K51" s="43"/>
      <c r="L51" s="43"/>
      <c r="M51" s="43"/>
      <c r="N51" s="43"/>
      <c r="O51" s="43"/>
      <c r="P51" s="43"/>
      <c r="Q51" s="43"/>
    </row>
    <row r="52" spans="2:19">
      <c r="B52" s="1" t="s">
        <v>109</v>
      </c>
      <c r="F52" s="43"/>
      <c r="H52" s="43"/>
      <c r="I52" s="43"/>
      <c r="J52" s="43"/>
      <c r="K52" s="43"/>
      <c r="L52" s="43"/>
      <c r="M52" s="43"/>
      <c r="N52" s="43"/>
      <c r="O52" s="43"/>
      <c r="P52" s="43"/>
      <c r="Q52" s="43"/>
    </row>
    <row r="53" spans="2:19">
      <c r="B53" s="2" t="s">
        <v>232</v>
      </c>
      <c r="D53" s="2" t="s">
        <v>96</v>
      </c>
      <c r="F53" s="43"/>
      <c r="H53" s="129"/>
      <c r="I53" s="129"/>
      <c r="J53" s="129"/>
      <c r="K53" s="129"/>
      <c r="L53" s="129"/>
      <c r="M53" s="48">
        <f>M21*M$47*M$17+M21*M$48*M$16</f>
        <v>14779841.830759039</v>
      </c>
      <c r="N53" s="48">
        <f>N21*N$47*N$17+N21*N$48*N$16</f>
        <v>18644290.425337687</v>
      </c>
      <c r="O53" s="48">
        <f>O21*O$47*O$17+O21*O$48*O$16</f>
        <v>26193463.340266746</v>
      </c>
      <c r="P53" s="48">
        <f>P21*P$47*P$17+P21*P$48*P$16</f>
        <v>30747599.67824889</v>
      </c>
      <c r="Q53" s="48">
        <f>Q21*Q$47*Q$17+Q21*Q$48*Q$16</f>
        <v>35185513.31456434</v>
      </c>
      <c r="S53" s="134">
        <v>6</v>
      </c>
    </row>
    <row r="54" spans="2:19">
      <c r="B54" s="2" t="s">
        <v>233</v>
      </c>
      <c r="D54" s="2" t="s">
        <v>96</v>
      </c>
      <c r="F54" s="43"/>
      <c r="H54" s="129"/>
      <c r="I54" s="129"/>
      <c r="J54" s="129"/>
      <c r="K54" s="129"/>
      <c r="L54" s="129"/>
      <c r="M54" s="48">
        <f>M23*M$47*M$17+M23*M$48*M$16</f>
        <v>3208806.0491778785</v>
      </c>
      <c r="N54" s="48">
        <f>N23*N$47*N$17+N23*N$48*N$16</f>
        <v>4055111.1740706423</v>
      </c>
      <c r="O54" s="48">
        <f>O23*O$47*O$17+O23*O$48*O$16</f>
        <v>5711362.1274772258</v>
      </c>
      <c r="P54" s="48">
        <f>P23*P$47*P$17+P23*P$48*P$16</f>
        <v>6714061.9018833479</v>
      </c>
      <c r="Q54" s="48">
        <f>Q23*Q$47*Q$17+Q23*Q$48*Q$16</f>
        <v>7679108.0138159888</v>
      </c>
      <c r="S54" s="134">
        <v>6</v>
      </c>
    </row>
    <row r="55" spans="2:19">
      <c r="F55" s="43"/>
      <c r="H55" s="43"/>
      <c r="I55" s="43"/>
      <c r="J55" s="43"/>
      <c r="K55" s="43"/>
      <c r="L55" s="43"/>
      <c r="M55" s="43"/>
      <c r="N55" s="43"/>
      <c r="O55" s="43"/>
      <c r="P55" s="43"/>
      <c r="Q55" s="43"/>
    </row>
    <row r="56" spans="2:19">
      <c r="B56" s="1" t="s">
        <v>111</v>
      </c>
    </row>
    <row r="57" spans="2:19">
      <c r="B57" s="2" t="s">
        <v>207</v>
      </c>
      <c r="D57" s="2" t="s">
        <v>96</v>
      </c>
      <c r="H57" s="129"/>
      <c r="I57" s="129"/>
      <c r="J57" s="129"/>
      <c r="K57" s="129"/>
      <c r="L57" s="129"/>
      <c r="M57" s="49">
        <f>M20+M53</f>
        <v>39989003.490940437</v>
      </c>
      <c r="N57" s="49">
        <f>N20+N53</f>
        <v>50327909.858505584</v>
      </c>
      <c r="O57" s="49">
        <f>O20+O53</f>
        <v>65925659.271677092</v>
      </c>
      <c r="P57" s="49">
        <f>P20+P53</f>
        <v>77078835.59722203</v>
      </c>
      <c r="Q57" s="49">
        <f>Q20+Q53</f>
        <v>86724241.4287965</v>
      </c>
      <c r="S57" s="134">
        <v>6</v>
      </c>
    </row>
    <row r="58" spans="2:19">
      <c r="B58" s="2" t="s">
        <v>208</v>
      </c>
      <c r="D58" s="2" t="s">
        <v>96</v>
      </c>
      <c r="H58" s="129"/>
      <c r="I58" s="129"/>
      <c r="J58" s="129"/>
      <c r="K58" s="129"/>
      <c r="L58" s="129"/>
      <c r="M58" s="49">
        <f>M22+M54</f>
        <v>7863357.4732988169</v>
      </c>
      <c r="N58" s="49">
        <f>N22+N54</f>
        <v>10258643.291991193</v>
      </c>
      <c r="O58" s="49">
        <f>O22+O54</f>
        <v>13452413.27602903</v>
      </c>
      <c r="P58" s="49">
        <f>P22+P54</f>
        <v>15939785.379724279</v>
      </c>
      <c r="Q58" s="49">
        <f>Q22+Q54</f>
        <v>18356258.967569932</v>
      </c>
      <c r="S58" s="134">
        <v>6</v>
      </c>
    </row>
    <row r="59" spans="2:19" ht="12.75" customHeight="1"/>
    <row r="60" spans="2:19" s="8" customFormat="1" ht="12.75" customHeight="1">
      <c r="B60" s="8" t="s">
        <v>137</v>
      </c>
      <c r="S60" s="59"/>
    </row>
    <row r="61" spans="2:19" ht="12.75" customHeight="1">
      <c r="F61" s="43"/>
      <c r="H61" s="43"/>
      <c r="I61" s="43"/>
      <c r="J61" s="43"/>
      <c r="K61" s="43"/>
      <c r="L61" s="43"/>
      <c r="M61" s="43"/>
      <c r="N61" s="43"/>
      <c r="O61" s="43"/>
      <c r="P61" s="43"/>
      <c r="Q61" s="43"/>
    </row>
    <row r="62" spans="2:19" ht="12.75" customHeight="1">
      <c r="B62" s="1" t="s">
        <v>109</v>
      </c>
      <c r="F62" s="43"/>
      <c r="H62" s="43"/>
      <c r="I62" s="43"/>
      <c r="J62" s="43"/>
      <c r="K62" s="43"/>
      <c r="L62" s="43"/>
      <c r="M62" s="43"/>
      <c r="N62" s="43"/>
      <c r="O62" s="43"/>
      <c r="P62" s="43"/>
      <c r="Q62" s="43"/>
    </row>
    <row r="63" spans="2:19" ht="12.75" customHeight="1">
      <c r="B63" s="2" t="s">
        <v>234</v>
      </c>
      <c r="F63" s="43"/>
      <c r="H63" s="129"/>
      <c r="I63" s="129"/>
      <c r="J63" s="129"/>
      <c r="K63" s="129"/>
      <c r="L63" s="129"/>
      <c r="M63" s="11"/>
      <c r="N63" s="11"/>
      <c r="O63" s="11"/>
      <c r="P63" s="11"/>
      <c r="Q63" s="11"/>
      <c r="S63" s="134">
        <v>6</v>
      </c>
    </row>
    <row r="64" spans="2:19" ht="12.75" customHeight="1">
      <c r="B64" s="2" t="s">
        <v>235</v>
      </c>
      <c r="D64" s="2" t="s">
        <v>96</v>
      </c>
      <c r="F64" s="43"/>
      <c r="H64" s="129"/>
      <c r="I64" s="129"/>
      <c r="J64" s="129"/>
      <c r="K64" s="129"/>
      <c r="L64" s="129"/>
      <c r="M64" s="48">
        <f>M34*M17*M47+M34*M16*M48</f>
        <v>1851850.5982181248</v>
      </c>
      <c r="N64" s="48">
        <f>N34*N17*N47+N34*N16*N48</f>
        <v>2304245.2862614882</v>
      </c>
      <c r="O64" s="48">
        <f>O34*O17*O47+O34*O16*O48</f>
        <v>3199244.6078688987</v>
      </c>
      <c r="P64" s="48">
        <f>P34*P17*P47+P34*P16*P48</f>
        <v>3707828.365843737</v>
      </c>
      <c r="Q64" s="48">
        <f>Q34*Q17*Q47+Q34*Q16*Q48</f>
        <v>4179523.9274309347</v>
      </c>
      <c r="S64" s="134">
        <v>6</v>
      </c>
    </row>
    <row r="65" spans="2:19" ht="12.75" customHeight="1">
      <c r="F65" s="43"/>
      <c r="H65" s="43"/>
      <c r="I65" s="43"/>
      <c r="J65" s="43"/>
      <c r="K65" s="43"/>
      <c r="L65" s="43"/>
      <c r="M65" s="43"/>
      <c r="N65" s="43"/>
      <c r="O65" s="43"/>
      <c r="P65" s="43"/>
      <c r="Q65" s="43"/>
    </row>
    <row r="66" spans="2:19" ht="12.75" customHeight="1">
      <c r="B66" s="1" t="s">
        <v>111</v>
      </c>
    </row>
    <row r="67" spans="2:19" ht="12.75" customHeight="1">
      <c r="B67" s="2" t="s">
        <v>221</v>
      </c>
      <c r="D67" s="2" t="s">
        <v>96</v>
      </c>
      <c r="H67" s="43"/>
      <c r="I67" s="43"/>
      <c r="J67" s="43"/>
      <c r="K67" s="43"/>
      <c r="L67" s="43"/>
      <c r="M67" s="11"/>
      <c r="N67" s="11"/>
      <c r="O67" s="11"/>
      <c r="P67" s="11"/>
      <c r="Q67" s="11"/>
      <c r="S67" s="134">
        <v>6</v>
      </c>
    </row>
    <row r="68" spans="2:19" ht="12.75" customHeight="1">
      <c r="B68" s="2" t="s">
        <v>222</v>
      </c>
      <c r="D68" s="2" t="s">
        <v>96</v>
      </c>
      <c r="M68" s="49">
        <f>M33+M64</f>
        <v>6139196.2490553465</v>
      </c>
      <c r="N68" s="49">
        <f>N33+N64</f>
        <v>7863598.1402252316</v>
      </c>
      <c r="O68" s="49">
        <f>O33+O64</f>
        <v>10023506.870700922</v>
      </c>
      <c r="P68" s="49">
        <f>P33+P64</f>
        <v>11787360.328649189</v>
      </c>
      <c r="Q68" s="49">
        <f>Q33+Q64</f>
        <v>13507361.490889139</v>
      </c>
      <c r="S68" s="134">
        <v>6</v>
      </c>
    </row>
    <row r="69" spans="2:19" ht="12.75" customHeight="1">
      <c r="H69" s="129"/>
      <c r="I69" s="129"/>
      <c r="J69" s="129"/>
      <c r="K69" s="129"/>
      <c r="L69" s="129"/>
    </row>
    <row r="70" spans="2:19" ht="12.75" customHeight="1"/>
    <row r="71" spans="2:19" ht="12.75" customHeight="1"/>
    <row r="72" spans="2:19" ht="12.75" customHeight="1"/>
    <row r="73" spans="2:19" ht="12.75" customHeight="1"/>
    <row r="74" spans="2:19" ht="12.75" customHeight="1"/>
    <row r="75" spans="2:19" ht="12.75" customHeight="1"/>
    <row r="76" spans="2:19" ht="12.75" customHeight="1"/>
    <row r="77" spans="2:19" ht="12.75" customHeight="1"/>
    <row r="78" spans="2:19" ht="12.75" customHeight="1"/>
    <row r="79" spans="2:19" ht="12.75" customHeight="1"/>
    <row r="80" spans="2:19" ht="12.75" customHeight="1"/>
    <row r="81" ht="12.75" customHeight="1"/>
    <row r="82" ht="12.75" customHeight="1"/>
    <row r="83" ht="12.75" customHeight="1"/>
  </sheetData>
  <mergeCells count="1">
    <mergeCell ref="B5:C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
    <tabColor rgb="FFFFFFCC"/>
  </sheetPr>
  <dimension ref="B2:S153"/>
  <sheetViews>
    <sheetView showGridLines="0" zoomScale="70" zoomScaleNormal="70" workbookViewId="0">
      <pane xSplit="4" ySplit="8" topLeftCell="E9" activePane="bottomRight" state="frozen"/>
      <selection activeCell="R6" sqref="R6"/>
      <selection pane="topRight" activeCell="R6" sqref="R6"/>
      <selection pane="bottomLeft" activeCell="R6" sqref="R6"/>
      <selection pane="bottomRight"/>
    </sheetView>
  </sheetViews>
  <sheetFormatPr defaultColWidth="9.140625" defaultRowHeight="12.75"/>
  <cols>
    <col min="1" max="1" width="2.7109375" style="2" customWidth="1"/>
    <col min="2" max="2" width="75.7109375" style="2" customWidth="1"/>
    <col min="3" max="3" width="2.7109375" style="2" customWidth="1"/>
    <col min="4" max="4" width="13.7109375" style="2" customWidth="1"/>
    <col min="5" max="5" width="2.7109375" style="2" customWidth="1"/>
    <col min="6" max="6" width="16.7109375" style="2" customWidth="1"/>
    <col min="7" max="7" width="2.7109375" style="2" customWidth="1"/>
    <col min="8" max="17" width="16.7109375" style="2" customWidth="1"/>
    <col min="18" max="18" width="4.7109375" style="2" customWidth="1"/>
    <col min="19" max="19" width="16.7109375" style="134" customWidth="1"/>
    <col min="20" max="20" width="4.7109375" style="2" customWidth="1"/>
    <col min="21" max="16384" width="9.140625" style="2"/>
  </cols>
  <sheetData>
    <row r="2" spans="2:19" s="17" customFormat="1" ht="18">
      <c r="B2" s="17" t="s">
        <v>334</v>
      </c>
      <c r="S2" s="133"/>
    </row>
    <row r="4" spans="2:19">
      <c r="B4" s="23" t="s">
        <v>53</v>
      </c>
    </row>
    <row r="5" spans="2:19" ht="67.5" customHeight="1">
      <c r="B5" s="148" t="s">
        <v>352</v>
      </c>
      <c r="C5" s="148"/>
      <c r="F5" s="18"/>
    </row>
    <row r="6" spans="2:19">
      <c r="F6" s="18"/>
    </row>
    <row r="7" spans="2:19" s="59" customFormat="1">
      <c r="B7" s="59" t="s">
        <v>44</v>
      </c>
      <c r="D7" s="59" t="s">
        <v>26</v>
      </c>
      <c r="F7" s="59" t="s">
        <v>27</v>
      </c>
      <c r="G7" s="60"/>
      <c r="H7" s="60">
        <v>2017</v>
      </c>
      <c r="I7" s="60">
        <v>2018</v>
      </c>
      <c r="J7" s="60">
        <v>2019</v>
      </c>
      <c r="K7" s="60">
        <v>2020</v>
      </c>
      <c r="L7" s="60">
        <v>2021</v>
      </c>
      <c r="M7" s="60">
        <v>2022</v>
      </c>
      <c r="N7" s="60">
        <v>2023</v>
      </c>
      <c r="O7" s="60">
        <v>2024</v>
      </c>
      <c r="P7" s="60">
        <v>2025</v>
      </c>
      <c r="Q7" s="60">
        <v>2026</v>
      </c>
      <c r="S7" s="59" t="s">
        <v>348</v>
      </c>
    </row>
    <row r="10" spans="2:19" s="8" customFormat="1">
      <c r="B10" s="8" t="s">
        <v>47</v>
      </c>
      <c r="S10" s="59"/>
    </row>
    <row r="11" spans="2:19" s="43" customFormat="1">
      <c r="S11" s="137"/>
    </row>
    <row r="12" spans="2:19" s="43" customFormat="1">
      <c r="B12" s="42" t="s">
        <v>80</v>
      </c>
      <c r="M12" s="44"/>
      <c r="S12" s="137"/>
    </row>
    <row r="13" spans="2:19" s="43" customFormat="1">
      <c r="B13" s="43" t="s">
        <v>193</v>
      </c>
      <c r="M13" s="73">
        <f>'5. Berekening op parameters'!M31</f>
        <v>1.0878787389000961</v>
      </c>
      <c r="N13" s="73">
        <f>'5. Berekening op parameters'!N31</f>
        <v>1.1063726774613973</v>
      </c>
      <c r="O13" s="73">
        <f>'5. Berekening op parameters'!O31</f>
        <v>1.1251810129782411</v>
      </c>
      <c r="P13" s="73">
        <f>'5. Berekening op parameters'!P31</f>
        <v>1.1443090901988708</v>
      </c>
      <c r="Q13" s="73">
        <f>'5. Berekening op parameters'!Q31</f>
        <v>1.1637623447322518</v>
      </c>
      <c r="S13" s="137"/>
    </row>
    <row r="14" spans="2:19" s="43" customFormat="1">
      <c r="B14" s="43" t="s">
        <v>194</v>
      </c>
      <c r="M14" s="73">
        <f>'5. Berekening op parameters'!M32</f>
        <v>1.072858716864</v>
      </c>
      <c r="N14" s="73">
        <f>'5. Berekening op parameters'!N32</f>
        <v>1.0910973150506877</v>
      </c>
      <c r="O14" s="73">
        <f>'5. Berekening op parameters'!O32</f>
        <v>1.1096459694065495</v>
      </c>
      <c r="P14" s="73">
        <f>'5. Berekening op parameters'!P32</f>
        <v>1.1285099508864604</v>
      </c>
      <c r="Q14" s="73">
        <f>'5. Berekening op parameters'!Q32</f>
        <v>1.1476946200515303</v>
      </c>
      <c r="S14" s="137"/>
    </row>
    <row r="15" spans="2:19" s="43" customFormat="1">
      <c r="B15" s="43" t="s">
        <v>97</v>
      </c>
      <c r="M15" s="73">
        <f>'5. Berekening op parameters'!M33</f>
        <v>1.0601370720000001</v>
      </c>
      <c r="N15" s="73">
        <f>'5. Berekening op parameters'!N33</f>
        <v>1.0781594022239998</v>
      </c>
      <c r="O15" s="73">
        <f>'5. Berekening op parameters'!O33</f>
        <v>1.0964881120618077</v>
      </c>
      <c r="P15" s="73">
        <f>'5. Berekening op parameters'!P33</f>
        <v>1.1151284099668581</v>
      </c>
      <c r="Q15" s="73">
        <f>'5. Berekening op parameters'!Q33</f>
        <v>1.1340855929362947</v>
      </c>
      <c r="S15" s="137"/>
    </row>
    <row r="16" spans="2:19" s="43" customFormat="1">
      <c r="B16" s="43" t="s">
        <v>249</v>
      </c>
      <c r="M16" s="73">
        <f>'5. Berekening op parameters'!M34</f>
        <v>1.033272</v>
      </c>
      <c r="N16" s="73">
        <f>'5. Berekening op parameters'!N34</f>
        <v>1.0508376239999997</v>
      </c>
      <c r="O16" s="73">
        <f>'5. Berekening op parameters'!O34</f>
        <v>1.0687018636079997</v>
      </c>
      <c r="P16" s="73">
        <f>'5. Berekening op parameters'!P34</f>
        <v>1.0868697952893354</v>
      </c>
      <c r="Q16" s="73">
        <f>'5. Berekening op parameters'!Q34</f>
        <v>1.105346581809254</v>
      </c>
      <c r="S16" s="137"/>
    </row>
    <row r="17" spans="2:19" s="43" customFormat="1">
      <c r="B17" s="43" t="s">
        <v>250</v>
      </c>
      <c r="M17" s="73">
        <f>'5. Berekening op parameters'!M35</f>
        <v>1.0169999999999999</v>
      </c>
      <c r="N17" s="73">
        <f>'5. Berekening op parameters'!N35</f>
        <v>1.0342889999999998</v>
      </c>
      <c r="O17" s="73">
        <f>'5. Berekening op parameters'!O35</f>
        <v>1.0518719129999996</v>
      </c>
      <c r="P17" s="73">
        <f>'5. Berekening op parameters'!P35</f>
        <v>1.0697537355209994</v>
      </c>
      <c r="Q17" s="73">
        <f>'5. Berekening op parameters'!Q35</f>
        <v>1.0879395490248562</v>
      </c>
      <c r="S17" s="137"/>
    </row>
    <row r="18" spans="2:19" s="43" customFormat="1">
      <c r="B18" s="43" t="s">
        <v>251</v>
      </c>
      <c r="M18" s="73">
        <f>'5. Berekening op parameters'!M36</f>
        <v>1</v>
      </c>
      <c r="N18" s="73">
        <f>'5. Berekening op parameters'!N36</f>
        <v>1.0169999999999999</v>
      </c>
      <c r="O18" s="73">
        <f>'5. Berekening op parameters'!O36</f>
        <v>1.0342889999999998</v>
      </c>
      <c r="P18" s="73">
        <f>'5. Berekening op parameters'!P36</f>
        <v>1.0518719129999996</v>
      </c>
      <c r="Q18" s="73">
        <f>'5. Berekening op parameters'!Q36</f>
        <v>1.0697537355209994</v>
      </c>
      <c r="S18" s="137"/>
    </row>
    <row r="19" spans="2:19" s="43" customFormat="1">
      <c r="B19" s="43" t="s">
        <v>252</v>
      </c>
      <c r="M19" s="111"/>
      <c r="N19" s="73">
        <f>'5. Berekening op parameters'!N37</f>
        <v>1</v>
      </c>
      <c r="O19" s="73">
        <f>'5. Berekening op parameters'!O37</f>
        <v>1.0169999999999999</v>
      </c>
      <c r="P19" s="73">
        <f>'5. Berekening op parameters'!P37</f>
        <v>1.0342889999999998</v>
      </c>
      <c r="Q19" s="73">
        <f>'5. Berekening op parameters'!Q37</f>
        <v>1.0518719129999996</v>
      </c>
      <c r="S19" s="137"/>
    </row>
    <row r="20" spans="2:19" s="43" customFormat="1">
      <c r="B20" s="43" t="s">
        <v>253</v>
      </c>
      <c r="M20" s="111"/>
      <c r="N20" s="111"/>
      <c r="O20" s="73">
        <f>'5. Berekening op parameters'!O38</f>
        <v>1</v>
      </c>
      <c r="P20" s="73">
        <f>'5. Berekening op parameters'!P38</f>
        <v>1.0169999999999999</v>
      </c>
      <c r="Q20" s="73">
        <f>'5. Berekening op parameters'!Q38</f>
        <v>1.0342889999999998</v>
      </c>
      <c r="S20" s="137"/>
    </row>
    <row r="21" spans="2:19" s="43" customFormat="1">
      <c r="B21" s="43" t="s">
        <v>254</v>
      </c>
      <c r="M21" s="111"/>
      <c r="N21" s="111"/>
      <c r="O21" s="111"/>
      <c r="P21" s="73">
        <f>'5. Berekening op parameters'!P39</f>
        <v>1</v>
      </c>
      <c r="Q21" s="73">
        <f>'5. Berekening op parameters'!Q39</f>
        <v>1.0169999999999999</v>
      </c>
      <c r="S21" s="137"/>
    </row>
    <row r="22" spans="2:19" s="43" customFormat="1">
      <c r="B22" s="43" t="s">
        <v>255</v>
      </c>
      <c r="M22" s="111"/>
      <c r="N22" s="111"/>
      <c r="O22" s="111"/>
      <c r="P22" s="111"/>
      <c r="Q22" s="73">
        <f>'5. Berekening op parameters'!Q40</f>
        <v>1</v>
      </c>
      <c r="S22" s="137"/>
    </row>
    <row r="23" spans="2:19" s="43" customFormat="1">
      <c r="B23" s="42"/>
      <c r="M23" s="88"/>
      <c r="N23" s="88"/>
      <c r="O23" s="88"/>
      <c r="P23" s="88"/>
      <c r="Q23" s="88"/>
      <c r="S23" s="137"/>
    </row>
    <row r="24" spans="2:19" s="43" customFormat="1">
      <c r="B24" s="42" t="s">
        <v>147</v>
      </c>
      <c r="M24" s="88"/>
      <c r="N24" s="88"/>
      <c r="O24" s="88"/>
      <c r="P24" s="88"/>
      <c r="Q24" s="88"/>
      <c r="S24" s="137"/>
    </row>
    <row r="25" spans="2:19" s="43" customFormat="1">
      <c r="B25" s="43" t="s">
        <v>195</v>
      </c>
      <c r="M25" s="73">
        <f>'5. Berekening op parameters'!M50</f>
        <v>0.99202197201699605</v>
      </c>
      <c r="N25" s="73">
        <f>'5. Berekening op parameters'!N50</f>
        <v>0.98805388412892803</v>
      </c>
      <c r="O25" s="73">
        <f>'5. Berekening op parameters'!O50</f>
        <v>0.9841016685924121</v>
      </c>
      <c r="P25" s="73">
        <f>'5. Berekening op parameters'!P50</f>
        <v>0.98016526191804276</v>
      </c>
      <c r="Q25" s="73">
        <f>'5. Berekening op parameters'!Q50</f>
        <v>0.97624460087037046</v>
      </c>
      <c r="S25" s="137"/>
    </row>
    <row r="26" spans="2:19" s="43" customFormat="1">
      <c r="B26" s="43" t="s">
        <v>196</v>
      </c>
      <c r="M26" s="73">
        <f>'5. Berekening op parameters'!M51</f>
        <v>0.99301498700400004</v>
      </c>
      <c r="N26" s="73">
        <f>'5. Berekening op parameters'!N51</f>
        <v>0.98904292705598407</v>
      </c>
      <c r="O26" s="73">
        <f>'5. Berekening op parameters'!O51</f>
        <v>0.98508675534775991</v>
      </c>
      <c r="P26" s="73">
        <f>'5. Berekening op parameters'!P51</f>
        <v>0.98114640832636912</v>
      </c>
      <c r="Q26" s="73">
        <f>'5. Berekening op parameters'!Q51</f>
        <v>0.97722182269306357</v>
      </c>
      <c r="S26" s="137"/>
    </row>
    <row r="27" spans="2:19" s="43" customFormat="1">
      <c r="B27" s="43" t="s">
        <v>146</v>
      </c>
      <c r="M27" s="73">
        <f>'5. Berekening op parameters'!M52</f>
        <v>0.99400899600000003</v>
      </c>
      <c r="N27" s="73">
        <f>'5. Berekening op parameters'!N52</f>
        <v>0.99003296001600005</v>
      </c>
      <c r="O27" s="73">
        <f>'5. Berekening op parameters'!O52</f>
        <v>0.98607282817593589</v>
      </c>
      <c r="P27" s="73">
        <f>'5. Berekening op parameters'!P52</f>
        <v>0.98212853686323232</v>
      </c>
      <c r="Q27" s="73">
        <f>'5. Berekening op parameters'!Q52</f>
        <v>0.97820002271577933</v>
      </c>
      <c r="S27" s="137"/>
    </row>
    <row r="28" spans="2:19" s="43" customFormat="1">
      <c r="B28" s="43" t="s">
        <v>256</v>
      </c>
      <c r="M28" s="73">
        <f>'5. Berekening op parameters'!M53</f>
        <v>0.995004</v>
      </c>
      <c r="N28" s="73">
        <f>'5. Berekening op parameters'!N53</f>
        <v>0.99102398400000002</v>
      </c>
      <c r="O28" s="73">
        <f>'5. Berekening op parameters'!O53</f>
        <v>0.98705988806399991</v>
      </c>
      <c r="P28" s="73">
        <f>'5. Berekening op parameters'!P53</f>
        <v>0.98311164851174404</v>
      </c>
      <c r="Q28" s="73">
        <f>'5. Berekening op parameters'!Q53</f>
        <v>0.97917920191769703</v>
      </c>
      <c r="S28" s="137"/>
    </row>
    <row r="29" spans="2:19" s="43" customFormat="1">
      <c r="B29" s="43" t="s">
        <v>257</v>
      </c>
      <c r="M29" s="73">
        <f>'5. Berekening op parameters'!M54</f>
        <v>0.996</v>
      </c>
      <c r="N29" s="73">
        <f>'5. Berekening op parameters'!N54</f>
        <v>0.99201600000000001</v>
      </c>
      <c r="O29" s="73">
        <f>'5. Berekening op parameters'!O54</f>
        <v>0.98804793599999996</v>
      </c>
      <c r="P29" s="73">
        <f>'5. Berekening op parameters'!P54</f>
        <v>0.98409574425599999</v>
      </c>
      <c r="Q29" s="73">
        <f>'5. Berekening op parameters'!Q54</f>
        <v>0.98015936127897596</v>
      </c>
      <c r="S29" s="137"/>
    </row>
    <row r="30" spans="2:19" s="43" customFormat="1">
      <c r="B30" s="43" t="s">
        <v>258</v>
      </c>
      <c r="M30" s="73">
        <f>'5. Berekening op parameters'!M55</f>
        <v>1</v>
      </c>
      <c r="N30" s="73">
        <f>'5. Berekening op parameters'!N55</f>
        <v>0.996</v>
      </c>
      <c r="O30" s="73">
        <f>'5. Berekening op parameters'!O55</f>
        <v>0.99201600000000001</v>
      </c>
      <c r="P30" s="73">
        <f>'5. Berekening op parameters'!P55</f>
        <v>0.98804793599999996</v>
      </c>
      <c r="Q30" s="73">
        <f>'5. Berekening op parameters'!Q55</f>
        <v>0.98409574425599999</v>
      </c>
      <c r="S30" s="137"/>
    </row>
    <row r="31" spans="2:19" s="43" customFormat="1">
      <c r="B31" s="43" t="s">
        <v>259</v>
      </c>
      <c r="M31" s="111"/>
      <c r="N31" s="73">
        <f>'5. Berekening op parameters'!N56</f>
        <v>1</v>
      </c>
      <c r="O31" s="73">
        <f>'5. Berekening op parameters'!O56</f>
        <v>0.996</v>
      </c>
      <c r="P31" s="73">
        <f>'5. Berekening op parameters'!P56</f>
        <v>0.99201600000000001</v>
      </c>
      <c r="Q31" s="73">
        <f>'5. Berekening op parameters'!Q56</f>
        <v>0.98804793599999996</v>
      </c>
      <c r="S31" s="137"/>
    </row>
    <row r="32" spans="2:19" s="43" customFormat="1">
      <c r="B32" s="43" t="s">
        <v>260</v>
      </c>
      <c r="M32" s="111"/>
      <c r="N32" s="111"/>
      <c r="O32" s="73">
        <f>'5. Berekening op parameters'!O57</f>
        <v>1</v>
      </c>
      <c r="P32" s="73">
        <f>'5. Berekening op parameters'!P57</f>
        <v>0.996</v>
      </c>
      <c r="Q32" s="73">
        <f>'5. Berekening op parameters'!Q57</f>
        <v>0.99201600000000001</v>
      </c>
      <c r="S32" s="137"/>
    </row>
    <row r="33" spans="2:19" s="43" customFormat="1">
      <c r="B33" s="43" t="s">
        <v>261</v>
      </c>
      <c r="M33" s="111"/>
      <c r="N33" s="111"/>
      <c r="O33" s="111"/>
      <c r="P33" s="73">
        <f>'5. Berekening op parameters'!P58</f>
        <v>1</v>
      </c>
      <c r="Q33" s="73">
        <f>'5. Berekening op parameters'!Q58</f>
        <v>0.996</v>
      </c>
      <c r="S33" s="137"/>
    </row>
    <row r="34" spans="2:19" s="43" customFormat="1">
      <c r="B34" s="43" t="s">
        <v>268</v>
      </c>
      <c r="M34" s="111"/>
      <c r="N34" s="111"/>
      <c r="O34" s="111"/>
      <c r="P34" s="111"/>
      <c r="Q34" s="73">
        <f>'5. Berekening op parameters'!Q59</f>
        <v>1</v>
      </c>
      <c r="S34" s="137"/>
    </row>
    <row r="35" spans="2:19" s="43" customFormat="1">
      <c r="B35" s="42"/>
      <c r="M35" s="44"/>
      <c r="S35" s="137"/>
    </row>
    <row r="36" spans="2:19" s="43" customFormat="1">
      <c r="B36" s="42" t="s">
        <v>86</v>
      </c>
      <c r="F36" s="92"/>
      <c r="P36" s="44"/>
      <c r="Q36" s="44"/>
      <c r="S36" s="137"/>
    </row>
    <row r="37" spans="2:19" s="43" customFormat="1">
      <c r="B37" s="43" t="s">
        <v>148</v>
      </c>
      <c r="D37" s="43" t="s">
        <v>73</v>
      </c>
      <c r="F37" s="78">
        <f>'2. Reguleringsparameters'!F35</f>
        <v>0.01</v>
      </c>
      <c r="P37" s="44"/>
      <c r="Q37" s="44"/>
      <c r="S37" s="137"/>
    </row>
    <row r="38" spans="2:19">
      <c r="P38" s="44"/>
      <c r="Q38" s="44"/>
    </row>
    <row r="39" spans="2:19">
      <c r="B39" s="1" t="s">
        <v>125</v>
      </c>
      <c r="P39" s="44"/>
      <c r="Q39" s="44"/>
    </row>
    <row r="40" spans="2:19">
      <c r="B40" s="51" t="s">
        <v>173</v>
      </c>
      <c r="D40" s="2" t="s">
        <v>96</v>
      </c>
      <c r="H40" s="11"/>
      <c r="I40" s="11"/>
      <c r="J40" s="47">
        <f>'4. Operationele kosten'!J13</f>
        <v>58711357.450000003</v>
      </c>
      <c r="P40" s="44"/>
      <c r="Q40" s="44"/>
    </row>
    <row r="41" spans="2:19">
      <c r="B41" s="51" t="s">
        <v>174</v>
      </c>
      <c r="D41" s="2" t="s">
        <v>96</v>
      </c>
      <c r="H41" s="11"/>
      <c r="I41" s="11"/>
      <c r="J41" s="47">
        <f>'4. Operationele kosten'!J14</f>
        <v>3045948.42</v>
      </c>
      <c r="P41" s="44"/>
      <c r="Q41" s="44"/>
    </row>
    <row r="42" spans="2:19">
      <c r="B42" s="51" t="s">
        <v>175</v>
      </c>
      <c r="D42" s="2" t="s">
        <v>96</v>
      </c>
      <c r="H42" s="11"/>
      <c r="I42" s="11"/>
      <c r="J42" s="47">
        <f>'4. Operationele kosten'!J15</f>
        <v>1168630.31</v>
      </c>
      <c r="P42" s="44"/>
      <c r="Q42" s="44"/>
    </row>
    <row r="43" spans="2:19">
      <c r="B43" s="51" t="s">
        <v>176</v>
      </c>
      <c r="D43" s="2" t="s">
        <v>96</v>
      </c>
      <c r="H43" s="11"/>
      <c r="I43" s="11"/>
      <c r="J43" s="47">
        <f>'4. Operationele kosten'!J16</f>
        <v>148383.18</v>
      </c>
      <c r="P43" s="44"/>
      <c r="Q43" s="44"/>
    </row>
    <row r="44" spans="2:19">
      <c r="B44" s="51" t="s">
        <v>177</v>
      </c>
      <c r="D44" s="2" t="s">
        <v>96</v>
      </c>
      <c r="H44" s="11"/>
      <c r="I44" s="11"/>
      <c r="J44" s="47">
        <f>'4. Operationele kosten'!J17</f>
        <v>33635407.130000003</v>
      </c>
      <c r="P44" s="44"/>
      <c r="Q44" s="44"/>
    </row>
    <row r="45" spans="2:19">
      <c r="B45" s="51" t="s">
        <v>178</v>
      </c>
      <c r="D45" s="2" t="s">
        <v>96</v>
      </c>
      <c r="H45" s="11"/>
      <c r="I45" s="11"/>
      <c r="J45" s="47">
        <f>'4. Operationele kosten'!J18</f>
        <v>47063286.835812144</v>
      </c>
      <c r="P45" s="44"/>
      <c r="Q45" s="44"/>
    </row>
    <row r="46" spans="2:19">
      <c r="B46" s="51" t="s">
        <v>179</v>
      </c>
      <c r="D46" s="2" t="s">
        <v>96</v>
      </c>
      <c r="H46" s="11"/>
      <c r="I46" s="11"/>
      <c r="J46" s="47">
        <f>'4. Operationele kosten'!J19</f>
        <v>4267994.6900000004</v>
      </c>
      <c r="P46" s="44"/>
      <c r="Q46" s="44"/>
    </row>
    <row r="47" spans="2:19">
      <c r="B47" s="51" t="s">
        <v>180</v>
      </c>
      <c r="D47" s="2" t="s">
        <v>96</v>
      </c>
      <c r="H47" s="11"/>
      <c r="I47" s="11"/>
      <c r="J47" s="47">
        <f>'4. Operationele kosten'!J20</f>
        <v>2912959.74</v>
      </c>
      <c r="P47" s="44"/>
      <c r="Q47" s="44"/>
    </row>
    <row r="48" spans="2:19">
      <c r="B48" s="51" t="s">
        <v>181</v>
      </c>
      <c r="D48" s="2" t="s">
        <v>96</v>
      </c>
      <c r="H48" s="11"/>
      <c r="I48" s="11"/>
      <c r="J48" s="47">
        <f>'4. Operationele kosten'!J21</f>
        <v>570580</v>
      </c>
      <c r="P48" s="44"/>
      <c r="Q48" s="44"/>
    </row>
    <row r="49" spans="2:17">
      <c r="B49" s="51" t="s">
        <v>182</v>
      </c>
      <c r="D49" s="2" t="s">
        <v>96</v>
      </c>
      <c r="H49" s="11"/>
      <c r="I49" s="11"/>
      <c r="J49" s="47">
        <f>'4. Operationele kosten'!J22</f>
        <v>986016.12</v>
      </c>
      <c r="P49" s="44"/>
      <c r="Q49" s="44"/>
    </row>
    <row r="50" spans="2:17">
      <c r="B50" s="51" t="s">
        <v>183</v>
      </c>
      <c r="D50" s="2" t="s">
        <v>96</v>
      </c>
      <c r="H50" s="11"/>
      <c r="I50" s="11"/>
      <c r="J50" s="47">
        <f>'4. Operationele kosten'!J23</f>
        <v>88021.5</v>
      </c>
      <c r="P50" s="44"/>
      <c r="Q50" s="44"/>
    </row>
    <row r="51" spans="2:17">
      <c r="B51" s="51" t="s">
        <v>184</v>
      </c>
      <c r="D51" s="2" t="s">
        <v>96</v>
      </c>
      <c r="H51" s="11"/>
      <c r="I51" s="11"/>
      <c r="J51" s="47">
        <f>'4. Operationele kosten'!J24</f>
        <v>2863282.81</v>
      </c>
      <c r="P51" s="44"/>
      <c r="Q51" s="44"/>
    </row>
    <row r="52" spans="2:17">
      <c r="B52" s="51" t="s">
        <v>185</v>
      </c>
      <c r="D52" s="2" t="s">
        <v>96</v>
      </c>
      <c r="H52" s="11"/>
      <c r="I52" s="11"/>
      <c r="J52" s="47">
        <f>'4. Operationele kosten'!J25</f>
        <v>20636879.704283163</v>
      </c>
      <c r="P52" s="44"/>
      <c r="Q52" s="44"/>
    </row>
    <row r="53" spans="2:17">
      <c r="P53" s="44"/>
      <c r="Q53" s="44"/>
    </row>
    <row r="54" spans="2:17">
      <c r="B54" s="1" t="s">
        <v>126</v>
      </c>
      <c r="P54" s="44"/>
      <c r="Q54" s="44"/>
    </row>
    <row r="55" spans="2:17">
      <c r="B55" s="2" t="s">
        <v>186</v>
      </c>
      <c r="D55" s="2" t="s">
        <v>96</v>
      </c>
      <c r="H55" s="47">
        <f>'4. Operationele kosten'!H28</f>
        <v>51772596.931449495</v>
      </c>
      <c r="I55" s="47">
        <f>'4. Operationele kosten'!I28</f>
        <v>57577907.726399995</v>
      </c>
      <c r="J55" s="47">
        <f>'4. Operationele kosten'!J28</f>
        <v>46608188.220100001</v>
      </c>
      <c r="P55" s="44"/>
      <c r="Q55" s="44"/>
    </row>
    <row r="56" spans="2:17">
      <c r="P56" s="44"/>
      <c r="Q56" s="44"/>
    </row>
    <row r="57" spans="2:17">
      <c r="B57" s="1" t="s">
        <v>127</v>
      </c>
      <c r="P57" s="44"/>
      <c r="Q57" s="44"/>
    </row>
    <row r="58" spans="2:17">
      <c r="B58" s="51" t="s">
        <v>173</v>
      </c>
      <c r="D58" s="2" t="s">
        <v>96</v>
      </c>
      <c r="H58" s="11"/>
      <c r="I58" s="11"/>
      <c r="J58" s="47">
        <f>'4. Operationele kosten'!J31</f>
        <v>0</v>
      </c>
      <c r="P58" s="44"/>
      <c r="Q58" s="44"/>
    </row>
    <row r="59" spans="2:17">
      <c r="B59" s="51" t="s">
        <v>174</v>
      </c>
      <c r="D59" s="2" t="s">
        <v>96</v>
      </c>
      <c r="H59" s="11"/>
      <c r="I59" s="11"/>
      <c r="J59" s="107"/>
      <c r="P59" s="44"/>
      <c r="Q59" s="44"/>
    </row>
    <row r="60" spans="2:17">
      <c r="B60" s="51" t="s">
        <v>175</v>
      </c>
      <c r="D60" s="2" t="s">
        <v>96</v>
      </c>
      <c r="H60" s="11"/>
      <c r="I60" s="11"/>
      <c r="J60" s="107"/>
      <c r="P60" s="44"/>
      <c r="Q60" s="44"/>
    </row>
    <row r="61" spans="2:17">
      <c r="B61" s="51" t="s">
        <v>176</v>
      </c>
      <c r="D61" s="2" t="s">
        <v>96</v>
      </c>
      <c r="H61" s="11"/>
      <c r="I61" s="11"/>
      <c r="J61" s="47">
        <f>'4. Operationele kosten'!J34</f>
        <v>0</v>
      </c>
      <c r="P61" s="44"/>
      <c r="Q61" s="44"/>
    </row>
    <row r="62" spans="2:17">
      <c r="B62" s="51" t="s">
        <v>177</v>
      </c>
      <c r="D62" s="2" t="s">
        <v>96</v>
      </c>
      <c r="H62" s="11"/>
      <c r="I62" s="11"/>
      <c r="J62" s="47">
        <f>'4. Operationele kosten'!J35</f>
        <v>0</v>
      </c>
      <c r="P62" s="44"/>
      <c r="Q62" s="44"/>
    </row>
    <row r="63" spans="2:17">
      <c r="B63" s="51" t="s">
        <v>178</v>
      </c>
      <c r="D63" s="2" t="s">
        <v>96</v>
      </c>
      <c r="H63" s="11"/>
      <c r="I63" s="11"/>
      <c r="J63" s="47">
        <f>'4. Operationele kosten'!J36</f>
        <v>14797292.797338527</v>
      </c>
      <c r="P63" s="44"/>
      <c r="Q63" s="44"/>
    </row>
    <row r="64" spans="2:17">
      <c r="B64" s="51" t="s">
        <v>179</v>
      </c>
      <c r="D64" s="2" t="s">
        <v>96</v>
      </c>
      <c r="H64" s="11"/>
      <c r="I64" s="11"/>
      <c r="J64" s="107"/>
      <c r="P64" s="44"/>
      <c r="Q64" s="44"/>
    </row>
    <row r="65" spans="2:17">
      <c r="B65" s="51" t="s">
        <v>180</v>
      </c>
      <c r="D65" s="2" t="s">
        <v>96</v>
      </c>
      <c r="H65" s="11"/>
      <c r="I65" s="11"/>
      <c r="J65" s="107"/>
      <c r="P65" s="44"/>
      <c r="Q65" s="44"/>
    </row>
    <row r="66" spans="2:17">
      <c r="B66" s="51" t="s">
        <v>181</v>
      </c>
      <c r="D66" s="2" t="s">
        <v>96</v>
      </c>
      <c r="H66" s="11"/>
      <c r="I66" s="11"/>
      <c r="J66" s="107"/>
      <c r="P66" s="44"/>
      <c r="Q66" s="44"/>
    </row>
    <row r="67" spans="2:17">
      <c r="B67" s="51" t="s">
        <v>182</v>
      </c>
      <c r="D67" s="2" t="s">
        <v>96</v>
      </c>
      <c r="H67" s="11"/>
      <c r="I67" s="11"/>
      <c r="J67" s="107"/>
      <c r="P67" s="44"/>
      <c r="Q67" s="44"/>
    </row>
    <row r="68" spans="2:17">
      <c r="B68" s="51" t="s">
        <v>183</v>
      </c>
      <c r="D68" s="2" t="s">
        <v>96</v>
      </c>
      <c r="H68" s="11"/>
      <c r="I68" s="11"/>
      <c r="J68" s="107"/>
      <c r="P68" s="44"/>
      <c r="Q68" s="44"/>
    </row>
    <row r="69" spans="2:17">
      <c r="B69" s="51" t="s">
        <v>184</v>
      </c>
      <c r="D69" s="2" t="s">
        <v>96</v>
      </c>
      <c r="H69" s="11"/>
      <c r="I69" s="11"/>
      <c r="J69" s="107"/>
      <c r="P69" s="44"/>
      <c r="Q69" s="44"/>
    </row>
    <row r="70" spans="2:17">
      <c r="B70" s="51" t="s">
        <v>185</v>
      </c>
      <c r="D70" s="2" t="s">
        <v>96</v>
      </c>
      <c r="H70" s="11"/>
      <c r="I70" s="11"/>
      <c r="J70" s="47">
        <f>'4. Operationele kosten'!J43</f>
        <v>9648892.6200731993</v>
      </c>
      <c r="P70" s="44"/>
      <c r="Q70" s="44"/>
    </row>
    <row r="71" spans="2:17">
      <c r="P71" s="44"/>
      <c r="Q71" s="44"/>
    </row>
    <row r="72" spans="2:17">
      <c r="B72" s="1" t="s">
        <v>128</v>
      </c>
      <c r="P72" s="44"/>
      <c r="Q72" s="44"/>
    </row>
    <row r="73" spans="2:17">
      <c r="B73" s="2" t="s">
        <v>223</v>
      </c>
      <c r="D73" s="2" t="s">
        <v>96</v>
      </c>
      <c r="H73" s="47">
        <f>'4. Operationele kosten'!H46</f>
        <v>46141700.732850499</v>
      </c>
      <c r="I73" s="47">
        <f>'4. Operationele kosten'!I46</f>
        <v>60491853.149999999</v>
      </c>
      <c r="J73" s="47">
        <f>'4. Operationele kosten'!J46</f>
        <v>59941898.980000004</v>
      </c>
      <c r="P73" s="44"/>
      <c r="Q73" s="44"/>
    </row>
    <row r="74" spans="2:17">
      <c r="P74" s="44"/>
      <c r="Q74" s="44"/>
    </row>
    <row r="75" spans="2:17">
      <c r="B75" s="1" t="s">
        <v>197</v>
      </c>
      <c r="P75" s="44"/>
      <c r="Q75" s="44"/>
    </row>
    <row r="76" spans="2:17">
      <c r="B76" s="2" t="s">
        <v>245</v>
      </c>
      <c r="D76" s="2" t="s">
        <v>96</v>
      </c>
      <c r="K76" s="47">
        <f>'3. GAW model '!K48</f>
        <v>155521475.27550858</v>
      </c>
      <c r="L76" s="47">
        <f>'3. GAW model '!L48</f>
        <v>157851809.06103677</v>
      </c>
      <c r="M76" s="47">
        <f>'3. GAW model '!M48</f>
        <v>159893148.65581414</v>
      </c>
      <c r="N76" s="47">
        <f>'3. GAW model '!N48</f>
        <v>161960886.85423109</v>
      </c>
      <c r="O76" s="47">
        <f>'3. GAW model '!O48</f>
        <v>164055365.04303002</v>
      </c>
      <c r="P76" s="47">
        <f>'3. GAW model '!P48</f>
        <v>166176929.02376646</v>
      </c>
      <c r="Q76" s="47">
        <f>'3. GAW model '!Q48</f>
        <v>168325929.06990179</v>
      </c>
    </row>
    <row r="77" spans="2:17">
      <c r="B77" s="2" t="s">
        <v>246</v>
      </c>
      <c r="D77" s="2" t="s">
        <v>96</v>
      </c>
      <c r="K77" s="47">
        <f>'3. GAW model '!K49</f>
        <v>33329041.80553646</v>
      </c>
      <c r="L77" s="47">
        <f>'3. GAW model '!L49</f>
        <v>33828444.167950615</v>
      </c>
      <c r="M77" s="47">
        <f>'3. GAW model '!M49</f>
        <v>34265913.607930556</v>
      </c>
      <c r="N77" s="47">
        <f>'3. GAW model '!N49</f>
        <v>34709040.402708314</v>
      </c>
      <c r="O77" s="47">
        <f>'3. GAW model '!O49</f>
        <v>35157897.713196144</v>
      </c>
      <c r="P77" s="47">
        <f>'3. GAW model '!P49</f>
        <v>35612559.646423191</v>
      </c>
      <c r="Q77" s="47">
        <f>'3. GAW model '!Q49</f>
        <v>36073101.26777073</v>
      </c>
    </row>
    <row r="78" spans="2:17">
      <c r="B78" s="2" t="s">
        <v>247</v>
      </c>
      <c r="K78" s="108"/>
      <c r="L78" s="108"/>
      <c r="M78" s="108"/>
      <c r="N78" s="108"/>
      <c r="O78" s="108"/>
      <c r="P78" s="108"/>
      <c r="Q78" s="108"/>
    </row>
    <row r="79" spans="2:17">
      <c r="B79" s="2" t="s">
        <v>248</v>
      </c>
      <c r="D79" s="2" t="s">
        <v>96</v>
      </c>
      <c r="K79" s="47">
        <f>'3. GAW model '!K51</f>
        <v>20087062.886501566</v>
      </c>
      <c r="L79" s="47">
        <f>'3. GAW model '!L51</f>
        <v>20388047.436792903</v>
      </c>
      <c r="M79" s="47">
        <f>'3. GAW model '!M51</f>
        <v>20651705.666245513</v>
      </c>
      <c r="N79" s="47">
        <f>'3. GAW model '!N51</f>
        <v>20918773.523921393</v>
      </c>
      <c r="O79" s="47">
        <f>'3. GAW model '!O51</f>
        <v>21189295.103132747</v>
      </c>
      <c r="P79" s="47">
        <f>'3. GAW model '!P51</f>
        <v>21463315.067406457</v>
      </c>
      <c r="Q79" s="47">
        <f>'3. GAW model '!Q51</f>
        <v>21740878.657858156</v>
      </c>
    </row>
    <row r="80" spans="2:17">
      <c r="P80" s="44"/>
      <c r="Q80" s="44"/>
    </row>
    <row r="81" spans="2:19" s="8" customFormat="1">
      <c r="B81" s="8" t="s">
        <v>187</v>
      </c>
      <c r="S81" s="59"/>
    </row>
    <row r="82" spans="2:19">
      <c r="P82" s="44"/>
      <c r="Q82" s="44"/>
    </row>
    <row r="83" spans="2:19">
      <c r="B83" s="1" t="s">
        <v>189</v>
      </c>
      <c r="P83" s="44"/>
      <c r="Q83" s="44"/>
    </row>
    <row r="84" spans="2:19">
      <c r="B84" s="2" t="s">
        <v>188</v>
      </c>
      <c r="D84" s="2" t="s">
        <v>87</v>
      </c>
      <c r="H84" s="11"/>
      <c r="I84" s="11"/>
      <c r="J84" s="46">
        <f>SUM(J40:J44)</f>
        <v>96709726.49000001</v>
      </c>
      <c r="P84" s="44"/>
      <c r="Q84" s="44"/>
    </row>
    <row r="85" spans="2:19">
      <c r="B85" s="2" t="s">
        <v>190</v>
      </c>
      <c r="D85" s="2" t="s">
        <v>87</v>
      </c>
      <c r="H85" s="11"/>
      <c r="I85" s="11"/>
      <c r="J85" s="46">
        <f>SUM(J45:J52)</f>
        <v>79389021.400095314</v>
      </c>
      <c r="P85" s="44"/>
      <c r="Q85" s="44"/>
    </row>
    <row r="86" spans="2:19">
      <c r="B86" s="2" t="s">
        <v>191</v>
      </c>
      <c r="D86" s="2" t="s">
        <v>87</v>
      </c>
      <c r="H86" s="47">
        <f>H55</f>
        <v>51772596.931449495</v>
      </c>
      <c r="I86" s="47">
        <f>I55</f>
        <v>57577907.726399995</v>
      </c>
      <c r="J86" s="47">
        <f>J55</f>
        <v>46608188.220100001</v>
      </c>
      <c r="P86" s="44"/>
      <c r="Q86" s="44"/>
    </row>
    <row r="88" spans="2:19">
      <c r="B88" s="1" t="s">
        <v>192</v>
      </c>
      <c r="P88" s="44"/>
      <c r="Q88" s="44"/>
    </row>
    <row r="89" spans="2:19">
      <c r="B89" s="2" t="s">
        <v>311</v>
      </c>
      <c r="D89" s="2" t="s">
        <v>87</v>
      </c>
      <c r="H89" s="11"/>
      <c r="I89" s="11"/>
      <c r="J89" s="46">
        <f>SUM(J58,J61:J62)</f>
        <v>0</v>
      </c>
      <c r="P89" s="44"/>
      <c r="Q89" s="44"/>
    </row>
    <row r="90" spans="2:19">
      <c r="B90" s="2" t="s">
        <v>312</v>
      </c>
      <c r="D90" s="2" t="s">
        <v>87</v>
      </c>
      <c r="H90" s="11"/>
      <c r="I90" s="11"/>
      <c r="J90" s="46">
        <f>SUM(J63,J70)</f>
        <v>24446185.417411726</v>
      </c>
      <c r="P90" s="44"/>
      <c r="Q90" s="44"/>
    </row>
    <row r="91" spans="2:19">
      <c r="B91" s="2" t="s">
        <v>313</v>
      </c>
      <c r="D91" s="2" t="s">
        <v>87</v>
      </c>
      <c r="H91" s="47">
        <f>H73</f>
        <v>46141700.732850499</v>
      </c>
      <c r="I91" s="47">
        <f>I73</f>
        <v>60491853.149999999</v>
      </c>
      <c r="J91" s="47">
        <f>J73</f>
        <v>59941898.980000004</v>
      </c>
      <c r="P91" s="44"/>
      <c r="Q91" s="44"/>
    </row>
    <row r="92" spans="2:19" s="43" customFormat="1">
      <c r="M92" s="45"/>
      <c r="N92" s="45"/>
      <c r="O92" s="45"/>
      <c r="P92" s="45"/>
      <c r="Q92" s="45"/>
      <c r="S92" s="137"/>
    </row>
    <row r="93" spans="2:19" s="8" customFormat="1">
      <c r="B93" s="8" t="s">
        <v>168</v>
      </c>
      <c r="S93" s="59"/>
    </row>
    <row r="94" spans="2:19">
      <c r="P94" s="44"/>
      <c r="Q94" s="44"/>
    </row>
    <row r="95" spans="2:19">
      <c r="B95" s="1" t="s">
        <v>98</v>
      </c>
      <c r="P95" s="44"/>
      <c r="Q95" s="44"/>
    </row>
    <row r="96" spans="2:19">
      <c r="B96" s="2" t="s">
        <v>188</v>
      </c>
      <c r="D96" s="2" t="s">
        <v>96</v>
      </c>
      <c r="M96" s="74">
        <f>M$15*M$27*$J84</f>
        <v>101911335.19737349</v>
      </c>
      <c r="N96" s="74">
        <f t="shared" ref="M96:Q97" si="0">N$15*N$27*$J84</f>
        <v>103229252.5841459</v>
      </c>
      <c r="O96" s="74">
        <f t="shared" si="0"/>
        <v>104564213.27856405</v>
      </c>
      <c r="P96" s="74">
        <f t="shared" si="0"/>
        <v>105916437.68468243</v>
      </c>
      <c r="Q96" s="74">
        <f t="shared" si="0"/>
        <v>107286149.05682074</v>
      </c>
      <c r="S96" s="134">
        <v>10</v>
      </c>
    </row>
    <row r="97" spans="2:19">
      <c r="B97" s="2" t="s">
        <v>190</v>
      </c>
      <c r="D97" s="2" t="s">
        <v>96</v>
      </c>
      <c r="M97" s="74">
        <f t="shared" si="0"/>
        <v>83659022.360415429</v>
      </c>
      <c r="N97" s="74">
        <f t="shared" si="0"/>
        <v>84740900.837580293</v>
      </c>
      <c r="O97" s="74">
        <f t="shared" si="0"/>
        <v>85836770.167211875</v>
      </c>
      <c r="P97" s="74">
        <f t="shared" si="0"/>
        <v>86946811.27901423</v>
      </c>
      <c r="Q97" s="74">
        <f t="shared" si="0"/>
        <v>88071207.44247444</v>
      </c>
      <c r="S97" s="134">
        <v>10</v>
      </c>
    </row>
    <row r="98" spans="2:19">
      <c r="B98" s="2" t="s">
        <v>191</v>
      </c>
      <c r="D98" s="2" t="s">
        <v>96</v>
      </c>
      <c r="M98" s="74">
        <f>AVERAGE(M$13*M$25*$H86,M$14*M$26*$I86,M$15*M$27*$J86)</f>
        <v>55443162.690445155</v>
      </c>
      <c r="N98" s="74">
        <f t="shared" ref="N98:Q98" si="1">AVERAGE(N$13*N$25*$H86,N$14*N$26*$I86,N$15*N$27*$J86)</f>
        <v>56160153.67035798</v>
      </c>
      <c r="O98" s="74">
        <f>AVERAGE(O$13*O$25*$H86,O$14*O$26*$I86,O$15*O$27*$J86)</f>
        <v>56886416.777623035</v>
      </c>
      <c r="P98" s="74">
        <f t="shared" si="1"/>
        <v>57622071.919391252</v>
      </c>
      <c r="Q98" s="74">
        <f t="shared" si="1"/>
        <v>58367240.55345282</v>
      </c>
      <c r="S98" s="134">
        <v>11</v>
      </c>
    </row>
    <row r="100" spans="2:19">
      <c r="B100" s="1" t="s">
        <v>314</v>
      </c>
    </row>
    <row r="101" spans="2:19">
      <c r="B101" s="2" t="s">
        <v>351</v>
      </c>
      <c r="D101" s="2" t="s">
        <v>96</v>
      </c>
      <c r="M101" s="112">
        <f>$K$76*$F$37*M16*M28</f>
        <v>1598931.4865581414</v>
      </c>
      <c r="N101" s="112">
        <f>$K$76*$F$37*N16*N28</f>
        <v>1619608.8685423108</v>
      </c>
      <c r="O101" s="112">
        <f>$K$76*$F$37*O16*O28</f>
        <v>1640553.6504302998</v>
      </c>
      <c r="P101" s="112">
        <f>$K$76*$F$37*P16*P28</f>
        <v>1661769.2902376642</v>
      </c>
      <c r="Q101" s="112">
        <f>$K$76*$F$37*Q16*Q28</f>
        <v>1683259.2906990175</v>
      </c>
      <c r="S101" s="134">
        <v>12</v>
      </c>
    </row>
    <row r="102" spans="2:19">
      <c r="B102" s="2" t="s">
        <v>262</v>
      </c>
      <c r="D102" s="2" t="s">
        <v>96</v>
      </c>
      <c r="M102" s="112">
        <f>$L$76*$F$37*M17*M29</f>
        <v>1598931.486558141</v>
      </c>
      <c r="N102" s="112">
        <f>$L$76*$F$37*N17*N29</f>
        <v>1619608.8685423105</v>
      </c>
      <c r="O102" s="112">
        <f>$L$76*$F$37*O17*O29</f>
        <v>1640553.6504302993</v>
      </c>
      <c r="P102" s="112">
        <f>$L$76*$F$37*P17*P29</f>
        <v>1661769.2902376635</v>
      </c>
      <c r="Q102" s="112">
        <f>$L$76*$F$37*Q17*Q29</f>
        <v>1683259.290699017</v>
      </c>
      <c r="S102" s="134">
        <v>12</v>
      </c>
    </row>
    <row r="103" spans="2:19">
      <c r="B103" s="2" t="s">
        <v>263</v>
      </c>
      <c r="D103" s="2" t="s">
        <v>96</v>
      </c>
      <c r="M103" s="112">
        <f>$M$76*$F$37*M18*M30</f>
        <v>1598931.4865581414</v>
      </c>
      <c r="N103" s="112">
        <f>$M$76*$F$37*N18*N30</f>
        <v>1619608.868542311</v>
      </c>
      <c r="O103" s="112">
        <f>$M$76*$F$37*O18*O30</f>
        <v>1640553.6504303003</v>
      </c>
      <c r="P103" s="112">
        <f>$M$76*$F$37*P18*P30</f>
        <v>1661769.2902376645</v>
      </c>
      <c r="Q103" s="112">
        <f>$M$76*$F$37*Q18*Q30</f>
        <v>1683259.2906990177</v>
      </c>
      <c r="S103" s="134">
        <v>12</v>
      </c>
    </row>
    <row r="104" spans="2:19">
      <c r="B104" s="2" t="s">
        <v>264</v>
      </c>
      <c r="D104" s="2" t="s">
        <v>96</v>
      </c>
      <c r="M104" s="113"/>
      <c r="N104" s="112">
        <f>$N$76*$F$37*N19*N31</f>
        <v>1619608.868542311</v>
      </c>
      <c r="O104" s="112">
        <f>$N$76*$F$37*O19*O31</f>
        <v>1640553.6504303</v>
      </c>
      <c r="P104" s="112">
        <f>$N$76*$F$37*P19*P31</f>
        <v>1661769.2902376645</v>
      </c>
      <c r="Q104" s="112">
        <f>$N$76*$F$37*Q19*Q31</f>
        <v>1683259.2906990177</v>
      </c>
      <c r="S104" s="134">
        <v>12</v>
      </c>
    </row>
    <row r="105" spans="2:19">
      <c r="B105" s="2" t="s">
        <v>265</v>
      </c>
      <c r="D105" s="2" t="s">
        <v>96</v>
      </c>
      <c r="M105" s="113"/>
      <c r="N105" s="113"/>
      <c r="O105" s="112">
        <f>$O$76*$F$37*O20*O32</f>
        <v>1640553.6504303003</v>
      </c>
      <c r="P105" s="112">
        <f>$O$76*$F$37*P20*P32</f>
        <v>1661769.2902376647</v>
      </c>
      <c r="Q105" s="112">
        <f>$O$76*$F$37*Q20*Q32</f>
        <v>1683259.2906990182</v>
      </c>
      <c r="S105" s="134">
        <v>12</v>
      </c>
    </row>
    <row r="106" spans="2:19">
      <c r="B106" s="2" t="s">
        <v>266</v>
      </c>
      <c r="D106" s="2" t="s">
        <v>96</v>
      </c>
      <c r="M106" s="11"/>
      <c r="N106" s="113"/>
      <c r="O106" s="113"/>
      <c r="P106" s="112">
        <f>$P$76*$F$37*P21*P33</f>
        <v>1661769.2902376647</v>
      </c>
      <c r="Q106" s="112">
        <f>$P$76*$F$37*Q21*Q33</f>
        <v>1683259.2906990182</v>
      </c>
      <c r="S106" s="134">
        <v>12</v>
      </c>
    </row>
    <row r="107" spans="2:19">
      <c r="B107" s="2" t="s">
        <v>267</v>
      </c>
      <c r="D107" s="2" t="s">
        <v>96</v>
      </c>
      <c r="M107" s="113"/>
      <c r="N107" s="113"/>
      <c r="O107" s="113"/>
      <c r="P107" s="113"/>
      <c r="Q107" s="112">
        <f>$Q$76*$F$37*Q22*Q34</f>
        <v>1683259.2906990179</v>
      </c>
      <c r="S107" s="134">
        <v>12</v>
      </c>
    </row>
    <row r="108" spans="2:19">
      <c r="B108" s="1"/>
    </row>
    <row r="109" spans="2:19">
      <c r="B109" s="2" t="s">
        <v>269</v>
      </c>
      <c r="D109" s="2" t="s">
        <v>96</v>
      </c>
      <c r="M109" s="112">
        <f>$K$77*$F$37*M16*M28</f>
        <v>342659.13607930561</v>
      </c>
      <c r="N109" s="112">
        <f>$K$77*$F$37*N16*N28</f>
        <v>347090.40402708307</v>
      </c>
      <c r="O109" s="112">
        <f>$K$77*$F$37*O16*O28</f>
        <v>351578.97713196132</v>
      </c>
      <c r="P109" s="112">
        <f>$K$77*$F$37*P16*P28</f>
        <v>356125.59646423173</v>
      </c>
      <c r="Q109" s="112">
        <f>$K$77*$F$37*Q16*Q28</f>
        <v>360731.01267770719</v>
      </c>
      <c r="S109" s="134">
        <v>12</v>
      </c>
    </row>
    <row r="110" spans="2:19">
      <c r="B110" s="2" t="s">
        <v>270</v>
      </c>
      <c r="D110" s="2" t="s">
        <v>96</v>
      </c>
      <c r="M110" s="112">
        <f>$L$77*$F$37*M17*M29</f>
        <v>342659.13607930549</v>
      </c>
      <c r="N110" s="112">
        <f>$L$77*$F$37*N17*N29</f>
        <v>347090.40402708307</v>
      </c>
      <c r="O110" s="112">
        <f>$L$77*$F$37*O17*O29</f>
        <v>351578.9771319612</v>
      </c>
      <c r="P110" s="112">
        <f>$L$77*$F$37*P17*P29</f>
        <v>356125.59646423167</v>
      </c>
      <c r="Q110" s="112">
        <f>$L$77*$F$37*Q17*Q29</f>
        <v>360731.01267770707</v>
      </c>
      <c r="S110" s="134">
        <v>12</v>
      </c>
    </row>
    <row r="111" spans="2:19">
      <c r="B111" s="2" t="s">
        <v>271</v>
      </c>
      <c r="D111" s="2" t="s">
        <v>96</v>
      </c>
      <c r="M111" s="112">
        <f>$M$77*$F$37*M18*M30</f>
        <v>342659.13607930555</v>
      </c>
      <c r="N111" s="112">
        <f>$M$77*$F$37*N18*N30</f>
        <v>347090.40402708307</v>
      </c>
      <c r="O111" s="112">
        <f>$M$77*$F$37*O18*O30</f>
        <v>351578.97713196132</v>
      </c>
      <c r="P111" s="112">
        <f>$M$77*$F$37*P18*P30</f>
        <v>356125.59646423173</v>
      </c>
      <c r="Q111" s="112">
        <f>$M$77*$F$37*Q18*Q30</f>
        <v>360731.01267770713</v>
      </c>
      <c r="S111" s="134">
        <v>12</v>
      </c>
    </row>
    <row r="112" spans="2:19">
      <c r="B112" s="2" t="s">
        <v>272</v>
      </c>
      <c r="D112" s="2" t="s">
        <v>96</v>
      </c>
      <c r="M112" s="113"/>
      <c r="N112" s="112">
        <f>$N$77*$F$37*N19*N31</f>
        <v>347090.40402708313</v>
      </c>
      <c r="O112" s="112">
        <f>$N$77*$F$37*O19*O31</f>
        <v>351578.97713196132</v>
      </c>
      <c r="P112" s="112">
        <f>$N$77*$F$37*P19*P31</f>
        <v>356125.59646423178</v>
      </c>
      <c r="Q112" s="112">
        <f>$N$77*$F$37*Q19*Q31</f>
        <v>360731.01267770719</v>
      </c>
      <c r="S112" s="134">
        <v>12</v>
      </c>
    </row>
    <row r="113" spans="2:19">
      <c r="B113" s="2" t="s">
        <v>273</v>
      </c>
      <c r="D113" s="2" t="s">
        <v>96</v>
      </c>
      <c r="M113" s="113"/>
      <c r="N113" s="113"/>
      <c r="O113" s="112">
        <f>$O$77*$F$37*O20*O32</f>
        <v>351578.97713196144</v>
      </c>
      <c r="P113" s="112">
        <f>$O$77*$F$37*P20*P32</f>
        <v>356125.5964642319</v>
      </c>
      <c r="Q113" s="112">
        <f>$O$77*$F$37*Q20*Q32</f>
        <v>360731.01267770736</v>
      </c>
      <c r="S113" s="134">
        <v>12</v>
      </c>
    </row>
    <row r="114" spans="2:19">
      <c r="B114" s="2" t="s">
        <v>274</v>
      </c>
      <c r="D114" s="2" t="s">
        <v>96</v>
      </c>
      <c r="M114" s="113"/>
      <c r="N114" s="113"/>
      <c r="O114" s="113"/>
      <c r="P114" s="112">
        <f>$P$77*$F$37*P21*P33</f>
        <v>356125.5964642319</v>
      </c>
      <c r="Q114" s="112">
        <f>$P$77*$F$37*Q21*Q33</f>
        <v>360731.01267770736</v>
      </c>
      <c r="S114" s="134">
        <v>12</v>
      </c>
    </row>
    <row r="115" spans="2:19">
      <c r="B115" s="2" t="s">
        <v>275</v>
      </c>
      <c r="D115" s="2" t="s">
        <v>96</v>
      </c>
      <c r="M115" s="113"/>
      <c r="N115" s="113"/>
      <c r="O115" s="113"/>
      <c r="P115" s="113"/>
      <c r="Q115" s="112">
        <f>$Q$77*$F$37*Q22*Q34</f>
        <v>360731.0126777073</v>
      </c>
      <c r="S115" s="134">
        <v>12</v>
      </c>
    </row>
    <row r="116" spans="2:19">
      <c r="B116" s="1"/>
    </row>
    <row r="117" spans="2:19">
      <c r="B117" s="2" t="s">
        <v>315</v>
      </c>
      <c r="D117" s="2" t="s">
        <v>96</v>
      </c>
      <c r="M117" s="66">
        <f>SUM(M101:M107)</f>
        <v>4796794.4596744236</v>
      </c>
      <c r="N117" s="66">
        <f t="shared" ref="N117:P117" si="2">SUM(N101:N107)</f>
        <v>6478435.4741692431</v>
      </c>
      <c r="O117" s="66">
        <f t="shared" si="2"/>
        <v>8202768.2521515004</v>
      </c>
      <c r="P117" s="66">
        <f t="shared" si="2"/>
        <v>9970615.7414259855</v>
      </c>
      <c r="Q117" s="66">
        <f>SUM(Q101:Q107)</f>
        <v>11782815.034893125</v>
      </c>
      <c r="S117" s="134">
        <v>12</v>
      </c>
    </row>
    <row r="118" spans="2:19">
      <c r="B118" s="2" t="s">
        <v>316</v>
      </c>
      <c r="D118" s="2" t="s">
        <v>96</v>
      </c>
      <c r="M118" s="66">
        <f>SUM(M109:M115)</f>
        <v>1027977.4082379167</v>
      </c>
      <c r="N118" s="66">
        <f t="shared" ref="N118:Q118" si="3">SUM(N109:N115)</f>
        <v>1388361.6161083323</v>
      </c>
      <c r="O118" s="66">
        <f t="shared" si="3"/>
        <v>1757894.8856598067</v>
      </c>
      <c r="P118" s="66">
        <f t="shared" si="3"/>
        <v>2136753.5787853911</v>
      </c>
      <c r="Q118" s="66">
        <f t="shared" si="3"/>
        <v>2525117.0887439502</v>
      </c>
      <c r="S118" s="134">
        <v>12</v>
      </c>
    </row>
    <row r="120" spans="2:19">
      <c r="B120" s="1" t="s">
        <v>99</v>
      </c>
    </row>
    <row r="121" spans="2:19">
      <c r="B121" s="2" t="s">
        <v>319</v>
      </c>
      <c r="D121" s="2" t="s">
        <v>96</v>
      </c>
      <c r="M121" s="75">
        <f>(M96+M117)</f>
        <v>106708129.65704791</v>
      </c>
      <c r="N121" s="75">
        <f>(N96+N117)</f>
        <v>109707688.05831514</v>
      </c>
      <c r="O121" s="75">
        <f>(O96+O117)</f>
        <v>112766981.53071555</v>
      </c>
      <c r="P121" s="75">
        <f>(P96+P117)</f>
        <v>115887053.42610842</v>
      </c>
      <c r="Q121" s="75">
        <f>(Q96+Q117)</f>
        <v>119068964.09171386</v>
      </c>
      <c r="S121" s="134">
        <v>9</v>
      </c>
    </row>
    <row r="122" spans="2:19">
      <c r="B122" s="2" t="s">
        <v>320</v>
      </c>
      <c r="D122" s="2" t="s">
        <v>96</v>
      </c>
      <c r="M122" s="75">
        <f>M97+M98+M118</f>
        <v>140130162.45909849</v>
      </c>
      <c r="N122" s="75">
        <f>N97+N98+N118</f>
        <v>142289416.12404659</v>
      </c>
      <c r="O122" s="75">
        <f>O97+O98+O118</f>
        <v>144481081.83049473</v>
      </c>
      <c r="P122" s="75">
        <f>P97+P98+P118</f>
        <v>146705636.77719086</v>
      </c>
      <c r="Q122" s="75">
        <f>Q97+Q98+Q118</f>
        <v>148963565.08467123</v>
      </c>
      <c r="S122" s="134">
        <v>9</v>
      </c>
    </row>
    <row r="123" spans="2:19">
      <c r="P123" s="44"/>
      <c r="Q123" s="44"/>
    </row>
    <row r="124" spans="2:19" s="8" customFormat="1">
      <c r="B124" s="8" t="s">
        <v>141</v>
      </c>
      <c r="S124" s="59"/>
    </row>
    <row r="125" spans="2:19" ht="12.75" customHeight="1">
      <c r="P125" s="44"/>
      <c r="Q125" s="44"/>
    </row>
    <row r="126" spans="2:19">
      <c r="B126" s="1" t="s">
        <v>98</v>
      </c>
      <c r="P126" s="44"/>
      <c r="Q126" s="44"/>
    </row>
    <row r="127" spans="2:19">
      <c r="B127" s="2" t="s">
        <v>311</v>
      </c>
      <c r="D127" s="2" t="s">
        <v>96</v>
      </c>
      <c r="M127" s="74">
        <f t="shared" ref="M127:Q128" si="4">$J89*M$15*M$27</f>
        <v>0</v>
      </c>
      <c r="N127" s="74">
        <f t="shared" si="4"/>
        <v>0</v>
      </c>
      <c r="O127" s="74">
        <f t="shared" si="4"/>
        <v>0</v>
      </c>
      <c r="P127" s="74">
        <f t="shared" si="4"/>
        <v>0</v>
      </c>
      <c r="Q127" s="74">
        <f t="shared" si="4"/>
        <v>0</v>
      </c>
      <c r="S127" s="134">
        <v>10</v>
      </c>
    </row>
    <row r="128" spans="2:19">
      <c r="B128" s="2" t="s">
        <v>321</v>
      </c>
      <c r="D128" s="2" t="s">
        <v>96</v>
      </c>
      <c r="M128" s="74">
        <f t="shared" si="4"/>
        <v>25761042.728505705</v>
      </c>
      <c r="N128" s="74">
        <f t="shared" si="4"/>
        <v>26094184.533070732</v>
      </c>
      <c r="O128" s="74">
        <f t="shared" si="4"/>
        <v>26431634.527452398</v>
      </c>
      <c r="P128" s="74">
        <f t="shared" si="4"/>
        <v>26773448.42516141</v>
      </c>
      <c r="Q128" s="74">
        <f t="shared" si="4"/>
        <v>27119682.660195597</v>
      </c>
      <c r="S128" s="134">
        <v>10</v>
      </c>
    </row>
    <row r="129" spans="2:19">
      <c r="B129" s="2" t="s">
        <v>322</v>
      </c>
      <c r="D129" s="2" t="s">
        <v>96</v>
      </c>
      <c r="M129" s="74">
        <f>AVERAGE(M$13*M$25*$H91,M$14*M$26*$I91,M$15*M$27*$J91)</f>
        <v>59135972.266420394</v>
      </c>
      <c r="N129" s="74">
        <f t="shared" ref="N129:Q129" si="5">AVERAGE(N$13*N$25*$H91,N$14*N$26*$I91,N$15*N$27*$J91)</f>
        <v>59900718.659769721</v>
      </c>
      <c r="O129" s="74">
        <f t="shared" si="5"/>
        <v>60675354.753477849</v>
      </c>
      <c r="P129" s="74">
        <f t="shared" si="5"/>
        <v>61460008.441149823</v>
      </c>
      <c r="Q129" s="74">
        <f t="shared" si="5"/>
        <v>62254809.270310782</v>
      </c>
      <c r="S129" s="134">
        <v>11</v>
      </c>
    </row>
    <row r="131" spans="2:19">
      <c r="B131" s="1" t="s">
        <v>314</v>
      </c>
    </row>
    <row r="132" spans="2:19">
      <c r="B132" s="2" t="s">
        <v>283</v>
      </c>
      <c r="D132" s="2" t="s">
        <v>96</v>
      </c>
      <c r="M132" s="112">
        <f t="shared" ref="M132:Q134" si="6">$K$78*$F$37*M16*M28</f>
        <v>0</v>
      </c>
      <c r="N132" s="112">
        <f t="shared" si="6"/>
        <v>0</v>
      </c>
      <c r="O132" s="112">
        <f t="shared" si="6"/>
        <v>0</v>
      </c>
      <c r="P132" s="112">
        <f t="shared" si="6"/>
        <v>0</v>
      </c>
      <c r="Q132" s="112">
        <f t="shared" si="6"/>
        <v>0</v>
      </c>
      <c r="S132" s="134">
        <v>12</v>
      </c>
    </row>
    <row r="133" spans="2:19">
      <c r="B133" s="2" t="s">
        <v>284</v>
      </c>
      <c r="D133" s="2" t="s">
        <v>96</v>
      </c>
      <c r="M133" s="112">
        <f t="shared" si="6"/>
        <v>0</v>
      </c>
      <c r="N133" s="112">
        <f t="shared" si="6"/>
        <v>0</v>
      </c>
      <c r="O133" s="112">
        <f t="shared" si="6"/>
        <v>0</v>
      </c>
      <c r="P133" s="112">
        <f t="shared" si="6"/>
        <v>0</v>
      </c>
      <c r="Q133" s="112">
        <f t="shared" si="6"/>
        <v>0</v>
      </c>
      <c r="S133" s="134">
        <v>12</v>
      </c>
    </row>
    <row r="134" spans="2:19">
      <c r="B134" s="2" t="s">
        <v>285</v>
      </c>
      <c r="D134" s="2" t="s">
        <v>96</v>
      </c>
      <c r="M134" s="112">
        <f t="shared" si="6"/>
        <v>0</v>
      </c>
      <c r="N134" s="112">
        <f t="shared" si="6"/>
        <v>0</v>
      </c>
      <c r="O134" s="112">
        <f t="shared" si="6"/>
        <v>0</v>
      </c>
      <c r="P134" s="112">
        <f t="shared" si="6"/>
        <v>0</v>
      </c>
      <c r="Q134" s="112">
        <f t="shared" si="6"/>
        <v>0</v>
      </c>
      <c r="S134" s="134">
        <v>12</v>
      </c>
    </row>
    <row r="135" spans="2:19">
      <c r="B135" s="2" t="s">
        <v>286</v>
      </c>
      <c r="D135" s="2" t="s">
        <v>96</v>
      </c>
      <c r="M135" s="113"/>
      <c r="N135" s="112">
        <f>$K$78*$F$37*N19*N31</f>
        <v>0</v>
      </c>
      <c r="O135" s="112">
        <f>$K$78*$F$37*O19*O31</f>
        <v>0</v>
      </c>
      <c r="P135" s="112">
        <f>$K$78*$F$37*P19*P31</f>
        <v>0</v>
      </c>
      <c r="Q135" s="112">
        <f>$K$78*$F$37*Q19*Q31</f>
        <v>0</v>
      </c>
      <c r="S135" s="134">
        <v>12</v>
      </c>
    </row>
    <row r="136" spans="2:19">
      <c r="B136" s="2" t="s">
        <v>287</v>
      </c>
      <c r="D136" s="2" t="s">
        <v>96</v>
      </c>
      <c r="M136" s="113"/>
      <c r="N136" s="113"/>
      <c r="O136" s="112">
        <f>$K$78*$F$37*O20*O32</f>
        <v>0</v>
      </c>
      <c r="P136" s="112">
        <f>$K$78*$F$37*P20*P32</f>
        <v>0</v>
      </c>
      <c r="Q136" s="112">
        <f>$K$78*$F$37*Q20*Q32</f>
        <v>0</v>
      </c>
      <c r="S136" s="134">
        <v>12</v>
      </c>
    </row>
    <row r="137" spans="2:19">
      <c r="B137" s="2" t="s">
        <v>288</v>
      </c>
      <c r="D137" s="2" t="s">
        <v>96</v>
      </c>
      <c r="M137" s="113"/>
      <c r="N137" s="113"/>
      <c r="O137" s="113"/>
      <c r="P137" s="112">
        <f>$K$78*$F$37*P21*P33</f>
        <v>0</v>
      </c>
      <c r="Q137" s="112">
        <f>$K$78*$F$37*Q21*Q33</f>
        <v>0</v>
      </c>
      <c r="S137" s="134">
        <v>12</v>
      </c>
    </row>
    <row r="138" spans="2:19">
      <c r="B138" s="2" t="s">
        <v>289</v>
      </c>
      <c r="D138" s="2" t="s">
        <v>96</v>
      </c>
      <c r="M138" s="113"/>
      <c r="N138" s="113"/>
      <c r="O138" s="113"/>
      <c r="P138" s="113"/>
      <c r="Q138" s="112">
        <f>$K$78*$F$37*Q22*Q34</f>
        <v>0</v>
      </c>
      <c r="S138" s="134">
        <v>12</v>
      </c>
    </row>
    <row r="139" spans="2:19">
      <c r="B139" s="1"/>
    </row>
    <row r="140" spans="2:19">
      <c r="B140" s="2" t="s">
        <v>276</v>
      </c>
      <c r="D140" s="2" t="s">
        <v>96</v>
      </c>
      <c r="M140" s="112">
        <f>$K$79*$F$37*M16*M28</f>
        <v>206517.05666245508</v>
      </c>
      <c r="N140" s="112">
        <f>$K$79*$F$37*N16*N28</f>
        <v>209187.73523921391</v>
      </c>
      <c r="O140" s="112">
        <f>$K$79*$F$37*O16*O28</f>
        <v>211892.95103132742</v>
      </c>
      <c r="P140" s="112">
        <f>$K$79*$F$37*P16*P28</f>
        <v>214633.15067406453</v>
      </c>
      <c r="Q140" s="112">
        <f>$K$79*$F$37*Q16*Q28</f>
        <v>217408.78657858152</v>
      </c>
      <c r="S140" s="134">
        <v>12</v>
      </c>
    </row>
    <row r="141" spans="2:19">
      <c r="B141" s="2" t="s">
        <v>277</v>
      </c>
      <c r="D141" s="2" t="s">
        <v>96</v>
      </c>
      <c r="M141" s="112">
        <f>$L$79*$F$37*M17*M29</f>
        <v>206517.05666245506</v>
      </c>
      <c r="N141" s="112">
        <f>$L$79*$F$37*N17*N29</f>
        <v>209187.73523921394</v>
      </c>
      <c r="O141" s="112">
        <f>$L$79*$F$37*O17*O29</f>
        <v>211892.95103132739</v>
      </c>
      <c r="P141" s="112">
        <f>$L$79*$F$37*P17*P29</f>
        <v>214633.1506740645</v>
      </c>
      <c r="Q141" s="112">
        <f>$L$79*$F$37*Q17*Q29</f>
        <v>217408.78657858146</v>
      </c>
      <c r="S141" s="134">
        <v>12</v>
      </c>
    </row>
    <row r="142" spans="2:19">
      <c r="B142" s="2" t="s">
        <v>278</v>
      </c>
      <c r="D142" s="2" t="s">
        <v>96</v>
      </c>
      <c r="M142" s="112">
        <f>$M$79*$F$37*M18*M30</f>
        <v>206517.05666245514</v>
      </c>
      <c r="N142" s="112">
        <f>$M$79*$F$37*N18*N30</f>
        <v>209187.735239214</v>
      </c>
      <c r="O142" s="112">
        <f>$M$79*$F$37*O18*O30</f>
        <v>211892.95103132748</v>
      </c>
      <c r="P142" s="112">
        <f>$M$79*$F$37*P18*P30</f>
        <v>214633.15067406459</v>
      </c>
      <c r="Q142" s="112">
        <f>$M$79*$F$37*Q18*Q30</f>
        <v>217408.78657858155</v>
      </c>
      <c r="S142" s="134">
        <v>12</v>
      </c>
    </row>
    <row r="143" spans="2:19">
      <c r="B143" s="2" t="s">
        <v>279</v>
      </c>
      <c r="D143" s="2" t="s">
        <v>96</v>
      </c>
      <c r="M143" s="113"/>
      <c r="N143" s="112">
        <f>$N$79*$F$37*N19*N31</f>
        <v>209187.73523921394</v>
      </c>
      <c r="O143" s="112">
        <f>$N$79*$F$37*O19*O31</f>
        <v>211892.95103132745</v>
      </c>
      <c r="P143" s="112">
        <f>$N$79*$F$37*P19*P31</f>
        <v>214633.15067406456</v>
      </c>
      <c r="Q143" s="112">
        <f>$N$79*$F$37*Q19*Q31</f>
        <v>217408.78657858149</v>
      </c>
      <c r="S143" s="134">
        <v>12</v>
      </c>
    </row>
    <row r="144" spans="2:19">
      <c r="B144" s="2" t="s">
        <v>280</v>
      </c>
      <c r="D144" s="2" t="s">
        <v>96</v>
      </c>
      <c r="M144" s="113"/>
      <c r="N144" s="113"/>
      <c r="O144" s="112">
        <f>$O$79*$F$37*O20*O32</f>
        <v>211892.95103132748</v>
      </c>
      <c r="P144" s="112">
        <f>$O$79*$F$37*P20*P32</f>
        <v>214633.15067406459</v>
      </c>
      <c r="Q144" s="112">
        <f>$O$79*$F$37*Q20*Q32</f>
        <v>217408.78657858155</v>
      </c>
      <c r="S144" s="134">
        <v>12</v>
      </c>
    </row>
    <row r="145" spans="2:19">
      <c r="B145" s="2" t="s">
        <v>281</v>
      </c>
      <c r="D145" s="2" t="s">
        <v>96</v>
      </c>
      <c r="M145" s="113"/>
      <c r="N145" s="113"/>
      <c r="O145" s="113"/>
      <c r="P145" s="112">
        <f>$P$79*$F$37*P21*P33</f>
        <v>214633.15067406459</v>
      </c>
      <c r="Q145" s="112">
        <f>$P$79*$F$37*Q21*Q33</f>
        <v>217408.78657858158</v>
      </c>
      <c r="S145" s="134">
        <v>12</v>
      </c>
    </row>
    <row r="146" spans="2:19">
      <c r="B146" s="2" t="s">
        <v>282</v>
      </c>
      <c r="D146" s="2" t="s">
        <v>96</v>
      </c>
      <c r="M146" s="113"/>
      <c r="N146" s="113"/>
      <c r="O146" s="113"/>
      <c r="P146" s="113"/>
      <c r="Q146" s="112">
        <f>$Q$79*$F$37*Q22*Q34</f>
        <v>217408.78657858155</v>
      </c>
      <c r="S146" s="134">
        <v>12</v>
      </c>
    </row>
    <row r="147" spans="2:19">
      <c r="B147" s="1"/>
    </row>
    <row r="148" spans="2:19">
      <c r="B148" s="2" t="s">
        <v>317</v>
      </c>
      <c r="D148" s="2" t="s">
        <v>96</v>
      </c>
      <c r="M148" s="66">
        <f>SUM(M132:M138)</f>
        <v>0</v>
      </c>
      <c r="N148" s="66">
        <f t="shared" ref="N148:Q148" si="7">SUM(N132:N138)</f>
        <v>0</v>
      </c>
      <c r="O148" s="66">
        <f t="shared" si="7"/>
        <v>0</v>
      </c>
      <c r="P148" s="66">
        <f t="shared" si="7"/>
        <v>0</v>
      </c>
      <c r="Q148" s="66">
        <f t="shared" si="7"/>
        <v>0</v>
      </c>
      <c r="S148" s="134">
        <v>12</v>
      </c>
    </row>
    <row r="149" spans="2:19">
      <c r="B149" s="2" t="s">
        <v>318</v>
      </c>
      <c r="D149" s="2" t="s">
        <v>96</v>
      </c>
      <c r="M149" s="66">
        <f>SUM(M140:M146)</f>
        <v>619551.16998736537</v>
      </c>
      <c r="N149" s="66">
        <f t="shared" ref="N149:Q149" si="8">SUM(N140:N146)</f>
        <v>836750.94095685577</v>
      </c>
      <c r="O149" s="66">
        <f t="shared" si="8"/>
        <v>1059464.7551566372</v>
      </c>
      <c r="P149" s="66">
        <f t="shared" si="8"/>
        <v>1287798.9040443874</v>
      </c>
      <c r="Q149" s="66">
        <f t="shared" si="8"/>
        <v>1521861.5060500707</v>
      </c>
      <c r="S149" s="134">
        <v>12</v>
      </c>
    </row>
    <row r="151" spans="2:19">
      <c r="B151" s="1" t="s">
        <v>99</v>
      </c>
    </row>
    <row r="152" spans="2:19">
      <c r="B152" s="2" t="s">
        <v>323</v>
      </c>
      <c r="D152" s="2" t="s">
        <v>96</v>
      </c>
      <c r="M152" s="108"/>
      <c r="N152" s="108"/>
      <c r="O152" s="108"/>
      <c r="P152" s="108"/>
      <c r="Q152" s="108"/>
      <c r="S152" s="134">
        <v>9</v>
      </c>
    </row>
    <row r="153" spans="2:19">
      <c r="B153" s="2" t="s">
        <v>324</v>
      </c>
      <c r="D153" s="2" t="s">
        <v>96</v>
      </c>
      <c r="M153" s="75">
        <f>M128+M129+M149</f>
        <v>85516566.164913461</v>
      </c>
      <c r="N153" s="75">
        <f>N128+N129+N149</f>
        <v>86831654.133797318</v>
      </c>
      <c r="O153" s="75">
        <f>O128+O129+O149</f>
        <v>88166454.036086887</v>
      </c>
      <c r="P153" s="75">
        <f>P128+P129+P149</f>
        <v>89521255.770355627</v>
      </c>
      <c r="Q153" s="75">
        <f>Q128+Q129+Q149</f>
        <v>90896353.436556444</v>
      </c>
      <c r="S153" s="134">
        <v>9</v>
      </c>
    </row>
  </sheetData>
  <mergeCells count="1">
    <mergeCell ref="B5:C5"/>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4">
    <tabColor rgb="FFFFFFCC"/>
  </sheetPr>
  <dimension ref="A2:X79"/>
  <sheetViews>
    <sheetView showGridLines="0" zoomScale="70" zoomScaleNormal="70" workbookViewId="0">
      <pane xSplit="4" ySplit="10" topLeftCell="E11" activePane="bottomRight" state="frozen"/>
      <selection pane="topRight" activeCell="E1" sqref="E1"/>
      <selection pane="bottomLeft" activeCell="A12" sqref="A12"/>
      <selection pane="bottomRight"/>
    </sheetView>
  </sheetViews>
  <sheetFormatPr defaultColWidth="9.140625" defaultRowHeight="12.75"/>
  <cols>
    <col min="1" max="1" width="2.7109375" style="2" customWidth="1"/>
    <col min="2" max="2" width="75.7109375" style="2" customWidth="1"/>
    <col min="3" max="3" width="2.7109375" style="2" customWidth="1"/>
    <col min="4" max="4" width="25.7109375" style="2" customWidth="1"/>
    <col min="5" max="5" width="2.7109375" style="2" customWidth="1"/>
    <col min="6" max="6" width="16.7109375" style="2" customWidth="1"/>
    <col min="7" max="7" width="2.7109375" style="2" customWidth="1"/>
    <col min="8" max="12" width="16.7109375" style="2" customWidth="1"/>
    <col min="13" max="13" width="4.7109375" style="2" customWidth="1"/>
    <col min="14" max="14" width="16.7109375" style="134" customWidth="1"/>
    <col min="15" max="15" width="4.7109375" style="2" customWidth="1"/>
    <col min="16" max="17" width="16.7109375" style="2" customWidth="1"/>
    <col min="18" max="20" width="2.7109375" style="2" customWidth="1"/>
    <col min="21" max="35" width="13.7109375" style="2" customWidth="1"/>
    <col min="36" max="16384" width="9.140625" style="2"/>
  </cols>
  <sheetData>
    <row r="2" spans="1:24" s="17" customFormat="1" ht="18">
      <c r="B2" s="17" t="s">
        <v>335</v>
      </c>
      <c r="N2" s="133"/>
    </row>
    <row r="4" spans="1:24">
      <c r="B4" s="23" t="s">
        <v>53</v>
      </c>
      <c r="D4" s="1"/>
      <c r="H4" s="1"/>
    </row>
    <row r="5" spans="1:24" ht="93.75" customHeight="1">
      <c r="A5" s="93"/>
      <c r="B5" s="148" t="s">
        <v>290</v>
      </c>
      <c r="C5" s="148"/>
      <c r="D5" s="93"/>
      <c r="E5" s="93"/>
      <c r="F5" s="93"/>
      <c r="G5" s="93"/>
      <c r="H5" s="93"/>
      <c r="I5" s="93"/>
      <c r="J5" s="67"/>
      <c r="K5" s="67"/>
      <c r="L5" s="67"/>
      <c r="M5" s="67"/>
      <c r="N5" s="135"/>
      <c r="O5" s="67"/>
      <c r="P5" s="67"/>
      <c r="Q5" s="67"/>
      <c r="R5" s="67"/>
      <c r="S5" s="67"/>
      <c r="T5" s="67"/>
      <c r="U5" s="67"/>
      <c r="V5" s="67"/>
      <c r="W5" s="67"/>
      <c r="X5" s="67"/>
    </row>
    <row r="6" spans="1:24" ht="12.75" customHeight="1">
      <c r="B6" s="97"/>
      <c r="C6" s="97"/>
      <c r="D6" s="97"/>
      <c r="H6" s="67"/>
      <c r="I6" s="67"/>
      <c r="J6" s="67"/>
      <c r="K6" s="67"/>
      <c r="L6" s="67"/>
      <c r="M6" s="67"/>
      <c r="N6" s="135"/>
      <c r="O6" s="67"/>
      <c r="P6" s="67"/>
      <c r="Q6" s="67"/>
      <c r="R6" s="67"/>
      <c r="S6" s="67"/>
      <c r="T6" s="67"/>
      <c r="U6" s="67"/>
      <c r="V6" s="67"/>
      <c r="W6" s="67"/>
      <c r="X6" s="67"/>
    </row>
    <row r="7" spans="1:24" ht="12.75" customHeight="1">
      <c r="B7" s="24" t="s">
        <v>29</v>
      </c>
      <c r="C7" s="97"/>
      <c r="D7" s="97"/>
      <c r="H7" s="67"/>
      <c r="I7" s="67"/>
      <c r="J7" s="67"/>
      <c r="K7" s="67"/>
      <c r="L7" s="67"/>
      <c r="M7" s="67"/>
      <c r="N7" s="135"/>
      <c r="O7" s="67"/>
      <c r="P7" s="67"/>
      <c r="Q7" s="67"/>
      <c r="R7" s="67"/>
      <c r="S7" s="67"/>
      <c r="T7" s="67"/>
      <c r="U7" s="67"/>
      <c r="V7" s="67"/>
      <c r="W7" s="67"/>
      <c r="X7" s="67"/>
    </row>
    <row r="8" spans="1:24" ht="55.5" customHeight="1">
      <c r="A8" s="93"/>
      <c r="B8" s="148" t="s">
        <v>140</v>
      </c>
      <c r="C8" s="148"/>
      <c r="D8" s="93"/>
      <c r="E8" s="93"/>
      <c r="F8" s="93"/>
      <c r="G8" s="93"/>
      <c r="H8" s="93"/>
      <c r="I8" s="93"/>
      <c r="J8" s="67"/>
      <c r="K8" s="67"/>
      <c r="L8" s="67"/>
      <c r="M8" s="67"/>
      <c r="N8" s="135"/>
      <c r="O8" s="67"/>
      <c r="P8" s="67"/>
      <c r="Q8" s="67"/>
      <c r="R8" s="67"/>
      <c r="S8" s="67"/>
      <c r="T8" s="67"/>
      <c r="U8" s="67"/>
      <c r="V8" s="67"/>
      <c r="W8" s="67"/>
      <c r="X8" s="67"/>
    </row>
    <row r="9" spans="1:24" ht="12.75" customHeight="1">
      <c r="B9" s="97"/>
      <c r="C9" s="97"/>
      <c r="D9" s="97"/>
      <c r="H9" s="101"/>
      <c r="I9" s="101"/>
      <c r="J9" s="101"/>
      <c r="K9" s="101"/>
      <c r="L9" s="101"/>
      <c r="M9" s="101"/>
      <c r="N9" s="136"/>
      <c r="O9" s="67"/>
      <c r="P9" s="67"/>
      <c r="Q9" s="67"/>
      <c r="R9" s="67"/>
      <c r="S9" s="67"/>
      <c r="T9" s="67"/>
      <c r="U9" s="67"/>
      <c r="V9" s="67"/>
      <c r="W9" s="67"/>
      <c r="X9" s="67"/>
    </row>
    <row r="10" spans="1:24" s="59" customFormat="1">
      <c r="B10" s="59" t="s">
        <v>44</v>
      </c>
      <c r="D10" s="59" t="s">
        <v>26</v>
      </c>
      <c r="F10" s="59" t="s">
        <v>27</v>
      </c>
      <c r="H10" s="60">
        <v>2022</v>
      </c>
      <c r="I10" s="60">
        <v>2023</v>
      </c>
      <c r="J10" s="60">
        <v>2024</v>
      </c>
      <c r="K10" s="60">
        <v>2025</v>
      </c>
      <c r="L10" s="60">
        <v>2026</v>
      </c>
      <c r="N10" s="60" t="s">
        <v>348</v>
      </c>
      <c r="P10" s="60" t="s">
        <v>46</v>
      </c>
    </row>
    <row r="12" spans="1:24" s="8" customFormat="1">
      <c r="B12" s="8" t="s">
        <v>47</v>
      </c>
      <c r="N12" s="59"/>
    </row>
    <row r="13" spans="1:24">
      <c r="J13" s="43"/>
      <c r="K13" s="43"/>
      <c r="L13" s="43"/>
      <c r="N13" s="137"/>
    </row>
    <row r="14" spans="1:24">
      <c r="B14" s="23" t="s">
        <v>100</v>
      </c>
      <c r="J14" s="43"/>
      <c r="K14" s="43"/>
      <c r="L14" s="43"/>
      <c r="N14" s="137"/>
    </row>
    <row r="15" spans="1:24">
      <c r="B15" s="36" t="s">
        <v>101</v>
      </c>
      <c r="D15" s="2" t="s">
        <v>301</v>
      </c>
      <c r="H15" s="72">
        <f>'5. Berekening op parameters'!M66</f>
        <v>1</v>
      </c>
      <c r="I15" s="72">
        <f>'5. Berekening op parameters'!N66</f>
        <v>1.0329999999999999</v>
      </c>
      <c r="J15" s="72">
        <f>'5. Berekening op parameters'!O66</f>
        <v>1.072254</v>
      </c>
      <c r="K15" s="72">
        <f>'5. Berekening op parameters'!P66</f>
        <v>1.1129996520000001</v>
      </c>
      <c r="L15" s="72">
        <f>'5. Berekening op parameters'!Q66</f>
        <v>1.155293638776</v>
      </c>
      <c r="N15" s="137"/>
    </row>
    <row r="16" spans="1:24">
      <c r="B16" s="23"/>
      <c r="J16" s="43"/>
      <c r="K16" s="43"/>
      <c r="L16" s="43"/>
      <c r="N16" s="137"/>
    </row>
    <row r="17" spans="2:14">
      <c r="B17" s="23" t="s">
        <v>74</v>
      </c>
      <c r="J17" s="43"/>
      <c r="K17" s="43"/>
      <c r="L17" s="43"/>
      <c r="N17" s="137"/>
    </row>
    <row r="18" spans="2:14">
      <c r="B18" s="36" t="s">
        <v>102</v>
      </c>
      <c r="D18" s="2" t="s">
        <v>73</v>
      </c>
      <c r="H18" s="71">
        <f>'2. Reguleringsparameters'!M22</f>
        <v>1.7000000000000001E-2</v>
      </c>
      <c r="I18" s="71">
        <f>'2. Reguleringsparameters'!N22</f>
        <v>1.7000000000000001E-2</v>
      </c>
      <c r="J18" s="71">
        <f>'2. Reguleringsparameters'!O22</f>
        <v>1.7000000000000001E-2</v>
      </c>
      <c r="K18" s="71">
        <f>'2. Reguleringsparameters'!P22</f>
        <v>1.7000000000000001E-2</v>
      </c>
      <c r="L18" s="71">
        <f>'2. Reguleringsparameters'!Q22</f>
        <v>1.7000000000000001E-2</v>
      </c>
      <c r="N18" s="137"/>
    </row>
    <row r="19" spans="2:14">
      <c r="B19" s="36" t="s">
        <v>103</v>
      </c>
      <c r="D19" s="2" t="s">
        <v>301</v>
      </c>
      <c r="F19" s="72">
        <f>'5. Berekening op parameters'!Q35</f>
        <v>1.0879395490248562</v>
      </c>
      <c r="J19" s="43"/>
      <c r="K19" s="43"/>
      <c r="L19" s="43"/>
      <c r="N19" s="137"/>
    </row>
    <row r="20" spans="2:14">
      <c r="B20" s="23"/>
      <c r="J20" s="43"/>
      <c r="K20" s="43"/>
      <c r="L20" s="43"/>
      <c r="N20" s="137"/>
    </row>
    <row r="21" spans="2:14">
      <c r="B21" s="23" t="s">
        <v>120</v>
      </c>
      <c r="J21" s="43"/>
      <c r="K21" s="43"/>
      <c r="L21" s="43"/>
      <c r="N21" s="137"/>
    </row>
    <row r="22" spans="2:14">
      <c r="B22" s="39" t="s">
        <v>359</v>
      </c>
      <c r="D22" s="2" t="s">
        <v>73</v>
      </c>
      <c r="F22" s="110">
        <f>'5. Berekening op parameters'!F44</f>
        <v>1</v>
      </c>
      <c r="J22" s="43"/>
      <c r="K22" s="43"/>
      <c r="L22" s="43"/>
      <c r="N22" s="137"/>
    </row>
    <row r="23" spans="2:14">
      <c r="B23" s="23"/>
      <c r="J23" s="43"/>
      <c r="K23" s="43"/>
      <c r="L23" s="43"/>
      <c r="N23" s="137"/>
    </row>
    <row r="24" spans="2:14">
      <c r="B24" s="23" t="s">
        <v>206</v>
      </c>
      <c r="J24" s="43"/>
      <c r="K24" s="43"/>
      <c r="L24" s="43"/>
      <c r="N24" s="137"/>
    </row>
    <row r="25" spans="2:14">
      <c r="B25" s="2" t="s">
        <v>204</v>
      </c>
      <c r="D25" s="2" t="s">
        <v>96</v>
      </c>
      <c r="H25" s="47">
        <f>'6. Berekening doorrollen '!H34</f>
        <v>516548174.16930199</v>
      </c>
      <c r="I25" s="47">
        <f>'6. Berekening doorrollen '!I34</f>
        <v>432954011.89100134</v>
      </c>
      <c r="J25" s="47">
        <f>'6. Berekening doorrollen '!J34</f>
        <v>422148076.41220605</v>
      </c>
      <c r="K25" s="47">
        <f>'6. Berekening doorrollen '!K34</f>
        <v>396904150.39298046</v>
      </c>
      <c r="L25" s="47">
        <f>'6. Berekening doorrollen '!L34</f>
        <v>370977200.93775731</v>
      </c>
      <c r="N25" s="137"/>
    </row>
    <row r="26" spans="2:14">
      <c r="B26" s="2" t="s">
        <v>205</v>
      </c>
      <c r="D26" s="2" t="s">
        <v>96</v>
      </c>
      <c r="H26" s="47">
        <f>'6. Berekening doorrollen '!H35</f>
        <v>76678588.248592257</v>
      </c>
      <c r="I26" s="47">
        <f>'6. Berekening doorrollen '!I35</f>
        <v>65730427.931251429</v>
      </c>
      <c r="J26" s="47">
        <f>'6. Berekening doorrollen '!J35</f>
        <v>64508852.09991321</v>
      </c>
      <c r="K26" s="47">
        <f>'6. Berekening doorrollen '!K35</f>
        <v>58728579.521413416</v>
      </c>
      <c r="L26" s="47">
        <f>'6. Berekening doorrollen '!L35</f>
        <v>52406114.423973575</v>
      </c>
      <c r="N26" s="137"/>
    </row>
    <row r="27" spans="2:14">
      <c r="B27" s="36" t="s">
        <v>207</v>
      </c>
      <c r="D27" s="2" t="s">
        <v>96</v>
      </c>
      <c r="H27" s="47">
        <f>'7. Berekening bijschatten'!M57</f>
        <v>39989003.490940437</v>
      </c>
      <c r="I27" s="47">
        <f>'7. Berekening bijschatten'!N57</f>
        <v>50327909.858505584</v>
      </c>
      <c r="J27" s="47">
        <f>'7. Berekening bijschatten'!O57</f>
        <v>65925659.271677092</v>
      </c>
      <c r="K27" s="47">
        <f>'7. Berekening bijschatten'!P57</f>
        <v>77078835.59722203</v>
      </c>
      <c r="L27" s="47">
        <f>'7. Berekening bijschatten'!Q57</f>
        <v>86724241.4287965</v>
      </c>
      <c r="N27" s="137"/>
    </row>
    <row r="28" spans="2:14">
      <c r="B28" s="36" t="s">
        <v>208</v>
      </c>
      <c r="D28" s="2" t="s">
        <v>96</v>
      </c>
      <c r="H28" s="47">
        <f>'7. Berekening bijschatten'!M58</f>
        <v>7863357.4732988169</v>
      </c>
      <c r="I28" s="47">
        <f>'7. Berekening bijschatten'!N58</f>
        <v>10258643.291991193</v>
      </c>
      <c r="J28" s="47">
        <f>'7. Berekening bijschatten'!O58</f>
        <v>13452413.27602903</v>
      </c>
      <c r="K28" s="47">
        <f>'7. Berekening bijschatten'!P58</f>
        <v>15939785.379724279</v>
      </c>
      <c r="L28" s="47">
        <f>'7. Berekening bijschatten'!Q58</f>
        <v>18356258.967569932</v>
      </c>
      <c r="N28" s="137"/>
    </row>
    <row r="29" spans="2:14">
      <c r="B29" s="36" t="s">
        <v>319</v>
      </c>
      <c r="D29" s="2" t="s">
        <v>96</v>
      </c>
      <c r="H29" s="47">
        <f>'8. Berekening oper. kosten'!M121</f>
        <v>106708129.65704791</v>
      </c>
      <c r="I29" s="47">
        <f>'8. Berekening oper. kosten'!N121</f>
        <v>109707688.05831514</v>
      </c>
      <c r="J29" s="47">
        <f>'8. Berekening oper. kosten'!O121</f>
        <v>112766981.53071555</v>
      </c>
      <c r="K29" s="47">
        <f>'8. Berekening oper. kosten'!P121</f>
        <v>115887053.42610842</v>
      </c>
      <c r="L29" s="47">
        <f>'8. Berekening oper. kosten'!Q121</f>
        <v>119068964.09171386</v>
      </c>
      <c r="N29" s="137"/>
    </row>
    <row r="30" spans="2:14">
      <c r="B30" s="36" t="s">
        <v>320</v>
      </c>
      <c r="D30" s="2" t="s">
        <v>96</v>
      </c>
      <c r="H30" s="47">
        <f>'8. Berekening oper. kosten'!M122</f>
        <v>140130162.45909849</v>
      </c>
      <c r="I30" s="47">
        <f>'8. Berekening oper. kosten'!N122</f>
        <v>142289416.12404659</v>
      </c>
      <c r="J30" s="47">
        <f>'8. Berekening oper. kosten'!O122</f>
        <v>144481081.83049473</v>
      </c>
      <c r="K30" s="47">
        <f>'8. Berekening oper. kosten'!P122</f>
        <v>146705636.77719086</v>
      </c>
      <c r="L30" s="47">
        <f>'8. Berekening oper. kosten'!Q122</f>
        <v>148963565.08467123</v>
      </c>
      <c r="N30" s="137"/>
    </row>
    <row r="31" spans="2:14">
      <c r="B31" s="23"/>
      <c r="I31" s="32"/>
      <c r="J31" s="32"/>
      <c r="K31" s="32"/>
      <c r="L31" s="32"/>
      <c r="N31" s="137"/>
    </row>
    <row r="32" spans="2:14">
      <c r="B32" s="23" t="s">
        <v>209</v>
      </c>
      <c r="I32" s="32"/>
      <c r="J32" s="32"/>
      <c r="K32" s="32"/>
      <c r="L32" s="32"/>
      <c r="N32" s="137"/>
    </row>
    <row r="33" spans="2:14">
      <c r="B33" s="36" t="s">
        <v>199</v>
      </c>
      <c r="D33" s="2" t="s">
        <v>96</v>
      </c>
      <c r="H33" s="109"/>
      <c r="I33" s="109"/>
      <c r="J33" s="109"/>
      <c r="K33" s="109"/>
      <c r="L33" s="109"/>
      <c r="N33" s="137"/>
    </row>
    <row r="34" spans="2:14">
      <c r="B34" s="36" t="s">
        <v>198</v>
      </c>
      <c r="D34" s="2" t="s">
        <v>96</v>
      </c>
      <c r="H34" s="47">
        <f>'6. Berekening doorrollen '!H45</f>
        <v>47467256.377344191</v>
      </c>
      <c r="I34" s="47">
        <f>'6. Berekening doorrollen '!I45</f>
        <v>40521056.339812994</v>
      </c>
      <c r="J34" s="47">
        <f>'6. Berekening doorrollen '!J45</f>
        <v>38758363.458428301</v>
      </c>
      <c r="K34" s="47">
        <f>'6. Berekening doorrollen '!K45</f>
        <v>36215778.706388846</v>
      </c>
      <c r="L34" s="47">
        <f>'6. Berekening doorrollen '!L45</f>
        <v>34159062.985943794</v>
      </c>
      <c r="N34" s="137"/>
    </row>
    <row r="35" spans="2:14">
      <c r="B35" s="36" t="s">
        <v>221</v>
      </c>
      <c r="D35" s="2" t="s">
        <v>96</v>
      </c>
      <c r="H35" s="109"/>
      <c r="I35" s="109"/>
      <c r="J35" s="109"/>
      <c r="K35" s="109"/>
      <c r="L35" s="109"/>
      <c r="N35" s="137"/>
    </row>
    <row r="36" spans="2:14">
      <c r="B36" s="36" t="s">
        <v>222</v>
      </c>
      <c r="D36" s="2" t="s">
        <v>96</v>
      </c>
      <c r="H36" s="47">
        <f>'7. Berekening bijschatten'!M68</f>
        <v>6139196.2490553465</v>
      </c>
      <c r="I36" s="47">
        <f>'7. Berekening bijschatten'!N68</f>
        <v>7863598.1402252316</v>
      </c>
      <c r="J36" s="47">
        <f>'7. Berekening bijschatten'!O68</f>
        <v>10023506.870700922</v>
      </c>
      <c r="K36" s="47">
        <f>'7. Berekening bijschatten'!P68</f>
        <v>11787360.328649189</v>
      </c>
      <c r="L36" s="47">
        <f>'7. Berekening bijschatten'!Q68</f>
        <v>13507361.490889139</v>
      </c>
      <c r="N36" s="137"/>
    </row>
    <row r="37" spans="2:14">
      <c r="B37" s="2" t="s">
        <v>323</v>
      </c>
      <c r="D37" s="2" t="s">
        <v>96</v>
      </c>
      <c r="H37" s="109"/>
      <c r="I37" s="109"/>
      <c r="J37" s="109"/>
      <c r="K37" s="109"/>
      <c r="L37" s="109"/>
      <c r="N37" s="137"/>
    </row>
    <row r="38" spans="2:14">
      <c r="B38" s="2" t="s">
        <v>324</v>
      </c>
      <c r="D38" s="2" t="s">
        <v>96</v>
      </c>
      <c r="H38" s="47">
        <f>'8. Berekening oper. kosten'!M153</f>
        <v>85516566.164913461</v>
      </c>
      <c r="I38" s="47">
        <f>'8. Berekening oper. kosten'!N153</f>
        <v>86831654.133797318</v>
      </c>
      <c r="J38" s="47">
        <f>'8. Berekening oper. kosten'!O153</f>
        <v>88166454.036086887</v>
      </c>
      <c r="K38" s="47">
        <f>'8. Berekening oper. kosten'!P153</f>
        <v>89521255.770355627</v>
      </c>
      <c r="L38" s="47">
        <f>'8. Berekening oper. kosten'!Q153</f>
        <v>90896353.436556444</v>
      </c>
      <c r="N38" s="137"/>
    </row>
    <row r="39" spans="2:14">
      <c r="B39" s="23"/>
      <c r="J39" s="43"/>
      <c r="K39" s="43"/>
      <c r="L39" s="43"/>
      <c r="N39" s="137"/>
    </row>
    <row r="40" spans="2:14" s="8" customFormat="1">
      <c r="B40" s="8" t="s">
        <v>211</v>
      </c>
      <c r="N40" s="59"/>
    </row>
    <row r="41" spans="2:14">
      <c r="B41" s="23"/>
      <c r="J41" s="43"/>
      <c r="K41" s="43"/>
      <c r="L41" s="43"/>
      <c r="N41" s="137"/>
    </row>
    <row r="42" spans="2:14">
      <c r="B42" s="23" t="s">
        <v>206</v>
      </c>
      <c r="J42" s="43"/>
      <c r="K42" s="43"/>
      <c r="L42" s="43"/>
      <c r="N42" s="137"/>
    </row>
    <row r="43" spans="2:14">
      <c r="B43" s="36" t="s">
        <v>212</v>
      </c>
      <c r="D43" s="2" t="s">
        <v>96</v>
      </c>
      <c r="H43" s="48">
        <f>SUM(H25,H27,H29)</f>
        <v>663245307.31729031</v>
      </c>
      <c r="I43" s="48">
        <f t="shared" ref="I43:L43" si="0">SUM(I25,I27,I29)</f>
        <v>592989609.80782211</v>
      </c>
      <c r="J43" s="48">
        <f t="shared" si="0"/>
        <v>600840717.21459866</v>
      </c>
      <c r="K43" s="48">
        <f t="shared" si="0"/>
        <v>589870039.41631091</v>
      </c>
      <c r="L43" s="48">
        <f t="shared" si="0"/>
        <v>576770406.45826769</v>
      </c>
      <c r="N43" s="137">
        <v>3</v>
      </c>
    </row>
    <row r="44" spans="2:14">
      <c r="B44" s="36" t="s">
        <v>213</v>
      </c>
      <c r="D44" s="2" t="s">
        <v>96</v>
      </c>
      <c r="H44" s="48">
        <f>SUM(H26,H28,H30)</f>
        <v>224672108.18098956</v>
      </c>
      <c r="I44" s="48">
        <f t="shared" ref="I44:L44" si="1">SUM(I26,I28,I30)</f>
        <v>218278487.3472892</v>
      </c>
      <c r="J44" s="48">
        <f t="shared" si="1"/>
        <v>222442347.20643699</v>
      </c>
      <c r="K44" s="48">
        <f t="shared" si="1"/>
        <v>221374001.67832857</v>
      </c>
      <c r="L44" s="48">
        <f t="shared" si="1"/>
        <v>219725938.47621474</v>
      </c>
      <c r="N44" s="137">
        <v>3</v>
      </c>
    </row>
    <row r="45" spans="2:14">
      <c r="B45" s="23"/>
      <c r="J45" s="43"/>
      <c r="K45" s="43"/>
      <c r="L45" s="43"/>
      <c r="N45" s="137"/>
    </row>
    <row r="46" spans="2:14">
      <c r="B46" s="23" t="s">
        <v>209</v>
      </c>
      <c r="J46" s="43"/>
      <c r="K46" s="43"/>
      <c r="L46" s="43"/>
      <c r="N46" s="137"/>
    </row>
    <row r="47" spans="2:14">
      <c r="B47" s="36" t="s">
        <v>214</v>
      </c>
      <c r="D47" s="2" t="s">
        <v>96</v>
      </c>
      <c r="H47" s="109"/>
      <c r="I47" s="109"/>
      <c r="J47" s="109"/>
      <c r="K47" s="109"/>
      <c r="L47" s="109"/>
      <c r="N47" s="137">
        <v>3</v>
      </c>
    </row>
    <row r="48" spans="2:14">
      <c r="B48" s="36" t="s">
        <v>215</v>
      </c>
      <c r="D48" s="2" t="s">
        <v>96</v>
      </c>
      <c r="H48" s="48">
        <f>SUM(H34,H36,H38)</f>
        <v>139123018.79131299</v>
      </c>
      <c r="I48" s="48">
        <f t="shared" ref="I48:L48" si="2">SUM(I34,I36,I38)</f>
        <v>135216308.61383554</v>
      </c>
      <c r="J48" s="48">
        <f t="shared" si="2"/>
        <v>136948324.36521611</v>
      </c>
      <c r="K48" s="48">
        <f t="shared" si="2"/>
        <v>137524394.80539367</v>
      </c>
      <c r="L48" s="48">
        <f t="shared" si="2"/>
        <v>138562777.91338938</v>
      </c>
      <c r="N48" s="137">
        <v>3</v>
      </c>
    </row>
    <row r="49" spans="2:14">
      <c r="B49" s="23"/>
      <c r="J49" s="43"/>
      <c r="K49" s="43"/>
      <c r="L49" s="43"/>
      <c r="N49" s="137"/>
    </row>
    <row r="50" spans="2:14" s="8" customFormat="1">
      <c r="B50" s="8" t="s">
        <v>210</v>
      </c>
      <c r="N50" s="59"/>
    </row>
    <row r="51" spans="2:14">
      <c r="B51" s="23"/>
      <c r="J51" s="43"/>
      <c r="K51" s="43"/>
      <c r="L51" s="43"/>
      <c r="N51" s="137"/>
    </row>
    <row r="52" spans="2:14">
      <c r="B52" s="23" t="s">
        <v>216</v>
      </c>
      <c r="J52" s="43"/>
      <c r="K52" s="43"/>
      <c r="L52" s="43"/>
      <c r="N52" s="137"/>
    </row>
    <row r="53" spans="2:14">
      <c r="B53" s="36" t="s">
        <v>217</v>
      </c>
      <c r="D53" s="2" t="s">
        <v>96</v>
      </c>
      <c r="H53" s="48">
        <f>$F$22*H43+H44</f>
        <v>887917415.49827981</v>
      </c>
      <c r="I53" s="48">
        <f t="shared" ref="I53:L53" si="3">$F$22*I43+I44</f>
        <v>811268097.15511131</v>
      </c>
      <c r="J53" s="48">
        <f t="shared" si="3"/>
        <v>823283064.42103565</v>
      </c>
      <c r="K53" s="48">
        <f t="shared" si="3"/>
        <v>811244041.09463954</v>
      </c>
      <c r="L53" s="48">
        <f t="shared" si="3"/>
        <v>796496344.93448246</v>
      </c>
      <c r="N53" s="137">
        <v>2</v>
      </c>
    </row>
    <row r="54" spans="2:14">
      <c r="B54" s="23"/>
      <c r="J54" s="43"/>
      <c r="K54" s="43"/>
      <c r="L54" s="43"/>
      <c r="N54" s="137"/>
    </row>
    <row r="55" spans="2:14">
      <c r="B55" s="23" t="s">
        <v>150</v>
      </c>
      <c r="J55" s="43"/>
      <c r="K55" s="43"/>
      <c r="L55" s="43"/>
      <c r="N55" s="137"/>
    </row>
    <row r="56" spans="2:14">
      <c r="B56" s="36" t="s">
        <v>220</v>
      </c>
      <c r="D56" s="2" t="s">
        <v>96</v>
      </c>
      <c r="H56" s="48">
        <f>$F$22*H47+H48</f>
        <v>139123018.79131299</v>
      </c>
      <c r="I56" s="48">
        <f t="shared" ref="I56:L56" si="4">$F$22*I47+I48</f>
        <v>135216308.61383554</v>
      </c>
      <c r="J56" s="48">
        <f t="shared" si="4"/>
        <v>136948324.36521611</v>
      </c>
      <c r="K56" s="48">
        <f t="shared" si="4"/>
        <v>137524394.80539367</v>
      </c>
      <c r="L56" s="48">
        <f t="shared" si="4"/>
        <v>138562777.91338938</v>
      </c>
      <c r="N56" s="137">
        <v>2</v>
      </c>
    </row>
    <row r="57" spans="2:14">
      <c r="B57" s="23"/>
      <c r="J57" s="43"/>
      <c r="K57" s="43"/>
      <c r="L57" s="43"/>
      <c r="N57" s="137"/>
    </row>
    <row r="58" spans="2:14">
      <c r="B58" s="23" t="s">
        <v>218</v>
      </c>
      <c r="J58" s="43"/>
      <c r="K58" s="43"/>
      <c r="L58" s="43"/>
      <c r="N58" s="137"/>
    </row>
    <row r="59" spans="2:14">
      <c r="B59" s="36" t="s">
        <v>219</v>
      </c>
      <c r="D59" s="2" t="s">
        <v>96</v>
      </c>
      <c r="H59" s="49">
        <f>H53+H56</f>
        <v>1027040434.2895927</v>
      </c>
      <c r="I59" s="49">
        <f t="shared" ref="I59:L59" si="5">I53+I56</f>
        <v>946484405.76894689</v>
      </c>
      <c r="J59" s="49">
        <f t="shared" si="5"/>
        <v>960231388.78625178</v>
      </c>
      <c r="K59" s="49">
        <f t="shared" si="5"/>
        <v>948768435.90003324</v>
      </c>
      <c r="L59" s="49">
        <f t="shared" si="5"/>
        <v>935059122.84787178</v>
      </c>
      <c r="N59" s="137">
        <v>1</v>
      </c>
    </row>
    <row r="60" spans="2:14" s="43" customFormat="1">
      <c r="B60" s="130"/>
      <c r="H60" s="129"/>
      <c r="I60" s="129"/>
      <c r="J60" s="129"/>
      <c r="K60" s="129"/>
      <c r="L60" s="129"/>
      <c r="N60" s="137"/>
    </row>
    <row r="61" spans="2:14">
      <c r="B61" s="58" t="s">
        <v>88</v>
      </c>
    </row>
    <row r="62" spans="2:14">
      <c r="B62" s="57" t="s">
        <v>151</v>
      </c>
      <c r="D62" s="2" t="s">
        <v>104</v>
      </c>
      <c r="F62" s="48">
        <f>H59/H$15+I59/I$15+J59/J$15+K59/K$15+L59/L$15</f>
        <v>4500626635.2730074</v>
      </c>
      <c r="N62" s="134">
        <v>16</v>
      </c>
    </row>
    <row r="63" spans="2:14">
      <c r="B63" s="23"/>
      <c r="J63" s="43"/>
      <c r="K63" s="43"/>
      <c r="L63" s="43"/>
      <c r="N63" s="137"/>
    </row>
    <row r="64" spans="2:14" s="8" customFormat="1">
      <c r="B64" s="8" t="s">
        <v>169</v>
      </c>
      <c r="N64" s="59"/>
    </row>
    <row r="66" spans="2:16">
      <c r="B66" s="58" t="s">
        <v>138</v>
      </c>
    </row>
    <row r="67" spans="2:16">
      <c r="B67" s="57" t="s">
        <v>82</v>
      </c>
      <c r="D67" s="2" t="s">
        <v>105</v>
      </c>
      <c r="F67" s="65">
        <v>1007936348.9723855</v>
      </c>
      <c r="N67" s="134">
        <v>15</v>
      </c>
      <c r="P67" s="2" t="s">
        <v>139</v>
      </c>
    </row>
    <row r="68" spans="2:16">
      <c r="B68" s="57" t="s">
        <v>89</v>
      </c>
      <c r="D68" s="2" t="s">
        <v>129</v>
      </c>
      <c r="F68" s="50">
        <f>L59</f>
        <v>935059122.84787178</v>
      </c>
    </row>
    <row r="69" spans="2:16">
      <c r="B69" s="57" t="s">
        <v>133</v>
      </c>
      <c r="D69" s="2" t="s">
        <v>73</v>
      </c>
      <c r="F69" s="61">
        <f>$F$19^(1/5)-(F68/F67)^(1/5)</f>
        <v>3.1898017955595104E-2</v>
      </c>
      <c r="N69" s="134">
        <v>13</v>
      </c>
    </row>
    <row r="70" spans="2:16" s="43" customFormat="1">
      <c r="B70" s="57"/>
      <c r="F70" s="76"/>
      <c r="N70" s="137"/>
    </row>
    <row r="71" spans="2:16" s="43" customFormat="1">
      <c r="B71" s="57" t="s">
        <v>106</v>
      </c>
      <c r="D71" s="43" t="s">
        <v>83</v>
      </c>
      <c r="F71" s="76"/>
      <c r="H71" s="46">
        <f>F67*(1+H$18-$F69)</f>
        <v>992920095.14729786</v>
      </c>
      <c r="I71" s="46">
        <f>H71*(1+I$18-$F$69)</f>
        <v>978127553.74132216</v>
      </c>
      <c r="J71" s="46">
        <f>I71*(1+J$18-$F$69)</f>
        <v>963555391.88282156</v>
      </c>
      <c r="K71" s="46">
        <f>J71*(1+K$18-$F$69)</f>
        <v>949200326.35334074</v>
      </c>
      <c r="L71" s="46">
        <f>K71*(1+L$18-$F$69)</f>
        <v>935059122.8478719</v>
      </c>
      <c r="N71" s="137">
        <v>17</v>
      </c>
    </row>
    <row r="72" spans="2:16" s="43" customFormat="1">
      <c r="B72" s="57" t="s">
        <v>107</v>
      </c>
      <c r="D72" s="2" t="s">
        <v>104</v>
      </c>
      <c r="F72" s="48">
        <f>H71/H$15+I71/I$15+J71/J$15+K71/K$15+L71/L$15</f>
        <v>4500626635.2730074</v>
      </c>
      <c r="H72" s="105"/>
      <c r="I72" s="105"/>
      <c r="J72" s="105"/>
      <c r="K72" s="105"/>
      <c r="L72" s="105"/>
      <c r="N72" s="137">
        <v>17</v>
      </c>
    </row>
    <row r="73" spans="2:16" s="43" customFormat="1">
      <c r="B73" s="57"/>
      <c r="F73" s="76"/>
      <c r="H73" s="105"/>
      <c r="I73" s="105"/>
      <c r="J73" s="105"/>
      <c r="K73" s="105"/>
      <c r="L73" s="105"/>
      <c r="N73" s="137"/>
    </row>
    <row r="74" spans="2:16" s="43" customFormat="1">
      <c r="B74" s="58" t="s">
        <v>152</v>
      </c>
      <c r="F74" s="76"/>
      <c r="N74" s="137"/>
    </row>
    <row r="75" spans="2:16" s="43" customFormat="1">
      <c r="B75" s="57" t="s">
        <v>82</v>
      </c>
      <c r="D75" s="43" t="s">
        <v>83</v>
      </c>
      <c r="F75" s="77">
        <f>IF(ABS(F72-F62)&lt;10,F67,"De berekening komt nog niet uit. Probeer de solver functie uit te voeren (zie uitleg)")</f>
        <v>1007936348.9723855</v>
      </c>
      <c r="N75" s="137"/>
    </row>
    <row r="76" spans="2:16" s="43" customFormat="1">
      <c r="B76" s="57" t="s">
        <v>133</v>
      </c>
      <c r="D76" s="43" t="s">
        <v>73</v>
      </c>
      <c r="F76" s="106">
        <f>IF(ABS(F72-F62)&lt;1,F69,"")</f>
        <v>3.1898017955595104E-2</v>
      </c>
      <c r="N76" s="137"/>
    </row>
    <row r="77" spans="2:16" s="43" customFormat="1">
      <c r="B77" s="57" t="s">
        <v>90</v>
      </c>
      <c r="D77" s="43" t="s">
        <v>73</v>
      </c>
      <c r="F77" s="106">
        <f>IF(F76&gt;0,ROUNDDOWN(F76,4),ROUNDUP(F76,4))</f>
        <v>3.1800000000000002E-2</v>
      </c>
      <c r="N77" s="137">
        <v>13</v>
      </c>
    </row>
    <row r="78" spans="2:16" s="43" customFormat="1">
      <c r="B78" s="57" t="s">
        <v>108</v>
      </c>
      <c r="D78" s="43" t="s">
        <v>96</v>
      </c>
      <c r="F78" s="76"/>
      <c r="H78" s="54">
        <f>F75*(1+H$18-$F$77)</f>
        <v>993018891.00759411</v>
      </c>
      <c r="I78" s="54">
        <f>H78*(1+I$18-$F77)</f>
        <v>978322211.4206816</v>
      </c>
      <c r="J78" s="54">
        <f t="shared" ref="J78:L78" si="6">I78*(1+J$18-$F77)</f>
        <v>963843042.6916554</v>
      </c>
      <c r="K78" s="54">
        <f t="shared" si="6"/>
        <v>949578165.65981877</v>
      </c>
      <c r="L78" s="54">
        <f t="shared" si="6"/>
        <v>935524408.80805326</v>
      </c>
      <c r="N78" s="137" t="s">
        <v>349</v>
      </c>
    </row>
    <row r="79" spans="2:16" s="43" customFormat="1">
      <c r="B79" s="57"/>
      <c r="F79" s="76"/>
      <c r="G79" s="76"/>
      <c r="H79" s="76"/>
      <c r="I79" s="76"/>
      <c r="J79" s="76"/>
      <c r="K79" s="76"/>
      <c r="L79" s="76"/>
      <c r="M79" s="76"/>
      <c r="N79" s="137"/>
    </row>
  </sheetData>
  <mergeCells count="2">
    <mergeCell ref="B5:C5"/>
    <mergeCell ref="B8:C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5">
    <tabColor rgb="FFCCC8D9"/>
  </sheetPr>
  <dimension ref="A2:Q76"/>
  <sheetViews>
    <sheetView showGridLines="0" zoomScale="70" zoomScaleNormal="70" workbookViewId="0">
      <pane ySplit="3" topLeftCell="A4" activePane="bottomLeft" state="frozen"/>
      <selection activeCell="O39" sqref="O39"/>
      <selection pane="bottomLeft"/>
    </sheetView>
  </sheetViews>
  <sheetFormatPr defaultColWidth="9.140625" defaultRowHeight="12.75"/>
  <cols>
    <col min="1" max="1" width="2.7109375" style="2" customWidth="1"/>
    <col min="2" max="2" width="19.140625" style="2" customWidth="1"/>
    <col min="3" max="3" width="2.7109375" style="2" customWidth="1"/>
    <col min="4" max="4" width="40.7109375" style="2" customWidth="1"/>
    <col min="5" max="5" width="2.7109375" style="2" customWidth="1"/>
    <col min="6" max="6" width="20.7109375" style="2" customWidth="1"/>
    <col min="7" max="7" width="2.7109375" style="2" customWidth="1"/>
    <col min="8" max="8" width="40.7109375" style="2" customWidth="1"/>
    <col min="9" max="9" width="2.7109375" style="2" customWidth="1"/>
    <col min="10" max="10" width="20.7109375" style="2" customWidth="1"/>
    <col min="11" max="11" width="4.7109375" style="2" customWidth="1"/>
    <col min="12" max="12" width="40.7109375" style="2" customWidth="1"/>
    <col min="13" max="13" width="4.7109375" style="2" customWidth="1"/>
    <col min="14" max="14" width="20.7109375" style="2" customWidth="1"/>
    <col min="15" max="15" width="4.7109375" style="2" customWidth="1"/>
    <col min="16" max="16" width="40.7109375" style="2" customWidth="1"/>
    <col min="17" max="17" width="4.7109375" style="2" customWidth="1"/>
    <col min="18" max="16384" width="9.140625" style="2"/>
  </cols>
  <sheetData>
    <row r="2" spans="1:13" s="7" customFormat="1" ht="18">
      <c r="B2" s="7" t="s">
        <v>49</v>
      </c>
    </row>
    <row r="4" spans="1:13" s="8" customFormat="1">
      <c r="B4" s="8" t="s">
        <v>14</v>
      </c>
    </row>
    <row r="6" spans="1:13" ht="132" customHeight="1">
      <c r="A6" s="43"/>
      <c r="B6" s="147" t="s">
        <v>393</v>
      </c>
      <c r="C6" s="147"/>
      <c r="D6" s="147"/>
      <c r="E6" s="147"/>
      <c r="F6" s="147"/>
      <c r="G6" s="147"/>
      <c r="H6" s="147"/>
    </row>
    <row r="8" spans="1:13" s="82" customFormat="1">
      <c r="B8" s="82" t="s">
        <v>92</v>
      </c>
    </row>
    <row r="9" spans="1:13">
      <c r="F9" s="69"/>
    </row>
    <row r="10" spans="1:13">
      <c r="F10" s="69"/>
    </row>
    <row r="11" spans="1:13">
      <c r="F11" s="69"/>
    </row>
    <row r="12" spans="1:13">
      <c r="C12" s="115"/>
      <c r="D12" s="116"/>
      <c r="E12" s="117"/>
      <c r="G12" s="115"/>
      <c r="H12" s="116"/>
      <c r="I12" s="117"/>
      <c r="K12" s="115"/>
      <c r="L12" s="116"/>
      <c r="M12" s="117"/>
    </row>
    <row r="13" spans="1:13">
      <c r="C13" s="118"/>
      <c r="D13" s="119" t="s">
        <v>378</v>
      </c>
      <c r="E13" s="120"/>
      <c r="G13" s="118"/>
      <c r="H13" s="124" t="s">
        <v>293</v>
      </c>
      <c r="I13" s="120"/>
      <c r="K13" s="118"/>
      <c r="L13" s="126" t="s">
        <v>296</v>
      </c>
      <c r="M13" s="120"/>
    </row>
    <row r="14" spans="1:13">
      <c r="C14" s="121"/>
      <c r="D14" s="122"/>
      <c r="E14" s="123"/>
      <c r="G14" s="121"/>
      <c r="H14" s="122"/>
      <c r="I14" s="123"/>
      <c r="K14" s="121"/>
      <c r="L14" s="122"/>
      <c r="M14" s="123"/>
    </row>
    <row r="16" spans="1:13" s="8" customFormat="1">
      <c r="B16" s="8" t="s">
        <v>56</v>
      </c>
    </row>
    <row r="18" spans="2:16">
      <c r="B18" s="2" t="s">
        <v>291</v>
      </c>
    </row>
    <row r="20" spans="2:16">
      <c r="D20" s="114" t="s">
        <v>292</v>
      </c>
      <c r="H20" s="114" t="s">
        <v>294</v>
      </c>
      <c r="P20" s="114" t="s">
        <v>32</v>
      </c>
    </row>
    <row r="21" spans="2:16">
      <c r="D21" s="114"/>
    </row>
    <row r="22" spans="2:16">
      <c r="C22" s="115"/>
      <c r="D22" s="116"/>
      <c r="E22" s="117"/>
      <c r="G22" s="115"/>
      <c r="H22" s="116"/>
      <c r="I22" s="117"/>
    </row>
    <row r="23" spans="2:16">
      <c r="C23" s="118"/>
      <c r="D23" s="119" t="s">
        <v>336</v>
      </c>
      <c r="E23" s="120"/>
      <c r="G23" s="118"/>
      <c r="H23" s="124" t="s">
        <v>339</v>
      </c>
      <c r="I23" s="120"/>
    </row>
    <row r="24" spans="2:16">
      <c r="C24" s="121"/>
      <c r="D24" s="122"/>
      <c r="E24" s="123"/>
      <c r="G24" s="121"/>
      <c r="H24" s="122"/>
      <c r="I24" s="123"/>
    </row>
    <row r="27" spans="2:16">
      <c r="G27" s="115"/>
      <c r="H27" s="116"/>
      <c r="I27" s="117"/>
    </row>
    <row r="28" spans="2:16">
      <c r="G28" s="118"/>
      <c r="H28" s="125" t="s">
        <v>295</v>
      </c>
      <c r="I28" s="120"/>
    </row>
    <row r="29" spans="2:16">
      <c r="G29" s="121"/>
      <c r="H29" s="122"/>
      <c r="I29" s="123"/>
    </row>
    <row r="32" spans="2:16">
      <c r="C32" s="115"/>
      <c r="D32" s="116"/>
      <c r="E32" s="117"/>
      <c r="G32" s="115"/>
      <c r="H32" s="116"/>
      <c r="I32" s="117"/>
    </row>
    <row r="33" spans="2:17">
      <c r="C33" s="118"/>
      <c r="D33" s="119" t="s">
        <v>337</v>
      </c>
      <c r="E33" s="120"/>
      <c r="G33" s="118"/>
      <c r="H33" s="124" t="s">
        <v>340</v>
      </c>
      <c r="I33" s="120"/>
    </row>
    <row r="34" spans="2:17">
      <c r="C34" s="121"/>
      <c r="D34" s="122"/>
      <c r="E34" s="123"/>
      <c r="G34" s="121"/>
      <c r="H34" s="122"/>
      <c r="I34" s="123"/>
    </row>
    <row r="37" spans="2:17">
      <c r="G37" s="115"/>
      <c r="H37" s="116"/>
      <c r="I37" s="117"/>
      <c r="K37" s="115"/>
      <c r="L37" s="116"/>
      <c r="M37" s="117"/>
      <c r="O37" s="115"/>
      <c r="P37" s="116"/>
      <c r="Q37" s="117"/>
    </row>
    <row r="38" spans="2:17">
      <c r="G38" s="118"/>
      <c r="H38" s="124" t="s">
        <v>341</v>
      </c>
      <c r="I38" s="120"/>
      <c r="K38" s="118"/>
      <c r="L38" s="124" t="s">
        <v>343</v>
      </c>
      <c r="M38" s="120"/>
      <c r="O38" s="118"/>
      <c r="P38" s="126" t="s">
        <v>344</v>
      </c>
      <c r="Q38" s="120"/>
    </row>
    <row r="39" spans="2:17">
      <c r="G39" s="121"/>
      <c r="H39" s="122"/>
      <c r="I39" s="123"/>
      <c r="K39" s="121"/>
      <c r="L39" s="122"/>
      <c r="M39" s="123"/>
      <c r="O39" s="121"/>
      <c r="P39" s="122"/>
      <c r="Q39" s="123"/>
    </row>
    <row r="42" spans="2:17">
      <c r="C42" s="115"/>
      <c r="D42" s="116"/>
      <c r="E42" s="117"/>
      <c r="G42" s="115"/>
      <c r="H42" s="116"/>
      <c r="I42" s="117"/>
    </row>
    <row r="43" spans="2:17">
      <c r="C43" s="118"/>
      <c r="D43" s="119" t="s">
        <v>338</v>
      </c>
      <c r="E43" s="120"/>
      <c r="G43" s="118"/>
      <c r="H43" s="124" t="s">
        <v>342</v>
      </c>
      <c r="I43" s="120"/>
    </row>
    <row r="44" spans="2:17">
      <c r="C44" s="121"/>
      <c r="D44" s="122"/>
      <c r="E44" s="123"/>
      <c r="G44" s="121"/>
      <c r="H44" s="122"/>
      <c r="I44" s="123"/>
    </row>
    <row r="46" spans="2:17" s="8" customFormat="1">
      <c r="B46" s="8" t="s">
        <v>15</v>
      </c>
    </row>
    <row r="48" spans="2:17">
      <c r="B48" s="23" t="s">
        <v>38</v>
      </c>
      <c r="D48" s="23" t="s">
        <v>16</v>
      </c>
      <c r="F48" s="5"/>
    </row>
    <row r="50" spans="2:9">
      <c r="B50" s="29">
        <v>123</v>
      </c>
      <c r="D50" s="2" t="s">
        <v>66</v>
      </c>
    </row>
    <row r="51" spans="2:9">
      <c r="B51" s="34">
        <f>B50</f>
        <v>123</v>
      </c>
      <c r="D51" s="2" t="s">
        <v>17</v>
      </c>
    </row>
    <row r="52" spans="2:9">
      <c r="B52" s="35">
        <f>B51+B50</f>
        <v>246</v>
      </c>
      <c r="D52" s="2" t="s">
        <v>18</v>
      </c>
    </row>
    <row r="53" spans="2:9">
      <c r="B53" s="25">
        <f>B51+B52</f>
        <v>369</v>
      </c>
      <c r="D53" s="2" t="s">
        <v>67</v>
      </c>
      <c r="E53" s="5"/>
      <c r="F53" s="5"/>
      <c r="G53" s="5"/>
      <c r="I53" s="5"/>
    </row>
    <row r="54" spans="2:9">
      <c r="B54" s="11"/>
      <c r="D54" s="2" t="s">
        <v>19</v>
      </c>
      <c r="E54" s="5"/>
      <c r="G54" s="5"/>
      <c r="I54" s="5"/>
    </row>
    <row r="56" spans="2:9">
      <c r="B56" s="24" t="s">
        <v>20</v>
      </c>
    </row>
    <row r="57" spans="2:9">
      <c r="B57" s="27">
        <f>B53+16</f>
        <v>385</v>
      </c>
      <c r="D57" s="2" t="s">
        <v>68</v>
      </c>
    </row>
    <row r="58" spans="2:9">
      <c r="B58" s="28">
        <f>B51*PI()</f>
        <v>386.41589639154455</v>
      </c>
      <c r="C58" s="13"/>
      <c r="D58" s="2" t="s">
        <v>21</v>
      </c>
    </row>
    <row r="59" spans="2:9">
      <c r="B59" s="13"/>
      <c r="C59" s="13"/>
    </row>
    <row r="60" spans="2:9">
      <c r="B60" s="24" t="s">
        <v>22</v>
      </c>
      <c r="C60" s="14"/>
    </row>
    <row r="61" spans="2:9">
      <c r="B61" s="33">
        <v>123</v>
      </c>
      <c r="C61" s="14"/>
      <c r="D61" s="2" t="s">
        <v>69</v>
      </c>
    </row>
    <row r="62" spans="2:9">
      <c r="B62" s="30">
        <v>124</v>
      </c>
      <c r="C62" s="14"/>
      <c r="D62" s="2" t="s">
        <v>71</v>
      </c>
    </row>
    <row r="63" spans="2:9">
      <c r="B63" s="31">
        <f>B61-B62</f>
        <v>-1</v>
      </c>
      <c r="C63" s="15"/>
      <c r="D63" s="2" t="s">
        <v>55</v>
      </c>
    </row>
    <row r="66" spans="2:4">
      <c r="B66" s="23" t="s">
        <v>33</v>
      </c>
    </row>
    <row r="67" spans="2:4">
      <c r="B67" s="1"/>
    </row>
    <row r="68" spans="2:4">
      <c r="B68" s="24" t="s">
        <v>39</v>
      </c>
    </row>
    <row r="69" spans="2:4">
      <c r="B69" s="19" t="s">
        <v>32</v>
      </c>
      <c r="D69" s="3" t="s">
        <v>42</v>
      </c>
    </row>
    <row r="70" spans="2:4">
      <c r="B70" s="29" t="s">
        <v>30</v>
      </c>
      <c r="D70" s="3" t="s">
        <v>34</v>
      </c>
    </row>
    <row r="71" spans="2:4">
      <c r="B71" s="26" t="s">
        <v>31</v>
      </c>
      <c r="D71" s="3" t="s">
        <v>35</v>
      </c>
    </row>
    <row r="72" spans="2:4">
      <c r="B72" s="12" t="s">
        <v>31</v>
      </c>
      <c r="D72" s="3" t="s">
        <v>37</v>
      </c>
    </row>
    <row r="73" spans="2:4">
      <c r="D73" s="3"/>
    </row>
    <row r="74" spans="2:4">
      <c r="B74" s="24" t="s">
        <v>41</v>
      </c>
      <c r="D74" s="3"/>
    </row>
    <row r="75" spans="2:4">
      <c r="B75" s="20" t="s">
        <v>36</v>
      </c>
      <c r="D75" s="3" t="s">
        <v>43</v>
      </c>
    </row>
    <row r="76" spans="2:4">
      <c r="B76" s="21" t="s">
        <v>40</v>
      </c>
      <c r="D76" s="2" t="s">
        <v>70</v>
      </c>
    </row>
  </sheetData>
  <mergeCells count="1">
    <mergeCell ref="B6:H6"/>
  </mergeCells>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6">
    <tabColor rgb="FFCCC8D9"/>
  </sheetPr>
  <dimension ref="B2:F28"/>
  <sheetViews>
    <sheetView showGridLines="0" zoomScale="70" zoomScaleNormal="70" workbookViewId="0">
      <pane ySplit="3" topLeftCell="A4" activePane="bottomLeft" state="frozen"/>
      <selection activeCell="O39" sqref="O39"/>
      <selection pane="bottomLeft"/>
    </sheetView>
  </sheetViews>
  <sheetFormatPr defaultColWidth="9.140625" defaultRowHeight="12.75"/>
  <cols>
    <col min="1" max="1" width="2.7109375" style="2" customWidth="1"/>
    <col min="2" max="2" width="7.5703125" style="2" customWidth="1"/>
    <col min="3" max="3" width="35.140625" style="2" customWidth="1"/>
    <col min="4" max="4" width="83.140625" style="2" customWidth="1"/>
    <col min="5" max="5" width="36.28515625" style="2" customWidth="1"/>
    <col min="6" max="6" width="40.7109375" style="2" customWidth="1"/>
    <col min="7" max="7" width="4.5703125" style="2" customWidth="1"/>
    <col min="8" max="16384" width="9.140625" style="2"/>
  </cols>
  <sheetData>
    <row r="2" spans="2:6" s="7" customFormat="1" ht="18">
      <c r="B2" s="7" t="s">
        <v>23</v>
      </c>
    </row>
    <row r="4" spans="2:6" s="8" customFormat="1">
      <c r="B4" s="8" t="s">
        <v>24</v>
      </c>
    </row>
    <row r="6" spans="2:6">
      <c r="B6" s="24" t="s">
        <v>61</v>
      </c>
    </row>
    <row r="7" spans="2:6">
      <c r="B7" s="24" t="s">
        <v>62</v>
      </c>
    </row>
    <row r="9" spans="2:6">
      <c r="B9" s="100" t="s">
        <v>50</v>
      </c>
      <c r="C9" s="100" t="s">
        <v>51</v>
      </c>
      <c r="D9" s="100" t="s">
        <v>52</v>
      </c>
      <c r="E9" s="100" t="s">
        <v>60</v>
      </c>
      <c r="F9" s="100" t="s">
        <v>57</v>
      </c>
    </row>
    <row r="10" spans="2:6">
      <c r="B10" s="16"/>
      <c r="C10" s="22" t="s">
        <v>59</v>
      </c>
      <c r="D10" s="22" t="s">
        <v>25</v>
      </c>
      <c r="E10" s="22" t="s">
        <v>63</v>
      </c>
      <c r="F10" s="22" t="s">
        <v>58</v>
      </c>
    </row>
    <row r="11" spans="2:6">
      <c r="B11" s="6">
        <v>1</v>
      </c>
      <c r="C11" s="6" t="s">
        <v>347</v>
      </c>
      <c r="D11" s="6" t="s">
        <v>379</v>
      </c>
      <c r="E11" s="6"/>
      <c r="F11" s="6"/>
    </row>
    <row r="12" spans="2:6" ht="25.5">
      <c r="B12" s="6">
        <v>2</v>
      </c>
      <c r="C12" s="6" t="s">
        <v>383</v>
      </c>
      <c r="D12" s="6" t="s">
        <v>384</v>
      </c>
      <c r="E12" s="143" t="s">
        <v>388</v>
      </c>
      <c r="F12" s="6"/>
    </row>
    <row r="13" spans="2:6">
      <c r="B13" s="6">
        <v>3</v>
      </c>
      <c r="C13" s="98" t="s">
        <v>378</v>
      </c>
      <c r="D13" s="6" t="s">
        <v>380</v>
      </c>
      <c r="E13" s="6"/>
      <c r="F13" s="6"/>
    </row>
    <row r="14" spans="2:6">
      <c r="B14" s="6">
        <v>4</v>
      </c>
      <c r="C14" s="6" t="s">
        <v>77</v>
      </c>
      <c r="D14" s="132" t="s">
        <v>326</v>
      </c>
      <c r="E14" s="6"/>
      <c r="F14" s="6"/>
    </row>
    <row r="15" spans="2:6" ht="25.5">
      <c r="B15" s="6">
        <v>7</v>
      </c>
      <c r="C15" s="131" t="s">
        <v>135</v>
      </c>
      <c r="D15" s="132" t="s">
        <v>325</v>
      </c>
      <c r="E15" s="98" t="s">
        <v>356</v>
      </c>
      <c r="F15" s="6"/>
    </row>
    <row r="16" spans="2:6" ht="12.75" customHeight="1">
      <c r="B16" s="6">
        <v>8</v>
      </c>
      <c r="C16" s="131" t="s">
        <v>390</v>
      </c>
      <c r="D16" s="6" t="s">
        <v>392</v>
      </c>
      <c r="E16" s="98"/>
      <c r="F16" s="142" t="s">
        <v>391</v>
      </c>
    </row>
    <row r="18" spans="2:6" s="8" customFormat="1">
      <c r="B18" s="8" t="s">
        <v>48</v>
      </c>
    </row>
    <row r="20" spans="2:6">
      <c r="B20" s="24" t="s">
        <v>142</v>
      </c>
    </row>
    <row r="21" spans="2:6">
      <c r="B21" s="24" t="s">
        <v>143</v>
      </c>
    </row>
    <row r="23" spans="2:6">
      <c r="B23" s="1" t="s">
        <v>132</v>
      </c>
    </row>
    <row r="24" spans="2:6" ht="229.5" customHeight="1">
      <c r="B24" s="148" t="s">
        <v>149</v>
      </c>
      <c r="C24" s="148"/>
      <c r="D24" s="148"/>
      <c r="E24" s="148"/>
      <c r="F24" s="148"/>
    </row>
    <row r="25" spans="2:6">
      <c r="B25" s="1" t="s">
        <v>153</v>
      </c>
    </row>
    <row r="26" spans="2:6" ht="114.75" customHeight="1">
      <c r="B26" s="148" t="s">
        <v>297</v>
      </c>
      <c r="C26" s="148"/>
      <c r="D26" s="148"/>
      <c r="E26" s="148"/>
      <c r="F26" s="148"/>
    </row>
    <row r="27" spans="2:6" ht="28.5" customHeight="1">
      <c r="B27" s="149" t="s">
        <v>130</v>
      </c>
      <c r="C27" s="149"/>
      <c r="D27" s="149"/>
      <c r="E27" s="149"/>
      <c r="F27" s="149"/>
    </row>
    <row r="28" spans="2:6" s="51" customFormat="1" ht="95.25" customHeight="1">
      <c r="B28" s="148" t="s">
        <v>172</v>
      </c>
      <c r="C28" s="148"/>
      <c r="D28" s="148"/>
      <c r="E28" s="148"/>
      <c r="F28" s="148"/>
    </row>
  </sheetData>
  <mergeCells count="4">
    <mergeCell ref="B24:F24"/>
    <mergeCell ref="B26:F26"/>
    <mergeCell ref="B27:F27"/>
    <mergeCell ref="B28:F28"/>
  </mergeCells>
  <hyperlinks>
    <hyperlink ref="B27" r:id="rId1" xr:uid="{00000000-0004-0000-0200-000000000000}"/>
    <hyperlink ref="D15" r:id="rId2" xr:uid="{00000000-0004-0000-0200-000001000000}"/>
    <hyperlink ref="D14" r:id="rId3" location="/CBS/nl/dataset/70936NED/table?fromstatweb" xr:uid="{00000000-0004-0000-0200-000002000000}"/>
    <hyperlink ref="F16" r:id="rId4" location="!/details?id=ECLI:NL:CBB:2023:316" xr:uid="{BFE34470-CD91-444B-AAB2-777558EF9C33}"/>
  </hyperlinks>
  <pageMargins left="0.75" right="0.75" top="1" bottom="1" header="0.5" footer="0.5"/>
  <pageSetup paperSize="9" orientation="portrait" r:id="rId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7">
    <tabColor rgb="FFCCFFFF"/>
  </sheetPr>
  <dimension ref="A2:L23"/>
  <sheetViews>
    <sheetView showGridLines="0" zoomScale="70" zoomScaleNormal="70" workbookViewId="0">
      <pane xSplit="4" ySplit="7" topLeftCell="E8" activePane="bottomRight" state="frozen"/>
      <selection activeCell="O39" sqref="O39"/>
      <selection pane="topRight" activeCell="O39" sqref="O39"/>
      <selection pane="bottomLeft" activeCell="O39" sqref="O39"/>
      <selection pane="bottomRight"/>
    </sheetView>
  </sheetViews>
  <sheetFormatPr defaultColWidth="9.140625" defaultRowHeight="12.75"/>
  <cols>
    <col min="1" max="1" width="2.7109375" style="2" customWidth="1"/>
    <col min="2" max="2" width="75.7109375" style="2" customWidth="1"/>
    <col min="3" max="3" width="2.7109375" style="2" customWidth="1"/>
    <col min="4" max="4" width="13.7109375" style="2" customWidth="1"/>
    <col min="5" max="5" width="2.7109375" style="2" customWidth="1"/>
    <col min="6" max="6" width="16.7109375" style="2" customWidth="1"/>
    <col min="7" max="7" width="2.7109375" style="2" customWidth="1"/>
    <col min="8" max="12" width="16.7109375" style="2" customWidth="1"/>
    <col min="13" max="13" width="13.7109375" style="2" customWidth="1"/>
    <col min="14" max="16384" width="9.140625" style="2"/>
  </cols>
  <sheetData>
    <row r="2" spans="1:12" s="17" customFormat="1" ht="18">
      <c r="B2" s="17" t="s">
        <v>327</v>
      </c>
    </row>
    <row r="4" spans="1:12">
      <c r="B4" s="23" t="s">
        <v>54</v>
      </c>
      <c r="D4" s="1"/>
      <c r="G4" s="1"/>
    </row>
    <row r="5" spans="1:12" ht="114" customHeight="1">
      <c r="B5" s="148" t="s">
        <v>298</v>
      </c>
      <c r="C5" s="148"/>
      <c r="D5" s="3"/>
      <c r="G5" s="3"/>
    </row>
    <row r="6" spans="1:12">
      <c r="B6" s="4"/>
      <c r="D6" s="3"/>
      <c r="G6" s="3"/>
    </row>
    <row r="7" spans="1:12" s="8" customFormat="1">
      <c r="B7" s="8" t="s">
        <v>44</v>
      </c>
      <c r="D7" s="8" t="s">
        <v>26</v>
      </c>
      <c r="F7" s="8" t="s">
        <v>27</v>
      </c>
      <c r="H7" s="56">
        <v>2022</v>
      </c>
      <c r="I7" s="56">
        <v>2023</v>
      </c>
      <c r="J7" s="56">
        <v>2024</v>
      </c>
      <c r="K7" s="56">
        <v>2025</v>
      </c>
      <c r="L7" s="56">
        <v>2026</v>
      </c>
    </row>
    <row r="8" spans="1:12" s="94" customFormat="1"/>
    <row r="9" spans="1:12" s="8" customFormat="1">
      <c r="B9" s="8" t="s">
        <v>171</v>
      </c>
    </row>
    <row r="11" spans="1:12">
      <c r="A11" s="70"/>
      <c r="B11" s="2" t="s">
        <v>170</v>
      </c>
      <c r="D11" s="64" t="s">
        <v>83</v>
      </c>
      <c r="E11" s="70"/>
      <c r="F11" s="54">
        <f>'9. Berekening x-factor'!F75</f>
        <v>1007936348.9723855</v>
      </c>
    </row>
    <row r="12" spans="1:12">
      <c r="B12" s="70"/>
    </row>
    <row r="13" spans="1:12">
      <c r="B13" s="2" t="s">
        <v>90</v>
      </c>
      <c r="D13" s="2" t="s">
        <v>73</v>
      </c>
      <c r="F13" s="95">
        <f>'9. Berekening x-factor'!F77</f>
        <v>3.1800000000000002E-2</v>
      </c>
    </row>
    <row r="15" spans="1:12" s="8" customFormat="1">
      <c r="B15" s="8" t="s">
        <v>134</v>
      </c>
    </row>
    <row r="17" spans="2:12">
      <c r="B17" s="64" t="s">
        <v>74</v>
      </c>
      <c r="D17" s="2" t="s">
        <v>73</v>
      </c>
      <c r="H17" s="71">
        <f>'9. Berekening x-factor'!H18</f>
        <v>1.7000000000000001E-2</v>
      </c>
      <c r="I17" s="71">
        <f>'9. Berekening x-factor'!I18</f>
        <v>1.7000000000000001E-2</v>
      </c>
      <c r="J17" s="71">
        <f>'9. Berekening x-factor'!J18</f>
        <v>1.7000000000000001E-2</v>
      </c>
      <c r="K17" s="71">
        <f>'9. Berekening x-factor'!K18</f>
        <v>1.7000000000000001E-2</v>
      </c>
      <c r="L17" s="71">
        <f>'9. Berekening x-factor'!L18</f>
        <v>1.7000000000000001E-2</v>
      </c>
    </row>
    <row r="19" spans="2:12" s="8" customFormat="1">
      <c r="B19" s="8" t="s">
        <v>108</v>
      </c>
    </row>
    <row r="21" spans="2:12">
      <c r="B21" s="2" t="s">
        <v>108</v>
      </c>
      <c r="D21" s="2" t="s">
        <v>96</v>
      </c>
      <c r="H21" s="54">
        <f>'9. Berekening x-factor'!H78</f>
        <v>993018891.00759411</v>
      </c>
      <c r="I21" s="54">
        <f>'9. Berekening x-factor'!I78</f>
        <v>978322211.4206816</v>
      </c>
      <c r="J21" s="54">
        <f>'9. Berekening x-factor'!J78</f>
        <v>963843042.6916554</v>
      </c>
      <c r="K21" s="54">
        <f>'9. Berekening x-factor'!K78</f>
        <v>949578165.65981877</v>
      </c>
      <c r="L21" s="54">
        <f>'9. Berekening x-factor'!L78</f>
        <v>935524408.80805326</v>
      </c>
    </row>
    <row r="22" spans="2:12">
      <c r="H22" s="96"/>
      <c r="I22" s="96"/>
      <c r="J22" s="96"/>
      <c r="K22" s="96"/>
      <c r="L22" s="96"/>
    </row>
    <row r="23" spans="2:12">
      <c r="H23" s="40"/>
      <c r="I23" s="40"/>
      <c r="J23" s="40"/>
      <c r="K23" s="40"/>
      <c r="L23" s="40"/>
    </row>
  </sheetData>
  <mergeCells count="1">
    <mergeCell ref="B5:C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8">
    <tabColor theme="0" tint="-4.9989318521683403E-2"/>
  </sheetPr>
  <dimension ref="A1"/>
  <sheetViews>
    <sheetView showGridLines="0" zoomScale="85" zoomScaleNormal="85" workbookViewId="0"/>
  </sheetViews>
  <sheetFormatPr defaultColWidth="9.140625" defaultRowHeight="12.75"/>
  <cols>
    <col min="1" max="16384" width="9.140625" style="20"/>
  </cols>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9">
    <tabColor rgb="FFE1FFE1"/>
  </sheetPr>
  <dimension ref="A2:V37"/>
  <sheetViews>
    <sheetView showGridLines="0" zoomScale="70" zoomScaleNormal="70" workbookViewId="0">
      <pane xSplit="4" ySplit="11" topLeftCell="K12" activePane="bottomRight" state="frozen"/>
      <selection activeCell="R6" sqref="R6"/>
      <selection pane="topRight" activeCell="R6" sqref="R6"/>
      <selection pane="bottomLeft" activeCell="R6" sqref="R6"/>
      <selection pane="bottomRight"/>
    </sheetView>
  </sheetViews>
  <sheetFormatPr defaultColWidth="9.140625" defaultRowHeight="12.75"/>
  <cols>
    <col min="1" max="1" width="2.7109375" style="2" customWidth="1"/>
    <col min="2" max="2" width="75.7109375" style="2" customWidth="1"/>
    <col min="3" max="3" width="2.7109375" style="2" customWidth="1"/>
    <col min="4" max="4" width="13.7109375" style="2" customWidth="1"/>
    <col min="5" max="5" width="2.7109375" style="2" customWidth="1"/>
    <col min="6" max="6" width="16.7109375" style="2" customWidth="1"/>
    <col min="7" max="7" width="2.7109375" style="2" customWidth="1"/>
    <col min="8" max="17" width="16.7109375" style="2" customWidth="1"/>
    <col min="18" max="18" width="2.7109375" style="2" customWidth="1"/>
    <col min="19" max="19" width="39" style="2" customWidth="1"/>
    <col min="20" max="20" width="2.7109375" style="2" customWidth="1"/>
    <col min="21" max="21" width="13.7109375" style="2" customWidth="1"/>
    <col min="22" max="22" width="2.7109375" style="2" customWidth="1"/>
    <col min="23" max="37" width="13.7109375" style="2" customWidth="1"/>
    <col min="38" max="16384" width="9.140625" style="2"/>
  </cols>
  <sheetData>
    <row r="2" spans="1:22" s="17" customFormat="1" ht="18">
      <c r="B2" s="17" t="s">
        <v>328</v>
      </c>
    </row>
    <row r="4" spans="1:22">
      <c r="B4" s="23" t="s">
        <v>28</v>
      </c>
      <c r="K4"/>
      <c r="L4"/>
    </row>
    <row r="5" spans="1:22" ht="62.25" customHeight="1">
      <c r="B5" s="148" t="s">
        <v>386</v>
      </c>
      <c r="C5" s="148"/>
      <c r="F5" s="18"/>
    </row>
    <row r="6" spans="1:22" ht="12.75" customHeight="1">
      <c r="B6" s="97"/>
      <c r="C6" s="97"/>
      <c r="F6" s="18"/>
    </row>
    <row r="7" spans="1:22" ht="12.75" customHeight="1">
      <c r="A7" s="97"/>
      <c r="B7" s="104" t="s">
        <v>29</v>
      </c>
      <c r="C7" s="97"/>
      <c r="F7" s="18"/>
    </row>
    <row r="8" spans="1:22" ht="40.5" customHeight="1">
      <c r="A8" s="97"/>
      <c r="B8" s="97" t="s">
        <v>389</v>
      </c>
      <c r="C8" s="97"/>
      <c r="F8" s="18"/>
    </row>
    <row r="9" spans="1:22">
      <c r="F9" s="18"/>
    </row>
    <row r="10" spans="1:22" s="8" customFormat="1">
      <c r="B10" s="8" t="s">
        <v>44</v>
      </c>
      <c r="D10" s="8" t="s">
        <v>26</v>
      </c>
      <c r="F10" s="8" t="s">
        <v>27</v>
      </c>
      <c r="H10" s="56">
        <v>2017</v>
      </c>
      <c r="I10" s="56">
        <v>2018</v>
      </c>
      <c r="J10" s="56">
        <v>2019</v>
      </c>
      <c r="K10" s="56">
        <v>2020</v>
      </c>
      <c r="L10" s="56">
        <v>2021</v>
      </c>
      <c r="M10" s="56">
        <v>2022</v>
      </c>
      <c r="N10" s="56">
        <v>2023</v>
      </c>
      <c r="O10" s="56">
        <v>2024</v>
      </c>
      <c r="P10" s="56">
        <v>2025</v>
      </c>
      <c r="Q10" s="56">
        <v>2026</v>
      </c>
      <c r="S10" s="8" t="s">
        <v>45</v>
      </c>
      <c r="U10" s="8" t="s">
        <v>46</v>
      </c>
    </row>
    <row r="13" spans="1:22" s="8" customFormat="1">
      <c r="B13" s="8" t="s">
        <v>72</v>
      </c>
      <c r="U13" s="146"/>
      <c r="V13" s="146"/>
    </row>
    <row r="14" spans="1:22">
      <c r="U14" s="145"/>
      <c r="V14" s="145"/>
    </row>
    <row r="15" spans="1:22">
      <c r="B15" s="36" t="s">
        <v>124</v>
      </c>
      <c r="D15" s="2" t="s">
        <v>73</v>
      </c>
      <c r="H15" s="11"/>
      <c r="I15" s="11"/>
      <c r="J15" s="11"/>
      <c r="K15" s="11"/>
      <c r="L15" s="11"/>
      <c r="M15" s="141">
        <v>3.4000000000000002E-2</v>
      </c>
      <c r="N15" s="141">
        <v>3.3000000000000002E-2</v>
      </c>
      <c r="O15" s="141">
        <v>3.7999999999999999E-2</v>
      </c>
      <c r="P15" s="141">
        <v>3.7999999999999999E-2</v>
      </c>
      <c r="Q15" s="141">
        <v>3.7999999999999999E-2</v>
      </c>
      <c r="S15" s="2" t="s">
        <v>383</v>
      </c>
      <c r="U15" s="145" t="s">
        <v>394</v>
      </c>
      <c r="V15" s="145"/>
    </row>
    <row r="16" spans="1:22">
      <c r="B16" s="2" t="s">
        <v>131</v>
      </c>
      <c r="D16" s="2" t="s">
        <v>73</v>
      </c>
      <c r="H16" s="11"/>
      <c r="I16" s="11"/>
      <c r="J16" s="11"/>
      <c r="K16" s="11"/>
      <c r="L16" s="11"/>
      <c r="M16" s="141">
        <v>3.2000000000000001E-2</v>
      </c>
      <c r="N16" s="141">
        <v>3.2000000000000001E-2</v>
      </c>
      <c r="O16" s="141">
        <v>3.7999999999999999E-2</v>
      </c>
      <c r="P16" s="141">
        <v>3.7999999999999999E-2</v>
      </c>
      <c r="Q16" s="141">
        <v>3.7999999999999999E-2</v>
      </c>
      <c r="S16" s="2" t="s">
        <v>383</v>
      </c>
      <c r="U16" s="145" t="s">
        <v>394</v>
      </c>
      <c r="V16" s="145"/>
    </row>
    <row r="17" spans="2:22">
      <c r="L17" s="87"/>
      <c r="Q17" s="87"/>
      <c r="U17" s="145"/>
      <c r="V17" s="145"/>
    </row>
    <row r="18" spans="2:22" s="8" customFormat="1">
      <c r="B18" s="8" t="s">
        <v>74</v>
      </c>
      <c r="U18" s="146"/>
      <c r="V18" s="146"/>
    </row>
    <row r="19" spans="2:22">
      <c r="U19" s="145"/>
      <c r="V19" s="145"/>
    </row>
    <row r="20" spans="2:22">
      <c r="B20" s="1" t="s">
        <v>75</v>
      </c>
      <c r="U20" s="145"/>
      <c r="V20" s="145"/>
    </row>
    <row r="21" spans="2:22">
      <c r="B21" s="36" t="s">
        <v>122</v>
      </c>
      <c r="D21" s="2" t="s">
        <v>73</v>
      </c>
      <c r="H21" s="55">
        <v>2E-3</v>
      </c>
      <c r="I21" s="55">
        <v>1.4E-2</v>
      </c>
      <c r="J21" s="55">
        <v>1.2E-2</v>
      </c>
      <c r="K21" s="55">
        <v>2.5999999999999999E-2</v>
      </c>
      <c r="L21" s="55">
        <v>1.6E-2</v>
      </c>
      <c r="M21" s="11"/>
      <c r="N21" s="11"/>
      <c r="O21" s="11"/>
      <c r="P21" s="11"/>
      <c r="Q21" s="11"/>
      <c r="S21" s="2" t="s">
        <v>77</v>
      </c>
      <c r="U21" s="145" t="s">
        <v>299</v>
      </c>
      <c r="V21" s="145"/>
    </row>
    <row r="22" spans="2:22">
      <c r="B22" s="36" t="s">
        <v>123</v>
      </c>
      <c r="D22" s="2" t="s">
        <v>73</v>
      </c>
      <c r="H22" s="11"/>
      <c r="I22" s="11"/>
      <c r="J22" s="11"/>
      <c r="K22" s="11"/>
      <c r="L22" s="11"/>
      <c r="M22" s="55">
        <v>1.7000000000000001E-2</v>
      </c>
      <c r="N22" s="55">
        <v>1.7000000000000001E-2</v>
      </c>
      <c r="O22" s="55">
        <v>1.7000000000000001E-2</v>
      </c>
      <c r="P22" s="55">
        <v>1.7000000000000001E-2</v>
      </c>
      <c r="Q22" s="55">
        <v>1.7000000000000001E-2</v>
      </c>
      <c r="S22" s="2" t="s">
        <v>383</v>
      </c>
      <c r="U22" s="145"/>
      <c r="V22" s="145"/>
    </row>
    <row r="23" spans="2:22">
      <c r="K23" s="37"/>
      <c r="L23" s="37"/>
      <c r="M23" s="37"/>
      <c r="N23" s="37"/>
      <c r="O23" s="37"/>
      <c r="U23" s="145"/>
      <c r="V23" s="145"/>
    </row>
    <row r="24" spans="2:22" s="8" customFormat="1">
      <c r="B24" s="8" t="s">
        <v>120</v>
      </c>
      <c r="U24" s="146"/>
      <c r="V24" s="146"/>
    </row>
    <row r="25" spans="2:22">
      <c r="U25" s="145"/>
      <c r="V25" s="145"/>
    </row>
    <row r="26" spans="2:22">
      <c r="B26" s="39" t="s">
        <v>78</v>
      </c>
      <c r="D26" s="2" t="s">
        <v>73</v>
      </c>
      <c r="F26" s="141">
        <v>1</v>
      </c>
      <c r="S26" s="2" t="s">
        <v>383</v>
      </c>
      <c r="U26" s="145" t="s">
        <v>394</v>
      </c>
      <c r="V26" s="145"/>
    </row>
    <row r="27" spans="2:22">
      <c r="B27" s="39" t="s">
        <v>357</v>
      </c>
      <c r="D27" s="2" t="s">
        <v>73</v>
      </c>
      <c r="F27" s="144"/>
      <c r="U27" s="145" t="s">
        <v>395</v>
      </c>
      <c r="V27" s="145"/>
    </row>
    <row r="28" spans="2:22">
      <c r="U28" s="145"/>
      <c r="V28" s="145"/>
    </row>
    <row r="29" spans="2:22" s="8" customFormat="1">
      <c r="B29" s="8" t="s">
        <v>81</v>
      </c>
      <c r="U29" s="146"/>
      <c r="V29" s="146"/>
    </row>
    <row r="30" spans="2:22">
      <c r="U30" s="145"/>
      <c r="V30" s="145"/>
    </row>
    <row r="31" spans="2:22">
      <c r="B31" s="39" t="s">
        <v>81</v>
      </c>
      <c r="D31" s="2" t="s">
        <v>73</v>
      </c>
      <c r="H31" s="55">
        <v>1E-3</v>
      </c>
      <c r="I31" s="55">
        <v>1E-3</v>
      </c>
      <c r="J31" s="55">
        <v>1E-3</v>
      </c>
      <c r="K31" s="55">
        <v>1E-3</v>
      </c>
      <c r="L31" s="55">
        <v>1E-3</v>
      </c>
      <c r="M31" s="55">
        <v>4.0000000000000001E-3</v>
      </c>
      <c r="N31" s="55">
        <v>4.0000000000000001E-3</v>
      </c>
      <c r="O31" s="55">
        <v>4.0000000000000001E-3</v>
      </c>
      <c r="P31" s="55">
        <v>4.0000000000000001E-3</v>
      </c>
      <c r="Q31" s="55">
        <v>4.0000000000000001E-3</v>
      </c>
      <c r="S31" s="2" t="s">
        <v>385</v>
      </c>
      <c r="U31" s="145"/>
      <c r="V31" s="145"/>
    </row>
    <row r="33" spans="2:19" s="8" customFormat="1">
      <c r="B33" s="8" t="s">
        <v>86</v>
      </c>
    </row>
    <row r="35" spans="2:19">
      <c r="B35" s="2" t="s">
        <v>85</v>
      </c>
      <c r="D35" s="2" t="s">
        <v>73</v>
      </c>
      <c r="F35" s="55">
        <v>0.01</v>
      </c>
      <c r="S35" s="2" t="s">
        <v>383</v>
      </c>
    </row>
    <row r="37" spans="2:19" s="62" customFormat="1">
      <c r="F37" s="63"/>
    </row>
  </sheetData>
  <mergeCells count="1">
    <mergeCell ref="B5:C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tabColor rgb="FFE1FFE1"/>
  </sheetPr>
  <dimension ref="A2:U81"/>
  <sheetViews>
    <sheetView showGridLines="0" zoomScale="70" zoomScaleNormal="70" workbookViewId="0">
      <pane xSplit="4" ySplit="8" topLeftCell="E9" activePane="bottomRight" state="frozen"/>
      <selection activeCell="R6" sqref="R6"/>
      <selection pane="topRight" activeCell="R6" sqref="R6"/>
      <selection pane="bottomLeft" activeCell="R6" sqref="R6"/>
      <selection pane="bottomRight"/>
    </sheetView>
  </sheetViews>
  <sheetFormatPr defaultColWidth="9.140625" defaultRowHeight="12.75"/>
  <cols>
    <col min="1" max="1" width="2.7109375" style="2" customWidth="1"/>
    <col min="2" max="2" width="75.7109375" style="2" customWidth="1"/>
    <col min="3" max="3" width="2.7109375" style="2" customWidth="1"/>
    <col min="4" max="4" width="13.7109375" style="2" customWidth="1"/>
    <col min="5" max="5" width="2.7109375" style="2" customWidth="1"/>
    <col min="6" max="6" width="16.7109375" style="2" customWidth="1"/>
    <col min="7" max="7" width="2.7109375" style="2" customWidth="1"/>
    <col min="8" max="17" width="16.7109375" style="2" customWidth="1"/>
    <col min="18" max="18" width="2.7109375" style="2" customWidth="1"/>
    <col min="19" max="19" width="83.140625" style="2" bestFit="1" customWidth="1"/>
    <col min="20" max="20" width="2.7109375" style="2" customWidth="1"/>
    <col min="21" max="21" width="13.7109375" style="2" customWidth="1"/>
    <col min="22" max="22" width="2.7109375" style="2" customWidth="1"/>
    <col min="23" max="37" width="13.7109375" style="2" customWidth="1"/>
    <col min="38" max="16384" width="9.140625" style="2"/>
  </cols>
  <sheetData>
    <row r="2" spans="1:21" s="17" customFormat="1" ht="18">
      <c r="B2" s="17" t="s">
        <v>329</v>
      </c>
    </row>
    <row r="4" spans="1:21">
      <c r="B4" s="23" t="s">
        <v>28</v>
      </c>
      <c r="K4"/>
      <c r="L4"/>
      <c r="M4"/>
      <c r="N4"/>
    </row>
    <row r="5" spans="1:21" s="51" customFormat="1" ht="83.25" customHeight="1">
      <c r="A5" s="2"/>
      <c r="B5" s="148" t="s">
        <v>350</v>
      </c>
      <c r="C5" s="148"/>
      <c r="D5" s="93"/>
    </row>
    <row r="7" spans="1:21" s="8" customFormat="1">
      <c r="B7" s="8" t="s">
        <v>44</v>
      </c>
      <c r="D7" s="8" t="s">
        <v>26</v>
      </c>
      <c r="F7" s="8" t="s">
        <v>27</v>
      </c>
      <c r="H7" s="56">
        <v>2017</v>
      </c>
      <c r="I7" s="56">
        <v>2018</v>
      </c>
      <c r="J7" s="56">
        <v>2019</v>
      </c>
      <c r="K7" s="56">
        <v>2020</v>
      </c>
      <c r="L7" s="56">
        <v>2021</v>
      </c>
      <c r="M7" s="56">
        <v>2022</v>
      </c>
      <c r="N7" s="56">
        <v>2023</v>
      </c>
      <c r="O7" s="56">
        <v>2024</v>
      </c>
      <c r="P7" s="56">
        <v>2025</v>
      </c>
      <c r="Q7" s="56">
        <v>2026</v>
      </c>
      <c r="S7" s="8" t="s">
        <v>45</v>
      </c>
      <c r="U7" s="8" t="s">
        <v>46</v>
      </c>
    </row>
    <row r="10" spans="1:21" s="8" customFormat="1">
      <c r="B10" s="8" t="s">
        <v>305</v>
      </c>
    </row>
    <row r="12" spans="1:21">
      <c r="B12" s="2" t="s">
        <v>236</v>
      </c>
      <c r="D12" s="2" t="s">
        <v>96</v>
      </c>
      <c r="H12" s="11"/>
      <c r="I12" s="11"/>
      <c r="J12" s="11"/>
      <c r="K12" s="11"/>
      <c r="L12" s="11"/>
      <c r="M12" s="41">
        <v>352211264.2947306</v>
      </c>
      <c r="N12" s="41">
        <v>282782358.36830676</v>
      </c>
      <c r="O12" s="41">
        <v>259067715.23153794</v>
      </c>
      <c r="P12" s="41">
        <v>243060071.94627064</v>
      </c>
      <c r="Q12" s="41">
        <v>225710106.53955036</v>
      </c>
      <c r="S12" s="2" t="s">
        <v>360</v>
      </c>
    </row>
    <row r="13" spans="1:21">
      <c r="B13" s="2" t="s">
        <v>237</v>
      </c>
      <c r="D13" s="2" t="s">
        <v>96</v>
      </c>
      <c r="H13" s="11"/>
      <c r="I13" s="11"/>
      <c r="J13" s="11"/>
      <c r="K13" s="11"/>
      <c r="L13" s="11"/>
      <c r="M13" s="41">
        <v>4833438525.7226887</v>
      </c>
      <c r="N13" s="41">
        <v>4550656167.3543816</v>
      </c>
      <c r="O13" s="41">
        <v>4291588452.1228442</v>
      </c>
      <c r="P13" s="41">
        <v>4048528380.1765742</v>
      </c>
      <c r="Q13" s="41">
        <v>3822818273.6370254</v>
      </c>
      <c r="S13" s="2" t="s">
        <v>361</v>
      </c>
    </row>
    <row r="14" spans="1:21">
      <c r="B14" s="2" t="s">
        <v>238</v>
      </c>
      <c r="D14" s="2" t="s">
        <v>96</v>
      </c>
      <c r="H14" s="11"/>
      <c r="I14" s="11"/>
      <c r="J14" s="11"/>
      <c r="K14" s="11"/>
      <c r="L14" s="11"/>
      <c r="M14" s="41">
        <v>53033501.024576798</v>
      </c>
      <c r="N14" s="41">
        <v>44240728.489264518</v>
      </c>
      <c r="O14" s="41">
        <v>41333822.859624304</v>
      </c>
      <c r="P14" s="41">
        <v>36957952.475181423</v>
      </c>
      <c r="Q14" s="41">
        <v>31845620.974783339</v>
      </c>
      <c r="S14" s="2" t="s">
        <v>362</v>
      </c>
    </row>
    <row r="15" spans="1:21">
      <c r="B15" s="2" t="s">
        <v>239</v>
      </c>
      <c r="D15" s="2" t="s">
        <v>96</v>
      </c>
      <c r="H15" s="11"/>
      <c r="I15" s="11"/>
      <c r="J15" s="11"/>
      <c r="K15" s="11"/>
      <c r="L15" s="11"/>
      <c r="M15" s="41">
        <v>695443741.88280749</v>
      </c>
      <c r="N15" s="41">
        <v>651203013.39354277</v>
      </c>
      <c r="O15" s="41">
        <v>609869190.53391862</v>
      </c>
      <c r="P15" s="41">
        <v>572911238.0587368</v>
      </c>
      <c r="Q15" s="41">
        <v>541065617.08395362</v>
      </c>
      <c r="S15" s="2" t="s">
        <v>363</v>
      </c>
    </row>
    <row r="17" spans="1:19" s="8" customFormat="1">
      <c r="B17" s="8" t="s">
        <v>306</v>
      </c>
    </row>
    <row r="19" spans="1:19">
      <c r="B19" s="2" t="s">
        <v>240</v>
      </c>
      <c r="D19" s="2" t="s">
        <v>96</v>
      </c>
      <c r="H19" s="11"/>
      <c r="I19" s="11"/>
      <c r="J19" s="11"/>
      <c r="K19" s="11"/>
      <c r="L19" s="11"/>
      <c r="M19" s="11"/>
      <c r="N19" s="11"/>
      <c r="O19" s="11"/>
      <c r="P19" s="11"/>
      <c r="Q19" s="11"/>
    </row>
    <row r="20" spans="1:19">
      <c r="B20" s="2" t="s">
        <v>345</v>
      </c>
      <c r="D20" s="2" t="s">
        <v>96</v>
      </c>
      <c r="H20" s="11"/>
      <c r="I20" s="11"/>
      <c r="J20" s="11"/>
      <c r="K20" s="11"/>
      <c r="L20" s="11"/>
      <c r="M20" s="11"/>
      <c r="N20" s="11"/>
      <c r="O20" s="11"/>
      <c r="P20" s="11"/>
      <c r="Q20" s="11"/>
    </row>
    <row r="21" spans="1:19">
      <c r="B21" s="2" t="s">
        <v>346</v>
      </c>
      <c r="D21" s="2" t="s">
        <v>96</v>
      </c>
      <c r="H21" s="11"/>
      <c r="I21" s="11"/>
      <c r="J21" s="11"/>
      <c r="K21" s="11"/>
      <c r="L21" s="11"/>
      <c r="M21" s="41">
        <v>34122906.520923235</v>
      </c>
      <c r="N21" s="41">
        <v>28510017.954004206</v>
      </c>
      <c r="O21" s="41">
        <v>25912131.779354867</v>
      </c>
      <c r="P21" s="41">
        <v>24292668.427562803</v>
      </c>
      <c r="Q21" s="41">
        <v>23114295.953344844</v>
      </c>
      <c r="S21" s="2" t="s">
        <v>364</v>
      </c>
    </row>
    <row r="22" spans="1:19">
      <c r="B22" s="2" t="s">
        <v>243</v>
      </c>
      <c r="D22" s="2" t="s">
        <v>96</v>
      </c>
      <c r="H22" s="11"/>
      <c r="I22" s="11"/>
      <c r="J22" s="11"/>
      <c r="K22" s="11"/>
      <c r="L22" s="11"/>
      <c r="M22" s="41">
        <v>392480878.13002813</v>
      </c>
      <c r="N22" s="41">
        <v>363970860.17602396</v>
      </c>
      <c r="O22" s="41">
        <v>338058728.39666939</v>
      </c>
      <c r="P22" s="41">
        <v>313766059.96910644</v>
      </c>
      <c r="Q22" s="41">
        <v>290651764.01576179</v>
      </c>
      <c r="S22" s="2" t="s">
        <v>365</v>
      </c>
    </row>
    <row r="24" spans="1:19" s="8" customFormat="1">
      <c r="B24" s="8" t="s">
        <v>307</v>
      </c>
    </row>
    <row r="25" spans="1:19" ht="12" customHeight="1">
      <c r="B25" s="1"/>
    </row>
    <row r="26" spans="1:19">
      <c r="B26" s="2" t="s">
        <v>224</v>
      </c>
      <c r="D26" s="2" t="s">
        <v>96</v>
      </c>
      <c r="H26" s="11"/>
      <c r="I26" s="11"/>
      <c r="J26" s="11"/>
      <c r="K26" s="11"/>
      <c r="L26" s="11"/>
      <c r="M26" s="41">
        <v>25209161.660181396</v>
      </c>
      <c r="N26" s="41">
        <v>31683619.433167897</v>
      </c>
      <c r="O26" s="41">
        <v>39732195.931410342</v>
      </c>
      <c r="P26" s="41">
        <v>46331235.91897314</v>
      </c>
      <c r="Q26" s="41">
        <v>51538728.11423216</v>
      </c>
      <c r="S26" s="2" t="s">
        <v>366</v>
      </c>
    </row>
    <row r="27" spans="1:19">
      <c r="B27" s="2" t="s">
        <v>226</v>
      </c>
      <c r="D27" s="2" t="s">
        <v>96</v>
      </c>
      <c r="H27" s="11"/>
      <c r="I27" s="11"/>
      <c r="J27" s="11"/>
      <c r="K27" s="11"/>
      <c r="L27" s="11"/>
      <c r="M27" s="41">
        <v>434701230.31644231</v>
      </c>
      <c r="N27" s="41">
        <v>564978497.73750567</v>
      </c>
      <c r="O27" s="41">
        <v>689301666.84912491</v>
      </c>
      <c r="P27" s="41">
        <v>809147359.95391822</v>
      </c>
      <c r="Q27" s="41">
        <v>925934560.90958798</v>
      </c>
      <c r="S27" s="2" t="s">
        <v>367</v>
      </c>
    </row>
    <row r="28" spans="1:19">
      <c r="B28" s="2" t="s">
        <v>225</v>
      </c>
      <c r="D28" s="2" t="s">
        <v>96</v>
      </c>
      <c r="H28" s="11"/>
      <c r="I28" s="11"/>
      <c r="J28" s="11"/>
      <c r="K28" s="11"/>
      <c r="L28" s="11"/>
      <c r="M28" s="41">
        <v>4654551.4241209384</v>
      </c>
      <c r="N28" s="41">
        <v>6203532.1179205505</v>
      </c>
      <c r="O28" s="41">
        <v>7741051.148551804</v>
      </c>
      <c r="P28" s="41">
        <v>9225723.4778409321</v>
      </c>
      <c r="Q28" s="41">
        <v>10677150.953753943</v>
      </c>
      <c r="S28" s="2" t="s">
        <v>368</v>
      </c>
    </row>
    <row r="29" spans="1:19">
      <c r="B29" s="2" t="s">
        <v>227</v>
      </c>
      <c r="D29" s="2" t="s">
        <v>96</v>
      </c>
      <c r="H29" s="11"/>
      <c r="I29" s="11"/>
      <c r="J29" s="11"/>
      <c r="K29" s="11"/>
      <c r="L29" s="11"/>
      <c r="M29" s="41">
        <v>94376648.505231708</v>
      </c>
      <c r="N29" s="41">
        <v>122882156.79001945</v>
      </c>
      <c r="O29" s="41">
        <v>150299003.35466385</v>
      </c>
      <c r="P29" s="41">
        <v>176685839.52324599</v>
      </c>
      <c r="Q29" s="41">
        <v>202081789.83726287</v>
      </c>
      <c r="S29" s="2" t="s">
        <v>369</v>
      </c>
    </row>
    <row r="30" spans="1:19">
      <c r="A30" s="79"/>
      <c r="B30" s="79"/>
      <c r="C30" s="79"/>
      <c r="D30" s="79"/>
    </row>
    <row r="31" spans="1:19" s="8" customFormat="1">
      <c r="B31" s="8" t="s">
        <v>309</v>
      </c>
    </row>
    <row r="32" spans="1:19">
      <c r="I32" s="40"/>
    </row>
    <row r="33" spans="2:19" s="43" customFormat="1">
      <c r="B33" s="2" t="s">
        <v>113</v>
      </c>
      <c r="D33" s="2" t="s">
        <v>96</v>
      </c>
      <c r="H33" s="11"/>
      <c r="I33" s="11"/>
      <c r="J33" s="41">
        <v>6371237112.1073771</v>
      </c>
      <c r="K33" s="11"/>
      <c r="L33" s="11"/>
      <c r="M33" s="11"/>
      <c r="N33" s="11"/>
      <c r="O33" s="11"/>
      <c r="P33" s="11"/>
      <c r="Q33" s="11"/>
      <c r="S33" s="2" t="s">
        <v>370</v>
      </c>
    </row>
    <row r="34" spans="2:19" s="43" customFormat="1">
      <c r="J34" s="45"/>
    </row>
    <row r="35" spans="2:19" s="8" customFormat="1">
      <c r="B35" s="8" t="s">
        <v>308</v>
      </c>
    </row>
    <row r="36" spans="2:19">
      <c r="B36" s="1"/>
    </row>
    <row r="37" spans="2:19">
      <c r="B37" s="2" t="s">
        <v>228</v>
      </c>
      <c r="D37" s="2" t="s">
        <v>96</v>
      </c>
      <c r="H37" s="11"/>
      <c r="I37" s="11"/>
      <c r="J37" s="11"/>
      <c r="K37" s="11"/>
      <c r="L37" s="11"/>
      <c r="M37" s="11"/>
      <c r="N37" s="11"/>
      <c r="O37" s="11"/>
      <c r="P37" s="11"/>
      <c r="Q37" s="11"/>
    </row>
    <row r="38" spans="2:19">
      <c r="B38" s="2" t="s">
        <v>230</v>
      </c>
      <c r="D38" s="2" t="s">
        <v>96</v>
      </c>
      <c r="H38" s="11"/>
      <c r="I38" s="11"/>
      <c r="J38" s="11"/>
      <c r="K38" s="11"/>
      <c r="L38" s="11"/>
      <c r="M38" s="11"/>
      <c r="N38" s="11"/>
      <c r="O38" s="11"/>
      <c r="P38" s="11"/>
      <c r="Q38" s="11"/>
    </row>
    <row r="39" spans="2:19">
      <c r="B39" s="2" t="s">
        <v>229</v>
      </c>
      <c r="D39" s="2" t="s">
        <v>96</v>
      </c>
      <c r="H39" s="11"/>
      <c r="I39" s="11"/>
      <c r="J39" s="11"/>
      <c r="K39" s="11"/>
      <c r="L39" s="11"/>
      <c r="M39" s="41">
        <v>4287345.6508372212</v>
      </c>
      <c r="N39" s="41">
        <v>5559352.8539637439</v>
      </c>
      <c r="O39" s="41">
        <v>6824262.2628320232</v>
      </c>
      <c r="P39" s="41">
        <v>8079531.9628054518</v>
      </c>
      <c r="Q39" s="41">
        <v>9327837.5634582043</v>
      </c>
      <c r="S39" s="2" t="s">
        <v>371</v>
      </c>
    </row>
    <row r="40" spans="2:19">
      <c r="B40" s="2" t="s">
        <v>231</v>
      </c>
      <c r="D40" s="2" t="s">
        <v>96</v>
      </c>
      <c r="H40" s="11"/>
      <c r="I40" s="11"/>
      <c r="J40" s="11"/>
      <c r="K40" s="11"/>
      <c r="L40" s="11"/>
      <c r="M40" s="41">
        <v>54466194.06523896</v>
      </c>
      <c r="N40" s="41">
        <v>69825614.735196605</v>
      </c>
      <c r="O40" s="41">
        <v>84190647.575497329</v>
      </c>
      <c r="P40" s="41">
        <v>97574430.68009834</v>
      </c>
      <c r="Q40" s="41">
        <v>109987471.77449828</v>
      </c>
      <c r="S40" s="2" t="s">
        <v>372</v>
      </c>
    </row>
    <row r="42" spans="2:19" s="8" customFormat="1">
      <c r="B42" s="8" t="s">
        <v>310</v>
      </c>
    </row>
    <row r="43" spans="2:19">
      <c r="I43" s="40"/>
    </row>
    <row r="44" spans="2:19" s="43" customFormat="1">
      <c r="B44" s="2" t="s">
        <v>114</v>
      </c>
      <c r="D44" s="2" t="s">
        <v>96</v>
      </c>
      <c r="H44" s="11"/>
      <c r="I44" s="11"/>
      <c r="J44" s="41">
        <v>464111888.83477789</v>
      </c>
      <c r="K44" s="11"/>
      <c r="L44" s="11"/>
      <c r="M44" s="11"/>
      <c r="N44" s="11"/>
      <c r="O44" s="11"/>
      <c r="P44" s="11"/>
      <c r="Q44" s="11"/>
      <c r="S44" s="2" t="s">
        <v>373</v>
      </c>
    </row>
    <row r="45" spans="2:19" s="43" customFormat="1">
      <c r="J45" s="45"/>
    </row>
    <row r="46" spans="2:19" s="8" customFormat="1">
      <c r="B46" s="8" t="s">
        <v>244</v>
      </c>
    </row>
    <row r="48" spans="2:19" s="43" customFormat="1">
      <c r="B48" s="2" t="s">
        <v>245</v>
      </c>
      <c r="D48" s="2" t="s">
        <v>96</v>
      </c>
      <c r="H48" s="11"/>
      <c r="I48" s="11"/>
      <c r="J48" s="11"/>
      <c r="K48" s="41">
        <v>155521475.27550858</v>
      </c>
      <c r="L48" s="41">
        <v>157851809.06103677</v>
      </c>
      <c r="M48" s="41">
        <v>159893148.65581414</v>
      </c>
      <c r="N48" s="41">
        <v>161960886.85423109</v>
      </c>
      <c r="O48" s="41">
        <v>164055365.04303002</v>
      </c>
      <c r="P48" s="41">
        <v>166176929.02376646</v>
      </c>
      <c r="Q48" s="41">
        <v>168325929.06990179</v>
      </c>
      <c r="S48" s="2" t="s">
        <v>374</v>
      </c>
    </row>
    <row r="49" spans="2:19" s="43" customFormat="1">
      <c r="B49" s="2" t="s">
        <v>246</v>
      </c>
      <c r="D49" s="2" t="s">
        <v>96</v>
      </c>
      <c r="H49" s="11"/>
      <c r="I49" s="11"/>
      <c r="J49" s="11"/>
      <c r="K49" s="41">
        <v>33329041.80553646</v>
      </c>
      <c r="L49" s="41">
        <v>33828444.167950615</v>
      </c>
      <c r="M49" s="41">
        <v>34265913.607930556</v>
      </c>
      <c r="N49" s="41">
        <v>34709040.402708314</v>
      </c>
      <c r="O49" s="41">
        <v>35157897.713196144</v>
      </c>
      <c r="P49" s="41">
        <v>35612559.646423191</v>
      </c>
      <c r="Q49" s="41">
        <v>36073101.26777073</v>
      </c>
      <c r="S49" s="2" t="s">
        <v>375</v>
      </c>
    </row>
    <row r="50" spans="2:19" s="43" customFormat="1">
      <c r="B50" s="2" t="s">
        <v>247</v>
      </c>
      <c r="D50" s="2" t="s">
        <v>96</v>
      </c>
      <c r="H50" s="11"/>
      <c r="I50" s="11"/>
      <c r="J50" s="11"/>
      <c r="K50" s="11"/>
      <c r="L50" s="11"/>
      <c r="M50" s="11"/>
      <c r="N50" s="11"/>
      <c r="O50" s="11"/>
      <c r="P50" s="11"/>
      <c r="Q50" s="11"/>
      <c r="S50" s="2"/>
    </row>
    <row r="51" spans="2:19" s="43" customFormat="1">
      <c r="B51" s="2" t="s">
        <v>248</v>
      </c>
      <c r="D51" s="2" t="s">
        <v>96</v>
      </c>
      <c r="H51" s="11"/>
      <c r="I51" s="11"/>
      <c r="J51" s="11"/>
      <c r="K51" s="41">
        <v>20087062.886501566</v>
      </c>
      <c r="L51" s="41">
        <v>20388047.436792903</v>
      </c>
      <c r="M51" s="41">
        <v>20651705.666245513</v>
      </c>
      <c r="N51" s="41">
        <v>20918773.523921393</v>
      </c>
      <c r="O51" s="41">
        <v>21189295.103132747</v>
      </c>
      <c r="P51" s="41">
        <v>21463315.067406457</v>
      </c>
      <c r="Q51" s="41">
        <v>21740878.657858156</v>
      </c>
      <c r="S51" s="2" t="s">
        <v>376</v>
      </c>
    </row>
    <row r="52" spans="2:19">
      <c r="B52" s="36"/>
      <c r="N52" s="96"/>
    </row>
    <row r="53" spans="2:19">
      <c r="B53" s="36"/>
      <c r="L53" s="96"/>
      <c r="M53" s="96"/>
      <c r="N53" s="96"/>
      <c r="O53" s="96"/>
      <c r="P53" s="96"/>
      <c r="Q53" s="96"/>
    </row>
    <row r="54" spans="2:19">
      <c r="B54" s="36"/>
      <c r="L54" s="96"/>
      <c r="M54" s="96"/>
      <c r="N54" s="96"/>
      <c r="O54" s="96"/>
      <c r="P54" s="96"/>
      <c r="Q54" s="96"/>
    </row>
    <row r="55" spans="2:19">
      <c r="B55" s="36"/>
      <c r="I55" s="96"/>
      <c r="J55" s="96"/>
      <c r="K55" s="96"/>
      <c r="L55" s="96"/>
      <c r="M55" s="96"/>
    </row>
    <row r="56" spans="2:19">
      <c r="B56" s="36"/>
      <c r="H56" s="96"/>
      <c r="O56" s="96"/>
    </row>
    <row r="57" spans="2:19">
      <c r="B57" s="36"/>
      <c r="H57" s="96"/>
      <c r="L57" s="96"/>
      <c r="M57" s="96"/>
    </row>
    <row r="58" spans="2:19">
      <c r="B58" s="36"/>
      <c r="H58" s="96"/>
      <c r="L58" s="96"/>
      <c r="M58" s="96"/>
    </row>
    <row r="59" spans="2:19">
      <c r="B59" s="36"/>
      <c r="H59" s="96"/>
      <c r="I59" s="96"/>
      <c r="J59" s="96"/>
      <c r="K59" s="96"/>
      <c r="L59" s="96"/>
      <c r="M59" s="96"/>
    </row>
    <row r="60" spans="2:19">
      <c r="B60" s="36"/>
      <c r="H60" s="96"/>
    </row>
    <row r="61" spans="2:19">
      <c r="B61" s="36"/>
      <c r="H61" s="96"/>
    </row>
    <row r="62" spans="2:19">
      <c r="H62" s="96"/>
      <c r="I62" s="40"/>
    </row>
    <row r="63" spans="2:19">
      <c r="H63" s="96"/>
      <c r="I63" s="40"/>
    </row>
    <row r="64" spans="2:19">
      <c r="I64" s="40"/>
    </row>
    <row r="65" spans="9:9">
      <c r="I65" s="40"/>
    </row>
    <row r="66" spans="9:9">
      <c r="I66" s="40"/>
    </row>
    <row r="67" spans="9:9">
      <c r="I67" s="40"/>
    </row>
    <row r="68" spans="9:9">
      <c r="I68" s="40"/>
    </row>
    <row r="69" spans="9:9">
      <c r="I69" s="40"/>
    </row>
    <row r="70" spans="9:9">
      <c r="I70" s="40"/>
    </row>
    <row r="71" spans="9:9">
      <c r="I71" s="40"/>
    </row>
    <row r="81" spans="9:19">
      <c r="I81" s="43"/>
      <c r="J81" s="43"/>
      <c r="K81" s="43"/>
      <c r="L81" s="43"/>
      <c r="M81" s="43"/>
      <c r="N81" s="43"/>
      <c r="O81" s="43"/>
      <c r="P81" s="43"/>
      <c r="S81" s="44"/>
    </row>
  </sheetData>
  <mergeCells count="1">
    <mergeCell ref="B5:C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tabColor rgb="FFE1FFE1"/>
  </sheetPr>
  <dimension ref="B2:N46"/>
  <sheetViews>
    <sheetView showGridLines="0" zoomScale="70" zoomScaleNormal="70" workbookViewId="0">
      <pane xSplit="4" ySplit="8" topLeftCell="E9" activePane="bottomRight" state="frozen"/>
      <selection activeCell="R6" sqref="R6"/>
      <selection pane="topRight" activeCell="R6" sqref="R6"/>
      <selection pane="bottomLeft" activeCell="R6" sqref="R6"/>
      <selection pane="bottomRight"/>
    </sheetView>
  </sheetViews>
  <sheetFormatPr defaultColWidth="9.140625" defaultRowHeight="12.75"/>
  <cols>
    <col min="1" max="1" width="2.7109375" style="2" customWidth="1"/>
    <col min="2" max="2" width="75.7109375" style="2" customWidth="1"/>
    <col min="3" max="3" width="2.7109375" style="2" customWidth="1"/>
    <col min="4" max="4" width="13.7109375" style="2" customWidth="1"/>
    <col min="5" max="5" width="2.7109375" style="2" customWidth="1"/>
    <col min="6" max="6" width="16.7109375" style="2" customWidth="1"/>
    <col min="7" max="7" width="2.7109375" style="2" customWidth="1"/>
    <col min="8" max="10" width="16.7109375" style="2" customWidth="1"/>
    <col min="11" max="11" width="2.7109375" style="2" customWidth="1"/>
    <col min="12" max="12" width="20.7109375" style="2" customWidth="1"/>
    <col min="13" max="13" width="2.7109375" style="2" customWidth="1"/>
    <col min="14" max="18" width="13.7109375" style="2" customWidth="1"/>
    <col min="19" max="16384" width="9.140625" style="2"/>
  </cols>
  <sheetData>
    <row r="2" spans="2:14" s="17" customFormat="1" ht="18">
      <c r="B2" s="17" t="s">
        <v>330</v>
      </c>
    </row>
    <row r="4" spans="2:14">
      <c r="B4" s="23" t="s">
        <v>28</v>
      </c>
    </row>
    <row r="5" spans="2:14" ht="93.75" customHeight="1">
      <c r="B5" s="148" t="s">
        <v>381</v>
      </c>
      <c r="C5" s="148"/>
      <c r="E5" s="51"/>
      <c r="F5" s="52"/>
      <c r="G5" s="51"/>
      <c r="H5" s="51"/>
      <c r="K5" s="51"/>
      <c r="M5" s="51"/>
    </row>
    <row r="6" spans="2:14">
      <c r="F6" s="18"/>
    </row>
    <row r="7" spans="2:14" s="59" customFormat="1">
      <c r="B7" s="59" t="s">
        <v>44</v>
      </c>
      <c r="D7" s="59" t="s">
        <v>26</v>
      </c>
      <c r="F7" s="59" t="s">
        <v>27</v>
      </c>
      <c r="H7" s="60">
        <v>2017</v>
      </c>
      <c r="I7" s="60">
        <v>2018</v>
      </c>
      <c r="J7" s="60">
        <v>2019</v>
      </c>
      <c r="L7" s="59" t="s">
        <v>45</v>
      </c>
      <c r="N7" s="59" t="s">
        <v>46</v>
      </c>
    </row>
    <row r="10" spans="2:14" s="8" customFormat="1">
      <c r="B10" s="8" t="s">
        <v>79</v>
      </c>
    </row>
    <row r="12" spans="2:14">
      <c r="B12" s="1" t="s">
        <v>125</v>
      </c>
    </row>
    <row r="13" spans="2:14">
      <c r="B13" s="51" t="s">
        <v>173</v>
      </c>
      <c r="D13" s="2" t="s">
        <v>96</v>
      </c>
      <c r="H13" s="11"/>
      <c r="I13" s="11"/>
      <c r="J13" s="41">
        <v>58711357.450000003</v>
      </c>
      <c r="L13" s="2" t="s">
        <v>378</v>
      </c>
    </row>
    <row r="14" spans="2:14">
      <c r="B14" s="51" t="s">
        <v>174</v>
      </c>
      <c r="D14" s="2" t="s">
        <v>96</v>
      </c>
      <c r="H14" s="11"/>
      <c r="I14" s="11"/>
      <c r="J14" s="41">
        <v>3045948.42</v>
      </c>
      <c r="L14" s="2" t="s">
        <v>378</v>
      </c>
    </row>
    <row r="15" spans="2:14">
      <c r="B15" s="51" t="s">
        <v>175</v>
      </c>
      <c r="D15" s="2" t="s">
        <v>96</v>
      </c>
      <c r="H15" s="11"/>
      <c r="I15" s="11"/>
      <c r="J15" s="41">
        <v>1168630.31</v>
      </c>
      <c r="L15" s="2" t="s">
        <v>378</v>
      </c>
    </row>
    <row r="16" spans="2:14">
      <c r="B16" s="51" t="s">
        <v>176</v>
      </c>
      <c r="D16" s="2" t="s">
        <v>96</v>
      </c>
      <c r="H16" s="11"/>
      <c r="I16" s="11"/>
      <c r="J16" s="41">
        <v>148383.18</v>
      </c>
      <c r="L16" s="2" t="s">
        <v>378</v>
      </c>
    </row>
    <row r="17" spans="2:12">
      <c r="B17" s="51" t="s">
        <v>177</v>
      </c>
      <c r="D17" s="2" t="s">
        <v>96</v>
      </c>
      <c r="H17" s="11"/>
      <c r="I17" s="11"/>
      <c r="J17" s="41">
        <v>33635407.130000003</v>
      </c>
      <c r="L17" s="2" t="s">
        <v>378</v>
      </c>
    </row>
    <row r="18" spans="2:12">
      <c r="B18" s="51" t="s">
        <v>178</v>
      </c>
      <c r="D18" s="2" t="s">
        <v>96</v>
      </c>
      <c r="H18" s="11"/>
      <c r="I18" s="11"/>
      <c r="J18" s="41">
        <v>47063286.835812144</v>
      </c>
      <c r="L18" s="2" t="s">
        <v>378</v>
      </c>
    </row>
    <row r="19" spans="2:12">
      <c r="B19" s="51" t="s">
        <v>179</v>
      </c>
      <c r="D19" s="2" t="s">
        <v>96</v>
      </c>
      <c r="H19" s="11"/>
      <c r="I19" s="11"/>
      <c r="J19" s="41">
        <v>4267994.6900000004</v>
      </c>
      <c r="L19" s="2" t="s">
        <v>378</v>
      </c>
    </row>
    <row r="20" spans="2:12">
      <c r="B20" s="51" t="s">
        <v>180</v>
      </c>
      <c r="D20" s="2" t="s">
        <v>96</v>
      </c>
      <c r="H20" s="11"/>
      <c r="I20" s="11"/>
      <c r="J20" s="41">
        <v>2912959.74</v>
      </c>
      <c r="L20" s="2" t="s">
        <v>378</v>
      </c>
    </row>
    <row r="21" spans="2:12">
      <c r="B21" s="51" t="s">
        <v>181</v>
      </c>
      <c r="D21" s="2" t="s">
        <v>96</v>
      </c>
      <c r="H21" s="11"/>
      <c r="I21" s="11"/>
      <c r="J21" s="41">
        <v>570580</v>
      </c>
      <c r="L21" s="2" t="s">
        <v>378</v>
      </c>
    </row>
    <row r="22" spans="2:12">
      <c r="B22" s="51" t="s">
        <v>182</v>
      </c>
      <c r="D22" s="2" t="s">
        <v>96</v>
      </c>
      <c r="H22" s="11"/>
      <c r="I22" s="11"/>
      <c r="J22" s="41">
        <v>986016.12</v>
      </c>
      <c r="L22" s="2" t="s">
        <v>378</v>
      </c>
    </row>
    <row r="23" spans="2:12">
      <c r="B23" s="51" t="s">
        <v>183</v>
      </c>
      <c r="D23" s="2" t="s">
        <v>96</v>
      </c>
      <c r="H23" s="11"/>
      <c r="I23" s="11"/>
      <c r="J23" s="41">
        <v>88021.5</v>
      </c>
      <c r="L23" s="2" t="s">
        <v>378</v>
      </c>
    </row>
    <row r="24" spans="2:12">
      <c r="B24" s="51" t="s">
        <v>184</v>
      </c>
      <c r="D24" s="2" t="s">
        <v>96</v>
      </c>
      <c r="H24" s="11"/>
      <c r="I24" s="11"/>
      <c r="J24" s="41">
        <v>2863282.81</v>
      </c>
      <c r="L24" s="2" t="s">
        <v>378</v>
      </c>
    </row>
    <row r="25" spans="2:12">
      <c r="B25" s="51" t="s">
        <v>185</v>
      </c>
      <c r="D25" s="2" t="s">
        <v>96</v>
      </c>
      <c r="H25" s="11"/>
      <c r="I25" s="11"/>
      <c r="J25" s="41">
        <v>20636879.704283163</v>
      </c>
      <c r="L25" s="2" t="s">
        <v>378</v>
      </c>
    </row>
    <row r="27" spans="2:12">
      <c r="B27" s="1" t="s">
        <v>126</v>
      </c>
    </row>
    <row r="28" spans="2:12">
      <c r="B28" s="2" t="s">
        <v>186</v>
      </c>
      <c r="D28" s="2" t="s">
        <v>96</v>
      </c>
      <c r="H28" s="41">
        <v>51772596.931449495</v>
      </c>
      <c r="I28" s="41">
        <v>57577907.726399995</v>
      </c>
      <c r="J28" s="41">
        <v>46608188.220100001</v>
      </c>
      <c r="L28" s="2" t="s">
        <v>378</v>
      </c>
    </row>
    <row r="30" spans="2:12">
      <c r="B30" s="1" t="s">
        <v>127</v>
      </c>
    </row>
    <row r="31" spans="2:12">
      <c r="B31" s="51" t="s">
        <v>173</v>
      </c>
      <c r="D31" s="2" t="s">
        <v>96</v>
      </c>
      <c r="H31" s="11"/>
      <c r="I31" s="11"/>
      <c r="J31" s="41">
        <v>0</v>
      </c>
      <c r="L31" s="2" t="s">
        <v>378</v>
      </c>
    </row>
    <row r="32" spans="2:12">
      <c r="B32" s="51" t="s">
        <v>174</v>
      </c>
      <c r="D32" s="2" t="s">
        <v>96</v>
      </c>
      <c r="H32" s="11"/>
      <c r="I32" s="11"/>
      <c r="J32" s="107"/>
      <c r="L32" s="2" t="s">
        <v>378</v>
      </c>
    </row>
    <row r="33" spans="2:12">
      <c r="B33" s="51" t="s">
        <v>175</v>
      </c>
      <c r="D33" s="2" t="s">
        <v>96</v>
      </c>
      <c r="H33" s="11"/>
      <c r="I33" s="11"/>
      <c r="J33" s="107"/>
      <c r="L33" s="2" t="s">
        <v>378</v>
      </c>
    </row>
    <row r="34" spans="2:12">
      <c r="B34" s="51" t="s">
        <v>176</v>
      </c>
      <c r="D34" s="2" t="s">
        <v>96</v>
      </c>
      <c r="H34" s="11"/>
      <c r="I34" s="11"/>
      <c r="J34" s="41">
        <v>0</v>
      </c>
      <c r="L34" s="2" t="s">
        <v>378</v>
      </c>
    </row>
    <row r="35" spans="2:12">
      <c r="B35" s="51" t="s">
        <v>177</v>
      </c>
      <c r="D35" s="2" t="s">
        <v>96</v>
      </c>
      <c r="H35" s="11"/>
      <c r="I35" s="11"/>
      <c r="J35" s="41">
        <v>0</v>
      </c>
      <c r="L35" s="2" t="s">
        <v>378</v>
      </c>
    </row>
    <row r="36" spans="2:12">
      <c r="B36" s="51" t="s">
        <v>178</v>
      </c>
      <c r="D36" s="2" t="s">
        <v>96</v>
      </c>
      <c r="H36" s="11"/>
      <c r="I36" s="11"/>
      <c r="J36" s="41">
        <v>14797292.797338527</v>
      </c>
      <c r="L36" s="2" t="s">
        <v>378</v>
      </c>
    </row>
    <row r="37" spans="2:12">
      <c r="B37" s="51" t="s">
        <v>179</v>
      </c>
      <c r="D37" s="2" t="s">
        <v>96</v>
      </c>
      <c r="H37" s="11"/>
      <c r="I37" s="11"/>
      <c r="J37" s="107"/>
      <c r="L37" s="2" t="s">
        <v>378</v>
      </c>
    </row>
    <row r="38" spans="2:12">
      <c r="B38" s="51" t="s">
        <v>180</v>
      </c>
      <c r="D38" s="2" t="s">
        <v>96</v>
      </c>
      <c r="H38" s="11"/>
      <c r="I38" s="11"/>
      <c r="J38" s="107"/>
      <c r="L38" s="2" t="s">
        <v>378</v>
      </c>
    </row>
    <row r="39" spans="2:12">
      <c r="B39" s="51" t="s">
        <v>181</v>
      </c>
      <c r="D39" s="2" t="s">
        <v>96</v>
      </c>
      <c r="H39" s="11"/>
      <c r="I39" s="11"/>
      <c r="J39" s="107"/>
      <c r="L39" s="2" t="s">
        <v>378</v>
      </c>
    </row>
    <row r="40" spans="2:12">
      <c r="B40" s="51" t="s">
        <v>182</v>
      </c>
      <c r="D40" s="2" t="s">
        <v>96</v>
      </c>
      <c r="H40" s="11"/>
      <c r="I40" s="11"/>
      <c r="J40" s="107"/>
      <c r="L40" s="2" t="s">
        <v>378</v>
      </c>
    </row>
    <row r="41" spans="2:12">
      <c r="B41" s="51" t="s">
        <v>183</v>
      </c>
      <c r="D41" s="2" t="s">
        <v>96</v>
      </c>
      <c r="H41" s="11"/>
      <c r="I41" s="11"/>
      <c r="J41" s="107"/>
      <c r="L41" s="2" t="s">
        <v>378</v>
      </c>
    </row>
    <row r="42" spans="2:12">
      <c r="B42" s="51" t="s">
        <v>184</v>
      </c>
      <c r="D42" s="2" t="s">
        <v>96</v>
      </c>
      <c r="H42" s="11"/>
      <c r="I42" s="11"/>
      <c r="J42" s="107"/>
      <c r="L42" s="2" t="s">
        <v>378</v>
      </c>
    </row>
    <row r="43" spans="2:12">
      <c r="B43" s="51" t="s">
        <v>185</v>
      </c>
      <c r="D43" s="2" t="s">
        <v>96</v>
      </c>
      <c r="H43" s="11"/>
      <c r="I43" s="11"/>
      <c r="J43" s="41">
        <v>9648892.6200731993</v>
      </c>
      <c r="L43" s="2" t="s">
        <v>378</v>
      </c>
    </row>
    <row r="45" spans="2:12">
      <c r="B45" s="1" t="s">
        <v>128</v>
      </c>
    </row>
    <row r="46" spans="2:12">
      <c r="B46" s="2" t="s">
        <v>128</v>
      </c>
      <c r="D46" s="2" t="s">
        <v>96</v>
      </c>
      <c r="H46" s="41">
        <v>46141700.732850499</v>
      </c>
      <c r="I46" s="41">
        <v>60491853.149999999</v>
      </c>
      <c r="J46" s="41">
        <v>59941898.980000004</v>
      </c>
      <c r="L46" s="2" t="s">
        <v>154</v>
      </c>
    </row>
  </sheetData>
  <mergeCells count="1">
    <mergeCell ref="B5:C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2">
    <tabColor theme="0" tint="-4.9989318521683403E-2"/>
  </sheetPr>
  <dimension ref="A1"/>
  <sheetViews>
    <sheetView showGridLines="0" zoomScale="85" zoomScaleNormal="85" workbookViewId="0"/>
  </sheetViews>
  <sheetFormatPr defaultColWidth="9.140625" defaultRowHeight="12.75"/>
  <cols>
    <col min="1" max="16384" width="9.140625" style="20"/>
  </cols>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20B76403CB6F24694D915B3C168C0E6" ma:contentTypeVersion="0" ma:contentTypeDescription="Een nieuw document maken." ma:contentTypeScope="" ma:versionID="bf02a18621bcb6325d2ad5de47f96fac">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DAB9D1-B815-4B0E-93E7-4496A7FE99F6}">
  <ds:schemaRefs>
    <ds:schemaRef ds:uri="http://purl.org/dc/term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 ds:uri="http://schemas.microsoft.com/office/2006/documentManagement/types"/>
    <ds:schemaRef ds:uri="http://purl.org/dc/elements/1.1/"/>
    <ds:schemaRef ds:uri="http://purl.org/dc/dcmitype/"/>
  </ds:schemaRefs>
</ds:datastoreItem>
</file>

<file path=customXml/itemProps2.xml><?xml version="1.0" encoding="utf-8"?>
<ds:datastoreItem xmlns:ds="http://schemas.openxmlformats.org/officeDocument/2006/customXml" ds:itemID="{61BDC70D-3516-47CA-A74A-26D77D0F6E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AD5E579-EDEB-42CD-B662-5E3E21C16D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14</vt:i4>
      </vt:variant>
    </vt:vector>
  </HeadingPairs>
  <TitlesOfParts>
    <vt:vector size="14" baseType="lpstr">
      <vt:lpstr>Titelblad</vt:lpstr>
      <vt:lpstr>Toelichting</vt:lpstr>
      <vt:lpstr>Bronnen en toepassingen</vt:lpstr>
      <vt:lpstr>1. Resultaat</vt:lpstr>
      <vt:lpstr>Input --&gt;</vt:lpstr>
      <vt:lpstr>2. Reguleringsparameters</vt:lpstr>
      <vt:lpstr>3. GAW model </vt:lpstr>
      <vt:lpstr>4. Operationele kosten</vt:lpstr>
      <vt:lpstr>Berekeningen --&gt;</vt:lpstr>
      <vt:lpstr>5. Berekening op parameters</vt:lpstr>
      <vt:lpstr>6. Berekening doorrollen </vt:lpstr>
      <vt:lpstr>7. Berekening bijschatten</vt:lpstr>
      <vt:lpstr>8. Berekening oper. kosten</vt:lpstr>
      <vt:lpstr>9. Berekening x-factor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2018-05-15T11:27:11Z</dcterms:created>
  <dcterms:modified xsi:type="dcterms:W3CDTF">2024-03-28T07:06:20Z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0x010100E20B76403CB6F24694D915B3C168C0E6</vt:lpwstr>
  </property>
</Properties>
</file>