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15" windowWidth="15330" windowHeight="39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<sst xmlns="http://schemas.openxmlformats.org/spreadsheetml/2006/main" count="83" uniqueCount="41">
  <si>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t xml:space="preserve"> </t>
  </si>
  <si>
    <t> </t>
  </si>
  <si>
    <t xml:space="preserve"> E </t>
  </si>
  <si>
    <t xml:space="preserve"> G </t>
  </si>
  <si>
    <t>totaal</t>
  </si>
  <si>
    <t xml:space="preserve">   </t>
  </si>
  <si>
    <t>niet betaalde nota's ouder dan 2 maand</t>
  </si>
  <si>
    <t>A</t>
  </si>
  <si>
    <t>niet betaalde nota's jonger dan 2 maand</t>
  </si>
  <si>
    <t>B</t>
  </si>
  <si>
    <t>nog niet afgerekend (licht blauw)</t>
  </si>
  <si>
    <t>C *</t>
  </si>
  <si>
    <t>depot gestort</t>
  </si>
  <si>
    <t>D</t>
  </si>
  <si>
    <t>niet afgerekend-depot</t>
  </si>
  <si>
    <t>E (C-D)</t>
  </si>
  <si>
    <t>depotfaktuur jonger dan 2 maand</t>
  </si>
  <si>
    <t>F</t>
  </si>
  <si>
    <t>totale vordering op Go</t>
  </si>
  <si>
    <t>G (A+B+F)</t>
  </si>
  <si>
    <t>totale netto-schade op Go (scenario 3)</t>
  </si>
  <si>
    <t>H (A+B+E)</t>
  </si>
  <si>
    <t xml:space="preserve">extra kosten bij 'knippen' van periode </t>
  </si>
  <si>
    <t>I</t>
  </si>
  <si>
    <t>totale netto schade bij 'knippen' periode  (scenario 2)</t>
  </si>
  <si>
    <t>J (H+I)</t>
  </si>
  <si>
    <t>* : op basis van calculatie, dit bedrag kan nog wijzigen</t>
  </si>
  <si>
    <t>afgesplitst van facturatie aan Centrica</t>
  </si>
  <si>
    <t>RAMING 2008</t>
  </si>
  <si>
    <t>REALISATIE</t>
  </si>
  <si>
    <t>L</t>
  </si>
  <si>
    <t>A+B+F</t>
  </si>
  <si>
    <t>K</t>
  </si>
  <si>
    <t>uit boedel verkregen</t>
  </si>
  <si>
    <t>M(B+K-L-D</t>
  </si>
  <si>
    <t>nihil</t>
  </si>
  <si>
    <t>netto inkomstenderving</t>
  </si>
  <si>
    <t>VORDERINGEN OP GO-ENERGY d.d. 7 maart 2008</t>
  </si>
  <si>
    <t>niet betaalde netwerknota's</t>
  </si>
  <si>
    <t>niet betaald depot</t>
  </si>
  <si>
    <t>A+B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</si>
</sst>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1"/>
      <name val="Essent Proforma"/>
      <family val="0"/>
    </font>
    <font>
      <sz val="8"/>
      <name val="Essent Proforma"/>
      <family val="0"/>
    </font>
    <font>
      <u val="single"/>
      <sz val="11"/>
      <color indexed="36"/>
      <name val="Essent Proforma"/>
      <family val="0"/>
    </font>
    <font>
      <u val="single"/>
      <sz val="11"/>
      <color indexed="12"/>
      <name val="Essent Proforma"/>
      <family val="0"/>
    </font>
    <font>
      <sz val="11"/>
      <name val="Verdana"/>
      <family val="2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8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8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8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F26" sqref="F26"/>
    </sheetView>
  </sheetViews>
  <sheetFormatPr defaultColWidth="8.796875" defaultRowHeight="14.25"/>
  <cols>
    <col min="1" max="1" width="47.59765625" style="1" bestFit="1" customWidth="1"/>
    <col min="2" max="3" width="15.19921875" style="1" bestFit="1" customWidth="1"/>
    <col min="4" max="4" width="17.09765625" style="1" bestFit="1" customWidth="1"/>
    <col min="5" max="5" width="11.69921875" style="1" bestFit="1" customWidth="1"/>
    <col min="6" max="6" width="13.3984375" style="1" bestFit="1" customWidth="1"/>
    <col min="7" max="16384" width="9" style="1" customWidth="1"/>
  </cols>
  <sheetData>
    <row r="1" ht="15" thickBot="1">
      <c r="A1" s="1" t="s">
        <v>0</v>
      </c>
    </row>
    <row r="2" spans="1:6" ht="14.25">
      <c r="A2" s="2" t="s">
        <v>28</v>
      </c>
      <c r="B2" s="3" t="s">
        <v>2</v>
      </c>
      <c r="C2" s="3" t="s">
        <v>3</v>
      </c>
      <c r="D2" s="3" t="s">
        <v>4</v>
      </c>
      <c r="E2" s="4" t="s">
        <v>1</v>
      </c>
      <c r="F2" s="1" t="s">
        <v>5</v>
      </c>
    </row>
    <row r="3" spans="1:6" ht="14.25">
      <c r="A3" s="5" t="s">
        <v>6</v>
      </c>
      <c r="B3" s="6">
        <v>69766.61</v>
      </c>
      <c r="C3" s="6">
        <v>41356.35</v>
      </c>
      <c r="D3" s="6">
        <v>111122.96</v>
      </c>
      <c r="E3" s="7" t="s">
        <v>7</v>
      </c>
      <c r="F3" s="1" t="s">
        <v>5</v>
      </c>
    </row>
    <row r="4" spans="1:6" ht="14.25">
      <c r="A4" s="5" t="s">
        <v>8</v>
      </c>
      <c r="B4" s="6">
        <v>145994.63</v>
      </c>
      <c r="C4" s="6">
        <v>91257.82</v>
      </c>
      <c r="D4" s="6">
        <v>237252.45</v>
      </c>
      <c r="E4" s="7" t="s">
        <v>9</v>
      </c>
      <c r="F4" s="1" t="s">
        <v>5</v>
      </c>
    </row>
    <row r="5" spans="1:6" ht="14.25">
      <c r="A5" s="5" t="s">
        <v>1</v>
      </c>
      <c r="B5" s="8" t="s">
        <v>1</v>
      </c>
      <c r="C5" s="8" t="s">
        <v>1</v>
      </c>
      <c r="D5" s="8" t="s">
        <v>1</v>
      </c>
      <c r="E5" s="7" t="s">
        <v>1</v>
      </c>
      <c r="F5" s="1" t="s">
        <v>5</v>
      </c>
    </row>
    <row r="6" spans="1:6" ht="14.25">
      <c r="A6" s="5" t="s">
        <v>10</v>
      </c>
      <c r="B6" s="6">
        <v>346286.28</v>
      </c>
      <c r="C6" s="6">
        <v>234949.29</v>
      </c>
      <c r="D6" s="6">
        <v>581235.57</v>
      </c>
      <c r="E6" s="7" t="s">
        <v>11</v>
      </c>
      <c r="F6" s="1" t="s">
        <v>5</v>
      </c>
    </row>
    <row r="7" spans="1:6" ht="14.25">
      <c r="A7" s="5" t="s">
        <v>12</v>
      </c>
      <c r="B7" s="6">
        <v>23103.7</v>
      </c>
      <c r="C7" s="6">
        <v>14659.66</v>
      </c>
      <c r="D7" s="6">
        <v>37763.36</v>
      </c>
      <c r="E7" s="7" t="s">
        <v>13</v>
      </c>
      <c r="F7" s="1" t="s">
        <v>5</v>
      </c>
    </row>
    <row r="8" spans="1:6" ht="14.25">
      <c r="A8" s="5" t="s">
        <v>14</v>
      </c>
      <c r="B8" s="6">
        <v>323182.59</v>
      </c>
      <c r="C8" s="6">
        <v>220289.63</v>
      </c>
      <c r="D8" s="6">
        <v>543472.22</v>
      </c>
      <c r="E8" s="7" t="s">
        <v>15</v>
      </c>
      <c r="F8" s="1" t="s">
        <v>5</v>
      </c>
    </row>
    <row r="9" spans="1:6" ht="14.25">
      <c r="A9" s="5" t="s">
        <v>1</v>
      </c>
      <c r="B9" s="8" t="s">
        <v>1</v>
      </c>
      <c r="C9" s="8" t="s">
        <v>1</v>
      </c>
      <c r="D9" s="8" t="s">
        <v>1</v>
      </c>
      <c r="E9" s="7" t="s">
        <v>1</v>
      </c>
      <c r="F9" s="1" t="s">
        <v>5</v>
      </c>
    </row>
    <row r="10" spans="1:6" ht="14.25">
      <c r="A10" s="5" t="s">
        <v>16</v>
      </c>
      <c r="B10" s="6">
        <v>500999.67</v>
      </c>
      <c r="C10" s="6">
        <v>363780.57</v>
      </c>
      <c r="D10" s="6">
        <v>864780.24</v>
      </c>
      <c r="E10" s="7" t="s">
        <v>17</v>
      </c>
      <c r="F10" s="1" t="s">
        <v>5</v>
      </c>
    </row>
    <row r="11" spans="1:6" ht="14.25">
      <c r="A11" s="5" t="s">
        <v>1</v>
      </c>
      <c r="B11" s="8" t="s">
        <v>1</v>
      </c>
      <c r="C11" s="8" t="s">
        <v>1</v>
      </c>
      <c r="D11" s="8" t="s">
        <v>1</v>
      </c>
      <c r="E11" s="7" t="s">
        <v>1</v>
      </c>
      <c r="F11" s="1" t="s">
        <v>5</v>
      </c>
    </row>
    <row r="12" spans="1:5" ht="14.25">
      <c r="A12" s="5" t="s">
        <v>18</v>
      </c>
      <c r="B12" s="6">
        <f>+B3+B4+B10</f>
        <v>716760.9099999999</v>
      </c>
      <c r="C12" s="6">
        <f>+C3+C4+C10</f>
        <v>496394.74</v>
      </c>
      <c r="D12" s="6">
        <f>+D3+D4+D10</f>
        <v>1213155.65</v>
      </c>
      <c r="E12" s="7" t="s">
        <v>19</v>
      </c>
    </row>
    <row r="13" spans="1:5" ht="14.25">
      <c r="A13" s="5" t="s">
        <v>20</v>
      </c>
      <c r="B13" s="6">
        <f>+B3+B4+B8</f>
        <v>538943.8300000001</v>
      </c>
      <c r="C13" s="6">
        <f>+C3+C4+C8</f>
        <v>352903.80000000005</v>
      </c>
      <c r="D13" s="6">
        <f>+D3+D4+D8</f>
        <v>891847.63</v>
      </c>
      <c r="E13" s="7" t="s">
        <v>21</v>
      </c>
    </row>
    <row r="14" spans="1:5" ht="14.25">
      <c r="A14" s="5" t="s">
        <v>1</v>
      </c>
      <c r="B14" s="8" t="s">
        <v>1</v>
      </c>
      <c r="C14" s="8" t="s">
        <v>1</v>
      </c>
      <c r="D14" s="8" t="s">
        <v>1</v>
      </c>
      <c r="E14" s="7" t="s">
        <v>1</v>
      </c>
    </row>
    <row r="15" spans="1:5" ht="14.25">
      <c r="A15" s="5" t="s">
        <v>22</v>
      </c>
      <c r="B15" s="8" t="s">
        <v>1</v>
      </c>
      <c r="C15" s="8" t="s">
        <v>1</v>
      </c>
      <c r="D15" s="6">
        <v>40000</v>
      </c>
      <c r="E15" s="7" t="s">
        <v>23</v>
      </c>
    </row>
    <row r="16" spans="1:6" ht="15" thickBot="1">
      <c r="A16" s="9" t="s">
        <v>24</v>
      </c>
      <c r="B16" s="10" t="s">
        <v>1</v>
      </c>
      <c r="C16" s="10" t="s">
        <v>1</v>
      </c>
      <c r="D16" s="11">
        <v>931847.63</v>
      </c>
      <c r="E16" s="12" t="s">
        <v>25</v>
      </c>
      <c r="F16" s="13"/>
    </row>
    <row r="17" spans="1:5" ht="14.25">
      <c r="A17" s="1" t="s">
        <v>26</v>
      </c>
      <c r="E17" s="1" t="s">
        <v>0</v>
      </c>
    </row>
    <row r="19" ht="15" thickBot="1"/>
    <row r="20" spans="1:5" ht="14.25">
      <c r="A20" s="2" t="s">
        <v>37</v>
      </c>
      <c r="B20" s="14"/>
      <c r="C20" s="14"/>
      <c r="D20" s="14"/>
      <c r="E20" s="4"/>
    </row>
    <row r="21" spans="1:5" ht="14.25">
      <c r="A21" s="5" t="s">
        <v>38</v>
      </c>
      <c r="B21" s="6">
        <f>+B3+B4</f>
        <v>215761.24</v>
      </c>
      <c r="C21" s="6">
        <f>+C3+C4</f>
        <v>132614.17</v>
      </c>
      <c r="D21" s="6">
        <f>+D3+D4</f>
        <v>348375.41000000003</v>
      </c>
      <c r="E21" s="7" t="s">
        <v>40</v>
      </c>
    </row>
    <row r="22" spans="1:5" ht="14.25">
      <c r="A22" s="5" t="s">
        <v>39</v>
      </c>
      <c r="B22" s="6">
        <f>+B10</f>
        <v>500999.67</v>
      </c>
      <c r="C22" s="6">
        <f>+C10</f>
        <v>363780.57</v>
      </c>
      <c r="D22" s="6">
        <f>+D10</f>
        <v>864780.24</v>
      </c>
      <c r="E22" s="7" t="s">
        <v>17</v>
      </c>
    </row>
    <row r="23" spans="1:5" ht="15" thickBot="1">
      <c r="A23" s="9"/>
      <c r="B23" s="11">
        <f>+B21+B22</f>
        <v>716760.9099999999</v>
      </c>
      <c r="C23" s="11">
        <f>+C21+C22</f>
        <v>496394.74</v>
      </c>
      <c r="D23" s="11">
        <f>+D21+D22</f>
        <v>1213155.65</v>
      </c>
      <c r="E23" s="12" t="s">
        <v>31</v>
      </c>
    </row>
    <row r="24" s="15" customFormat="1" ht="14.25"/>
    <row r="25" spans="2:4" s="15" customFormat="1" ht="15" thickBot="1">
      <c r="B25" s="16"/>
      <c r="C25" s="16"/>
      <c r="D25" s="16"/>
    </row>
    <row r="26" spans="1:5" ht="14.25">
      <c r="A26" s="2" t="s">
        <v>29</v>
      </c>
      <c r="B26" s="3" t="s">
        <v>2</v>
      </c>
      <c r="C26" s="3" t="s">
        <v>3</v>
      </c>
      <c r="D26" s="3" t="s">
        <v>4</v>
      </c>
      <c r="E26" s="4"/>
    </row>
    <row r="27" spans="1:5" ht="14.25">
      <c r="A27" s="5" t="s">
        <v>8</v>
      </c>
      <c r="B27" s="6">
        <f>+B4</f>
        <v>145994.63</v>
      </c>
      <c r="C27" s="6">
        <f>+C4</f>
        <v>91257.82</v>
      </c>
      <c r="D27" s="6">
        <f>+D4</f>
        <v>237252.45</v>
      </c>
      <c r="E27" s="7" t="s">
        <v>9</v>
      </c>
    </row>
    <row r="28" spans="1:5" ht="14.25">
      <c r="A28" s="5" t="s">
        <v>27</v>
      </c>
      <c r="B28" s="6">
        <v>338056.88</v>
      </c>
      <c r="C28" s="6">
        <v>246157.9</v>
      </c>
      <c r="D28" s="6">
        <f>+B28+C28</f>
        <v>584214.78</v>
      </c>
      <c r="E28" s="7" t="s">
        <v>32</v>
      </c>
    </row>
    <row r="29" spans="1:5" ht="14.25">
      <c r="A29" s="5" t="str">
        <f>+A7</f>
        <v>depot gestort</v>
      </c>
      <c r="B29" s="6">
        <f>+B7</f>
        <v>23103.7</v>
      </c>
      <c r="C29" s="6">
        <f>+C7</f>
        <v>14659.66</v>
      </c>
      <c r="D29" s="6">
        <f>+D7</f>
        <v>37763.36</v>
      </c>
      <c r="E29" s="7" t="s">
        <v>13</v>
      </c>
    </row>
    <row r="30" spans="1:5" ht="14.25">
      <c r="A30" s="5" t="s">
        <v>33</v>
      </c>
      <c r="B30" s="6">
        <v>0</v>
      </c>
      <c r="C30" s="6">
        <v>0</v>
      </c>
      <c r="D30" s="6">
        <v>0</v>
      </c>
      <c r="E30" s="17" t="s">
        <v>30</v>
      </c>
    </row>
    <row r="31" spans="1:5" ht="14.25">
      <c r="A31" s="5" t="str">
        <f>+A15</f>
        <v>extra kosten bij 'knippen' van periode </v>
      </c>
      <c r="B31" s="18" t="s">
        <v>35</v>
      </c>
      <c r="C31" s="18" t="s">
        <v>35</v>
      </c>
      <c r="D31" s="8"/>
      <c r="E31" s="7"/>
    </row>
    <row r="32" spans="1:5" ht="15" thickBot="1">
      <c r="A32" s="9" t="s">
        <v>36</v>
      </c>
      <c r="B32" s="11">
        <f>+B27+B28-B29-B30</f>
        <v>460947.81</v>
      </c>
      <c r="C32" s="11">
        <f>+C27+C28-C29</f>
        <v>322756.06</v>
      </c>
      <c r="D32" s="11">
        <f>+D27+D28-D29</f>
        <v>783703.87</v>
      </c>
      <c r="E32" s="19" t="s">
        <v>34</v>
      </c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Lolkema</dc:creator>
  <cp:keywords/>
  <dc:description/>
  <cp:lastModifiedBy>Administrator</cp:lastModifiedBy>
  <cp:lastPrinted>2009-10-01T08:30:20Z</cp:lastPrinted>
  <dcterms:created xsi:type="dcterms:W3CDTF">2009-09-17T18:59:26Z</dcterms:created>
  <dcterms:modified xsi:type="dcterms:W3CDTF">2009-12-22T09:48:03Z</dcterms:modified>
  <cp:category/>
  <cp:version/>
  <cp:contentType/>
  <cp:contentStatus/>
</cp:coreProperties>
</file>