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2120" windowHeight="8850" activeTab="1"/>
  </bookViews>
  <sheets>
    <sheet name="Voorblad" sheetId="1" r:id="rId1"/>
    <sheet name="Contactgegevens" sheetId="2" r:id="rId2"/>
    <sheet name="Toelichting" sheetId="3" r:id="rId3"/>
    <sheet name="Tarievenvoorstel" sheetId="4" r:id="rId4"/>
    <sheet name="Richtlijnen Controle Tarieven" sheetId="5" r:id="rId5"/>
  </sheets>
  <externalReferences>
    <externalReference r:id="rId8"/>
  </externalReferences>
  <definedNames>
    <definedName name="_xlnm.Print_Area" localSheetId="3">'Tarievenvoorstel'!$A$1:$M$76</definedName>
    <definedName name="_xlnm.Print_Area" localSheetId="2">'Toelichting'!$A$1:$F$81</definedName>
    <definedName name="_xlnm.Print_Area" localSheetId="0">'Voorblad'!$A$1:$V$45</definedName>
    <definedName name="AS2DocOpenMode" hidden="1">"AS2DocumentEdit"</definedName>
    <definedName name="CaptarEHD">'Tarievenvoorstel'!$G$19</definedName>
    <definedName name="CaptarGChd">'Tarievenvoorstel'!$G$15</definedName>
    <definedName name="CaptarGCld">'Tarievenvoorstel'!$G$16</definedName>
    <definedName name="CaptarGCstd">'Tarievenvoorstel'!$G$14</definedName>
    <definedName name="CaptarRC">'Tarievenvoorstel'!$G$8</definedName>
    <definedName name="code">'Contactgegevens'!$D$7</definedName>
    <definedName name="euro" localSheetId="0">'[1]Transportvolumes'!#REF!</definedName>
    <definedName name="Groeivoet" localSheetId="0">'[1]Transportvolumes'!#REF!</definedName>
    <definedName name="VastrechtEHD">'Tarievenvoorstel'!$G$18</definedName>
    <definedName name="VastrechtGC">'Tarievenvoorstel'!$G$13</definedName>
    <definedName name="VastrechtRC">'Tarievenvoorstel'!$G$7</definedName>
    <definedName name="VerbruikstarRC">'Tarievenvoorstel'!#REF!</definedName>
    <definedName name="wacc_exc_tax" localSheetId="3">#REF!</definedName>
    <definedName name="wacc_exc_tax" localSheetId="2">#REF!</definedName>
    <definedName name="wacc_exc_tax" localSheetId="0">#REF!</definedName>
  </definedNames>
  <calcPr fullCalcOnLoad="1"/>
</workbook>
</file>

<file path=xl/sharedStrings.xml><?xml version="1.0" encoding="utf-8"?>
<sst xmlns="http://schemas.openxmlformats.org/spreadsheetml/2006/main" count="186" uniqueCount="125">
  <si>
    <t>Naam bedrijf</t>
  </si>
  <si>
    <t>Adres</t>
  </si>
  <si>
    <t>Postcode</t>
  </si>
  <si>
    <t>Plaats</t>
  </si>
  <si>
    <t>Contactpersoon</t>
  </si>
  <si>
    <t>Telefoonnummer</t>
  </si>
  <si>
    <t>E-mailadres</t>
  </si>
  <si>
    <t>Postbus 16326</t>
  </si>
  <si>
    <t>2500 BH  Den Haag</t>
  </si>
  <si>
    <t>Code bedrijf</t>
  </si>
  <si>
    <t>TARIEVENMANDJE</t>
  </si>
  <si>
    <t>Legenda</t>
  </si>
  <si>
    <t>KADER = Informatiecel die wordt gebruikt voor een berekening of controle</t>
  </si>
  <si>
    <t>GROEN = Informatiecel die door de netbeheerder ingevuld dient te worden</t>
  </si>
  <si>
    <t>WIT = Informatiecel die is ingevuld door DTe</t>
  </si>
  <si>
    <t>GEEL = Informatiecel die het resultaat is van een berekening</t>
  </si>
  <si>
    <t>BLAUW = Informatiecel die het eindresultaat geeft van een berekening</t>
  </si>
  <si>
    <t>TOELICHTING</t>
  </si>
  <si>
    <t>CONTROLE</t>
  </si>
  <si>
    <t>OVERIGE OPMERKINGEN</t>
  </si>
  <si>
    <t>EUR</t>
  </si>
  <si>
    <t>cpi</t>
  </si>
  <si>
    <t>TARIEVENVOORSTEL</t>
  </si>
  <si>
    <t>BEOORDELING OMZET</t>
  </si>
  <si>
    <t>Eenheid</t>
  </si>
  <si>
    <t>Tarief</t>
  </si>
  <si>
    <t>Categorie</t>
  </si>
  <si>
    <t>VASTRECHT</t>
  </si>
  <si>
    <t>Vastrecht per jaar</t>
  </si>
  <si>
    <t>EUR/jaar</t>
  </si>
  <si>
    <t>CONTACTGEGEVENS</t>
  </si>
  <si>
    <t>CAPACITEITS-AFHANKELIJK TARIEF</t>
  </si>
  <si>
    <t>Capaciteits-afhankelijk tarief per eenheid rekencapaciteit per jaar</t>
  </si>
  <si>
    <t>Tariefsoort</t>
  </si>
  <si>
    <t>x-factor</t>
  </si>
  <si>
    <t>q-factor</t>
  </si>
  <si>
    <t>OVERZICHT REKENVOLUMES EN OMZET</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</si>
  <si>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</si>
  <si>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</si>
  <si>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</si>
  <si>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</si>
  <si>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</si>
  <si>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</si>
  <si>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</si>
  <si>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Hoge druk</t>
  </si>
  <si>
    <t>Lage druk</t>
  </si>
  <si>
    <t>Controle Totale Inkomsten in Tarievenvoorstel</t>
  </si>
  <si>
    <t>Richtlijnen Controle Tarieven</t>
  </si>
  <si>
    <t>Nr.</t>
  </si>
  <si>
    <t>Onderwerp</t>
  </si>
  <si>
    <t>Ja / Nee</t>
  </si>
  <si>
    <t>Toelichting</t>
  </si>
  <si>
    <t>NB</t>
  </si>
  <si>
    <r>
      <t>Extra hoge druk (</t>
    </r>
    <r>
      <rPr>
        <b/>
        <sz val="10"/>
        <color indexed="9"/>
        <rFont val="Arial"/>
        <family val="0"/>
      </rPr>
      <t>≥</t>
    </r>
    <r>
      <rPr>
        <b/>
        <sz val="10"/>
        <color indexed="9"/>
        <rFont val="Arial"/>
        <family val="2"/>
      </rPr>
      <t xml:space="preserve"> 16 bar)</t>
    </r>
  </si>
  <si>
    <r>
      <t>Extra hoge druk (</t>
    </r>
    <r>
      <rPr>
        <b/>
        <sz val="10"/>
        <color indexed="9"/>
        <rFont val="Arial"/>
        <family val="0"/>
      </rPr>
      <t>≥</t>
    </r>
    <r>
      <rPr>
        <b/>
        <sz val="10"/>
        <color indexed="9"/>
        <rFont val="Arial"/>
        <family val="2"/>
      </rPr>
      <t>16 bar)</t>
    </r>
  </si>
  <si>
    <t>Extra hoge druk</t>
  </si>
  <si>
    <t>Correctie nacalculatie tweede reguleringsperiode</t>
  </si>
  <si>
    <t>Correctie nacalculatie eerste helft 2008</t>
  </si>
  <si>
    <t>Correctie nacalculatie januari 2007</t>
  </si>
  <si>
    <t>Vastrecht</t>
  </si>
  <si>
    <t>Rekenvolumes</t>
  </si>
  <si>
    <t>Omzet (Euro)</t>
  </si>
  <si>
    <t>Totaal</t>
  </si>
  <si>
    <t>Capaciteit-afhankelijk</t>
  </si>
  <si>
    <t>Standaard</t>
  </si>
  <si>
    <t>Energiekamer</t>
  </si>
  <si>
    <t>E-mailadres: EK-Codata_NG@nmanet.nl</t>
  </si>
  <si>
    <t>Kleinverbruikers</t>
  </si>
  <si>
    <t>Profielgrootverbruikersverbruikers</t>
  </si>
  <si>
    <t>Telemetriegrootverbruikers (&lt; 16 bar)</t>
  </si>
  <si>
    <t>kleinverbruik</t>
  </si>
  <si>
    <t>profielgrootverbruik</t>
  </si>
  <si>
    <t>telemetriegrootverbruik</t>
  </si>
  <si>
    <t>extra hoge druk (≥ 16 bar)</t>
  </si>
  <si>
    <t>De Energiekamer houdt zich het recht om de tarieven ook op andere punten te toetsen dan de punten die op dit werkblad zijn opgenoemd.</t>
  </si>
  <si>
    <t>Zijn de rekenvolumes per tariefdrager gelijk aan de door de Energiekamer ingevulde rekenvolumes?</t>
  </si>
  <si>
    <t>Zijn de adresgegevens in het werkblad "Adresgegevens" correct en volledig ingevuld?</t>
  </si>
  <si>
    <t xml:space="preserve">Zijn in het tarievenvoorstel alle decimalen van alle tarieven zichtbaar? </t>
  </si>
  <si>
    <t>Is het vastrecht kleinverbruik gelijk aan het uniforme vastrecht van EUR 18? Zo nee, waarom?</t>
  </si>
  <si>
    <t>Is er een keuze gemaakt tussen een ongedifferentieerd capaciteitstarief en op druk gebaseerde capaciteitstarieven? Zo nee, waarom?</t>
  </si>
  <si>
    <t>Is het capaciteitstarief HD lager dan het capaciteitstarief LD (indien van toepassing)? Zo nee, waarom?</t>
  </si>
  <si>
    <t>Is de verdeling van de inkomsten over de verschillende afnemers gelijk aan de verdeling van de inkomsten in het voorgaande jaar? Zo nee, waarom niet?</t>
  </si>
  <si>
    <t>Wijken de afzonderlijke tarieven, naast de stijging/daling van de  “Totale Inkomsten inclusief correcties”, niet meer af dan 10% t.o.v. het tarief van het voorgaande jaar? Zo nee, waarom?</t>
  </si>
  <si>
    <t>Tarievenmandje transporttarieven gas 2010</t>
  </si>
  <si>
    <t>Informatieverzoek tarievenmandje transporttarieven gas 2010</t>
  </si>
  <si>
    <t>Hilbert Klok</t>
  </si>
  <si>
    <t>070 - 330 3311</t>
  </si>
  <si>
    <t>TARIEVENVOORSTEL 2010 EN CONTROLE</t>
  </si>
  <si>
    <t>Totale Inkomsten 2009</t>
  </si>
  <si>
    <t>Zijn de bedragen die optellen tot "Totale Inkomsten 2010 inclusief correcties" ongewijzigd? Zo nee, waarom?</t>
  </si>
  <si>
    <t>Omzet tarievenvoorstel 2010</t>
  </si>
  <si>
    <r>
      <t>Totale Inkomsten 2010 voor extra hoge druk (</t>
    </r>
    <r>
      <rPr>
        <b/>
        <sz val="10"/>
        <rFont val="Arial"/>
        <family val="0"/>
      </rPr>
      <t>≥</t>
    </r>
    <r>
      <rPr>
        <b/>
        <sz val="10"/>
        <rFont val="Arial"/>
        <family val="2"/>
      </rPr>
      <t>16 bar)</t>
    </r>
  </si>
  <si>
    <t>Totale Inkomsten 2010 voor categorie telemetriegrootverbruikers (&lt;16 bar)</t>
  </si>
  <si>
    <t>Totale Inkomsten 2010 voor categorie profielgrootverbruikers</t>
  </si>
  <si>
    <t>Totale Inkomsten 2010 voor categorie kleinverbruikers</t>
  </si>
  <si>
    <t>Totale Inkomsten 2010 inclusief correcties</t>
  </si>
  <si>
    <t>Totale Inkomsten 2010 volgens methode</t>
  </si>
  <si>
    <t>Zijn de "Totale Inkomsten 2010 inclusief correcties" hoger dan de "Omzet tarievenvoorstel 2010 Tarievenvoorstel op basis van Rekenvolume"?</t>
  </si>
  <si>
    <t>Correctie nacalculatie wijziging x-factor TI 2008</t>
  </si>
  <si>
    <t>Correctie nacalculatie wijziging x-factor TI 2009</t>
  </si>
  <si>
    <t>Correctie nacalculatie wijziging x-factor TI 2010</t>
  </si>
  <si>
    <t>Correctie nacalculatie lokale heffingen 2008</t>
  </si>
  <si>
    <t xml:space="preserve">Is het gebruikte aantal decimalen voor vastrechttarieven twee en voor capaciteitstarieven maximaal vier? </t>
  </si>
  <si>
    <t>september 2009</t>
  </si>
  <si>
    <t>Correctie nacalculatie wijziging x-factor tweede reguleringsperiode</t>
  </si>
  <si>
    <t>Correctie nacalculatie wijziging x-factor nacalculatie eerste helft 2008</t>
  </si>
  <si>
    <t>NREI_103319_10</t>
  </si>
  <si>
    <t>NRE Netwerk B.V.</t>
  </si>
  <si>
    <t>Postbus 2414</t>
  </si>
  <si>
    <t>5600 CK</t>
  </si>
  <si>
    <t>EINDHOVEN</t>
  </si>
  <si>
    <t>Ja</t>
  </si>
  <si>
    <t>nvt</t>
  </si>
  <si>
    <t>Nee</t>
  </si>
  <si>
    <t>Doordat het vastrechttarief voor Profielgrootverbruikers gelijk is gemaakt aan dat van de rest van de sector, is bij dit tarief de daling meer dan 10%.</t>
  </si>
  <si>
    <t>Vastgesteld op het voorgeschreven tarief van EUR 18,00.</t>
  </si>
  <si>
    <t>Gelijk gemaakt aan tarief van andere Regionale Netbeheerders Gas.</t>
  </si>
  <si>
    <t>Hierdoor grotere daling dan 10% t.o.v. 2009.</t>
  </si>
  <si>
    <t>Geen opmerkingen</t>
  </si>
  <si>
    <t>Hiervoor was een lichte omzetverschuiving van Telemetrie naar Kleinverbruik nodig.</t>
  </si>
  <si>
    <t xml:space="preserve">NRE behoudt zich uitdrukkelijk alle rechten voor in dezen, waaronder het recht om bezwaar te maken (en vervolgens/rechtstreeks beroep in te stellen) tegen het uiteindelijk besluit tot vaststelling door de Raad van Bestuur van de Nederlandse Mededingingsautoriteit van de maximum transporttarieven Gas voor NRE voor het jaar 2010.
</t>
  </si>
  <si>
    <t>Convergentie naar Sectortarief.</t>
  </si>
  <si>
    <t>NRE heeft er voor gekozen om het tarief van de Kleinverbruikers te laten convergeren naar het sectorgemiddelde. Hiervoor was een lichte verschuiving van Telemetrie naar Kleinverbruik nodig.</t>
  </si>
  <si>
    <t>NRE heeft er voor gekozen om het tarief van de Kleinverbruikers te laten convergeren naar het sectorgemiddelde.</t>
  </si>
  <si>
    <t>xxxx</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</si>
</sst>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f&quot;\ * #,##0_-;_-&quot;f&quot;\ * #,##0\-;_-&quot;f&quot;\ * &quot;-&quot;_-;_-@_-"/>
    <numFmt numFmtId="173" formatCode="_-&quot;f&quot;\ * #,##0.00_-;_-&quot;f&quot;\ * #,##0.00\-;_-&quot;f&quot;\ * &quot;-&quot;??_-;_-@_-"/>
    <numFmt numFmtId="174" formatCode="0.0"/>
    <numFmt numFmtId="175" formatCode="d\ mmmm\ yyyy"/>
    <numFmt numFmtId="176" formatCode="_(&quot;fl&quot;\ * #,##0.00_);_(&quot;fl&quot;\ * \(#,##0.00\);_(&quot;fl&quot;\ * &quot;-&quot;??_);_(@_)"/>
    <numFmt numFmtId="177" formatCode="#,##0.0"/>
    <numFmt numFmtId="178" formatCode="_-* #,##0.000_-;_-* #,##0.000\-;_-* &quot;-&quot;??_-;_-@_-"/>
    <numFmt numFmtId="179" formatCode="#,##0.000000"/>
    <numFmt numFmtId="180" formatCode="[$-413]dddd\ d\ mmmm\ yyyy"/>
    <numFmt numFmtId="181" formatCode="&quot;Ja&quot;;&quot;Ja&quot;;&quot;Nee&quot;"/>
    <numFmt numFmtId="182" formatCode="&quot;Waar&quot;;&quot;Waar&quot;;&quot;Niet waar&quot;"/>
    <numFmt numFmtId="183" formatCode="&quot;Aan&quot;;&quot;Aan&quot;;&quot;Uit&quot;"/>
    <numFmt numFmtId="184" formatCode="[$€-2]\ #.##000_);[Red]\([$€-2]\ #.##000\)"/>
    <numFmt numFmtId="185" formatCode="#,##0.000"/>
    <numFmt numFmtId="186" formatCode="#,##0.0000"/>
  </numFmts>
  <fonts count="22">
    <font>
      <sz val="10"/>
      <name val="Arial"/>
      <family val="0"/>
    </font>
    <font>
      <sz val="12"/>
      <name val="Times New Roman"/>
      <family val="0"/>
    </font>
    <font>
      <sz val="10"/>
      <name val="Comic Sans MS"/>
      <family val="0"/>
    </font>
    <font>
      <b/>
      <sz val="10"/>
      <name val="Arial"/>
      <family val="2"/>
    </font>
    <font>
      <u val="single"/>
      <sz val="10"/>
      <color indexed="36"/>
      <name val="Arial"/>
      <family val="0"/>
    </font>
    <font>
      <u val="single"/>
      <sz val="10"/>
      <color indexed="12"/>
      <name val="Arial"/>
      <family val="0"/>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color indexed="10"/>
      <name val="ScalaSans"/>
      <family val="2"/>
    </font>
    <font>
      <b/>
      <sz val="24"/>
      <color indexed="9"/>
      <name val="ScalaSans"/>
      <family val="2"/>
    </font>
    <font>
      <sz val="10"/>
      <name val="ScalaSans"/>
      <family val="2"/>
    </font>
    <font>
      <b/>
      <sz val="10"/>
      <color indexed="9"/>
      <name val="ScalaSans"/>
      <family val="2"/>
    </font>
    <font>
      <sz val="10"/>
      <color indexed="8"/>
      <name val="ScalaSans"/>
      <family val="2"/>
    </font>
  </fonts>
  <fills count="8">
    <fill>
      <patternFill/>
    </fill>
    <fill>
      <patternFill patternType="gray125"/>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67">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style="hair"/>
      <right style="medium"/>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medium"/>
      <right>
        <color indexed="63"/>
      </right>
      <top>
        <color indexed="63"/>
      </top>
      <bottom>
        <color indexed="63"/>
      </bottom>
    </border>
    <border>
      <left>
        <color indexed="63"/>
      </left>
      <right style="hair"/>
      <top>
        <color indexed="63"/>
      </top>
      <bottom style="hair"/>
    </border>
    <border>
      <left style="hair"/>
      <right style="medium"/>
      <top style="hair"/>
      <bottom style="medium"/>
    </border>
    <border>
      <left style="medium"/>
      <right style="hair"/>
      <top style="hair"/>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hair"/>
    </border>
    <border>
      <left style="hair"/>
      <right style="medium"/>
      <top>
        <color indexed="63"/>
      </top>
      <bottom style="hair"/>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hair"/>
      <bottom style="medium"/>
    </border>
    <border>
      <left style="medium"/>
      <right style="hair"/>
      <top>
        <color indexed="63"/>
      </top>
      <bottom>
        <color indexed="63"/>
      </bottom>
    </border>
    <border>
      <left>
        <color indexed="63"/>
      </left>
      <right style="hair"/>
      <top style="hair"/>
      <bottom style="hair"/>
    </border>
    <border>
      <left style="hair"/>
      <right style="medium"/>
      <top style="medium"/>
      <bottom style="hair"/>
    </border>
    <border>
      <left>
        <color indexed="63"/>
      </left>
      <right style="hair"/>
      <top>
        <color indexed="63"/>
      </top>
      <bottom>
        <color indexed="63"/>
      </bottom>
    </border>
    <border>
      <left style="medium"/>
      <right style="medium"/>
      <top style="medium"/>
      <bottom style="medium"/>
    </border>
    <border>
      <left style="hair"/>
      <right style="hair"/>
      <top style="hair"/>
      <bottom style="hair"/>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style="medium"/>
      <top>
        <color indexed="63"/>
      </top>
      <bottom style="medium"/>
    </border>
    <border>
      <left style="hair"/>
      <right style="hair"/>
      <top style="medium"/>
      <bottom style="hair"/>
    </border>
    <border>
      <left style="hair"/>
      <right style="hair"/>
      <top style="hair"/>
      <bottom style="medium"/>
    </border>
    <border>
      <left>
        <color indexed="63"/>
      </left>
      <right style="hair"/>
      <top style="medium"/>
      <bottom>
        <color indexed="63"/>
      </bottom>
    </border>
    <border>
      <left style="medium"/>
      <right style="hair"/>
      <top style="medium"/>
      <bottom style="hair"/>
    </border>
    <border>
      <left>
        <color indexed="63"/>
      </left>
      <right style="medium"/>
      <top style="hair"/>
      <bottom style="hair"/>
    </border>
    <border>
      <left style="medium"/>
      <right style="hair"/>
      <top style="medium"/>
      <bottom>
        <color indexed="63"/>
      </bottom>
    </border>
    <border>
      <left style="medium"/>
      <right style="hair"/>
      <top>
        <color indexed="63"/>
      </top>
      <bottom style="medium"/>
    </border>
    <border>
      <left>
        <color indexed="63"/>
      </left>
      <right style="hair"/>
      <top style="medium"/>
      <bottom style="hair"/>
    </border>
    <border>
      <left style="hair"/>
      <right style="medium"/>
      <top>
        <color indexed="63"/>
      </top>
      <bottom>
        <color indexed="63"/>
      </bottom>
    </border>
    <border>
      <left style="medium"/>
      <right style="hair"/>
      <top style="hair"/>
      <bottom style="medium"/>
    </border>
    <border>
      <left style="thin">
        <color indexed="32"/>
      </left>
      <right style="thin">
        <color indexed="32"/>
      </right>
      <top style="thin">
        <color indexed="32"/>
      </top>
      <bottom style="thin">
        <color indexed="32"/>
      </bottom>
    </border>
    <border>
      <left>
        <color indexed="63"/>
      </left>
      <right style="medium"/>
      <top style="medium"/>
      <bottom style="hair"/>
    </border>
    <border>
      <left>
        <color indexed="63"/>
      </left>
      <right style="medium"/>
      <top style="hair"/>
      <bottom style="medium"/>
    </border>
    <border>
      <left>
        <color indexed="63"/>
      </left>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37" fontId="0" fillId="0" borderId="0" applyFill="0" applyBorder="0" applyProtection="0">
      <alignment/>
    </xf>
    <xf numFmtId="9" fontId="0" fillId="0" borderId="0" applyFont="0" applyFill="0" applyBorder="0" applyAlignment="0" applyProtection="0"/>
    <xf numFmtId="0" fontId="1" fillId="0" borderId="0">
      <alignment/>
      <protection/>
    </xf>
    <xf numFmtId="173"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cellStyleXfs>
  <cellXfs count="260">
    <xf numFmtId="0" fontId="0" fillId="0" borderId="0" xfId="0" applyAlignment="1">
      <alignment/>
    </xf>
    <xf numFmtId="0" fontId="6" fillId="2" borderId="0" xfId="0" applyFont="1" applyFill="1" applyBorder="1" applyAlignment="1">
      <alignment/>
    </xf>
    <xf numFmtId="39" fontId="7" fillId="2" borderId="0" xfId="0" applyNumberFormat="1" applyFont="1" applyFill="1" applyBorder="1" applyAlignment="1">
      <alignment horizontal="left" vertical="center"/>
    </xf>
    <xf numFmtId="39" fontId="7" fillId="2" borderId="0" xfId="0" applyNumberFormat="1" applyFont="1" applyFill="1" applyBorder="1" applyAlignment="1">
      <alignment horizontal="center" vertical="center"/>
    </xf>
    <xf numFmtId="37" fontId="7" fillId="2" borderId="0" xfId="21" applyFont="1" applyFill="1" applyBorder="1" applyAlignment="1" applyProtection="1">
      <alignment horizontal="right"/>
      <protection/>
    </xf>
    <xf numFmtId="0" fontId="6" fillId="0" borderId="0" xfId="0" applyFont="1" applyFill="1" applyBorder="1" applyAlignment="1">
      <alignment/>
    </xf>
    <xf numFmtId="39" fontId="8" fillId="0" borderId="0" xfId="0" applyNumberFormat="1" applyFont="1" applyFill="1" applyBorder="1" applyAlignment="1">
      <alignment horizontal="center"/>
    </xf>
    <xf numFmtId="0" fontId="6" fillId="0" borderId="0" xfId="0" applyFont="1" applyFill="1" applyBorder="1" applyAlignment="1">
      <alignment horizontal="center"/>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9" fillId="0" borderId="0" xfId="0" applyNumberFormat="1" applyFont="1" applyFill="1" applyBorder="1" applyAlignment="1">
      <alignment vertical="top"/>
    </xf>
    <xf numFmtId="39" fontId="10" fillId="2" borderId="1" xfId="0" applyNumberFormat="1" applyFont="1" applyFill="1" applyBorder="1" applyAlignment="1">
      <alignment horizontal="left" vertical="center"/>
    </xf>
    <xf numFmtId="39" fontId="10" fillId="2" borderId="2" xfId="0" applyNumberFormat="1" applyFont="1" applyFill="1" applyBorder="1" applyAlignment="1">
      <alignment horizontal="left" vertical="center"/>
    </xf>
    <xf numFmtId="39" fontId="10" fillId="2" borderId="3" xfId="0" applyNumberFormat="1" applyFont="1" applyFill="1" applyBorder="1" applyAlignment="1">
      <alignment horizontal="left" vertical="center"/>
    </xf>
    <xf numFmtId="39" fontId="3" fillId="0" borderId="4" xfId="0" applyNumberFormat="1" applyFont="1" applyFill="1" applyBorder="1" applyAlignment="1">
      <alignment horizontal="left"/>
    </xf>
    <xf numFmtId="39" fontId="3" fillId="0" borderId="5" xfId="0" applyNumberFormat="1" applyFont="1" applyFill="1" applyBorder="1" applyAlignment="1">
      <alignment horizontal="center"/>
    </xf>
    <xf numFmtId="0" fontId="0" fillId="0" borderId="6" xfId="0" applyFont="1" applyFill="1" applyBorder="1" applyAlignment="1">
      <alignment/>
    </xf>
    <xf numFmtId="0" fontId="3" fillId="0" borderId="4" xfId="0" applyFont="1" applyFill="1" applyBorder="1" applyAlignment="1">
      <alignment horizontal="left"/>
    </xf>
    <xf numFmtId="0" fontId="6" fillId="0" borderId="0" xfId="0" applyFont="1" applyFill="1" applyAlignment="1">
      <alignment horizontal="left"/>
    </xf>
    <xf numFmtId="0" fontId="0" fillId="2" borderId="0" xfId="0" applyFont="1" applyFill="1" applyBorder="1" applyAlignment="1">
      <alignment horizontal="left"/>
    </xf>
    <xf numFmtId="0" fontId="6" fillId="0" borderId="0" xfId="0" applyFont="1" applyFill="1" applyAlignment="1">
      <alignment/>
    </xf>
    <xf numFmtId="0" fontId="6" fillId="2" borderId="0" xfId="0" applyFont="1" applyFill="1" applyBorder="1" applyAlignment="1">
      <alignment horizontal="left"/>
    </xf>
    <xf numFmtId="39" fontId="6" fillId="0" borderId="0" xfId="0" applyNumberFormat="1" applyFont="1" applyFill="1" applyBorder="1" applyAlignment="1">
      <alignment/>
    </xf>
    <xf numFmtId="3" fontId="6" fillId="0" borderId="0" xfId="0" applyNumberFormat="1" applyFont="1" applyFill="1" applyAlignment="1">
      <alignment/>
    </xf>
    <xf numFmtId="39" fontId="11" fillId="2" borderId="0" xfId="0" applyNumberFormat="1" applyFont="1" applyFill="1" applyBorder="1" applyAlignment="1">
      <alignment/>
    </xf>
    <xf numFmtId="0" fontId="7" fillId="2" borderId="0" xfId="19" applyNumberFormat="1" applyFont="1" applyFill="1" applyBorder="1" applyAlignment="1" applyProtection="1">
      <alignment/>
      <protection/>
    </xf>
    <xf numFmtId="37" fontId="7" fillId="2" borderId="0" xfId="21" applyNumberFormat="1" applyFont="1" applyFill="1" applyBorder="1" applyAlignment="1" applyProtection="1">
      <alignment/>
      <protection/>
    </xf>
    <xf numFmtId="39" fontId="0" fillId="2" borderId="0" xfId="0" applyNumberFormat="1" applyFont="1" applyFill="1" applyBorder="1" applyAlignment="1">
      <alignment/>
    </xf>
    <xf numFmtId="39" fontId="0" fillId="0" borderId="0" xfId="0" applyNumberFormat="1" applyFont="1" applyFill="1" applyBorder="1" applyAlignment="1">
      <alignment/>
    </xf>
    <xf numFmtId="0" fontId="0" fillId="2" borderId="0" xfId="0" applyFont="1" applyFill="1" applyBorder="1" applyAlignment="1">
      <alignment/>
    </xf>
    <xf numFmtId="0" fontId="3" fillId="0" borderId="0" xfId="23" applyFont="1" applyFill="1" applyProtection="1">
      <alignment/>
      <protection/>
    </xf>
    <xf numFmtId="0" fontId="3" fillId="3" borderId="0" xfId="23" applyFont="1" applyFill="1" applyProtection="1">
      <alignment/>
      <protection/>
    </xf>
    <xf numFmtId="0" fontId="0" fillId="0" borderId="0" xfId="0" applyFont="1" applyFill="1" applyBorder="1" applyAlignment="1">
      <alignment/>
    </xf>
    <xf numFmtId="37" fontId="7" fillId="2" borderId="0" xfId="21" applyFont="1" applyFill="1" applyBorder="1" applyAlignment="1" applyProtection="1">
      <alignment horizontal="left"/>
      <protection/>
    </xf>
    <xf numFmtId="37" fontId="0" fillId="2" borderId="0" xfId="21" applyFont="1" applyFill="1" applyBorder="1" applyAlignment="1" applyProtection="1">
      <alignment/>
      <protection/>
    </xf>
    <xf numFmtId="37" fontId="7" fillId="2" borderId="0" xfId="21" applyFont="1" applyFill="1" applyBorder="1" applyAlignment="1" applyProtection="1">
      <alignment/>
      <protection/>
    </xf>
    <xf numFmtId="178" fontId="0" fillId="2" borderId="0" xfId="17" applyNumberFormat="1" applyFont="1" applyFill="1" applyBorder="1" applyAlignment="1">
      <alignment/>
    </xf>
    <xf numFmtId="0" fontId="7" fillId="2" borderId="0" xfId="19" applyNumberFormat="1" applyFont="1" applyFill="1" applyBorder="1" applyAlignment="1" applyProtection="1">
      <alignment horizontal="right"/>
      <protection/>
    </xf>
    <xf numFmtId="0" fontId="12" fillId="2" borderId="7" xfId="23" applyFont="1" applyFill="1" applyBorder="1" applyAlignment="1" applyProtection="1">
      <alignment horizontal="left" vertical="top"/>
      <protection/>
    </xf>
    <xf numFmtId="0" fontId="12" fillId="2" borderId="8" xfId="23" applyFont="1" applyFill="1" applyBorder="1" applyAlignment="1" applyProtection="1">
      <alignment horizontal="left" vertical="top"/>
      <protection/>
    </xf>
    <xf numFmtId="0" fontId="12" fillId="2" borderId="8" xfId="23" applyFont="1" applyFill="1" applyBorder="1" applyAlignment="1" applyProtection="1">
      <alignment horizontal="centerContinuous" vertical="top"/>
      <protection/>
    </xf>
    <xf numFmtId="0" fontId="3" fillId="2" borderId="8" xfId="23" applyFont="1" applyFill="1" applyBorder="1" applyAlignment="1" applyProtection="1">
      <alignment/>
      <protection/>
    </xf>
    <xf numFmtId="0" fontId="3" fillId="2" borderId="9" xfId="23" applyFont="1" applyFill="1" applyBorder="1" applyAlignment="1" applyProtection="1">
      <alignment/>
      <protection/>
    </xf>
    <xf numFmtId="0" fontId="3" fillId="0" borderId="0" xfId="23" applyFont="1" applyFill="1" applyBorder="1" applyAlignment="1" applyProtection="1">
      <alignment/>
      <protection/>
    </xf>
    <xf numFmtId="0" fontId="0" fillId="0" borderId="0" xfId="0" applyFont="1" applyAlignment="1">
      <alignment/>
    </xf>
    <xf numFmtId="22" fontId="12" fillId="2" borderId="10" xfId="23" applyNumberFormat="1" applyFont="1" applyFill="1" applyBorder="1" applyAlignment="1" applyProtection="1">
      <alignment horizontal="left" vertical="top"/>
      <protection/>
    </xf>
    <xf numFmtId="0" fontId="12" fillId="2" borderId="10" xfId="23" applyFont="1" applyFill="1" applyBorder="1" applyAlignment="1" applyProtection="1">
      <alignment horizontal="centerContinuous" vertical="top"/>
      <protection/>
    </xf>
    <xf numFmtId="0" fontId="3" fillId="2" borderId="0" xfId="23" applyFont="1" applyFill="1" applyBorder="1" applyAlignment="1" applyProtection="1">
      <alignment/>
      <protection/>
    </xf>
    <xf numFmtId="0" fontId="3" fillId="2" borderId="11" xfId="23" applyFont="1" applyFill="1" applyBorder="1" applyAlignment="1" applyProtection="1">
      <alignment/>
      <protection/>
    </xf>
    <xf numFmtId="0" fontId="3" fillId="0" borderId="12" xfId="23" applyFont="1" applyFill="1" applyBorder="1" applyAlignment="1" applyProtection="1">
      <alignment horizontal="left"/>
      <protection/>
    </xf>
    <xf numFmtId="0" fontId="3" fillId="0" borderId="0" xfId="23" applyFont="1" applyFill="1" applyBorder="1" applyAlignment="1" applyProtection="1">
      <alignment horizontal="left"/>
      <protection/>
    </xf>
    <xf numFmtId="0" fontId="3" fillId="0" borderId="11" xfId="23" applyFont="1" applyFill="1" applyBorder="1" applyAlignment="1" applyProtection="1">
      <alignment/>
      <protection/>
    </xf>
    <xf numFmtId="0" fontId="3" fillId="0" borderId="10" xfId="23" applyFont="1" applyFill="1" applyBorder="1" applyAlignment="1" applyProtection="1">
      <alignment horizontal="left"/>
      <protection/>
    </xf>
    <xf numFmtId="0" fontId="3" fillId="0" borderId="10" xfId="23" applyFont="1" applyFill="1" applyBorder="1" applyAlignment="1" applyProtection="1">
      <alignment/>
      <protection/>
    </xf>
    <xf numFmtId="0" fontId="3" fillId="0" borderId="13" xfId="23" applyFont="1" applyFill="1" applyBorder="1" applyAlignment="1" applyProtection="1">
      <alignment/>
      <protection/>
    </xf>
    <xf numFmtId="0" fontId="3" fillId="0" borderId="14" xfId="23" applyFont="1" applyFill="1" applyBorder="1" applyProtection="1">
      <alignment/>
      <protection/>
    </xf>
    <xf numFmtId="0" fontId="0" fillId="0" borderId="15" xfId="23" applyFont="1" applyFill="1" applyBorder="1" applyAlignment="1" applyProtection="1">
      <alignment/>
      <protection locked="0"/>
    </xf>
    <xf numFmtId="0" fontId="0" fillId="0" borderId="5" xfId="23" applyFont="1" applyFill="1" applyBorder="1" applyAlignment="1" applyProtection="1">
      <alignment/>
      <protection locked="0"/>
    </xf>
    <xf numFmtId="0" fontId="3" fillId="0" borderId="5" xfId="23" applyFont="1" applyFill="1" applyBorder="1" applyAlignment="1" applyProtection="1">
      <alignment/>
      <protection locked="0"/>
    </xf>
    <xf numFmtId="0" fontId="0" fillId="0" borderId="16" xfId="23" applyFont="1" applyFill="1" applyBorder="1" applyAlignment="1" applyProtection="1">
      <alignment/>
      <protection locked="0"/>
    </xf>
    <xf numFmtId="0" fontId="0" fillId="0" borderId="0" xfId="23" applyFont="1" applyFill="1" applyBorder="1" applyAlignment="1" applyProtection="1">
      <alignment/>
      <protection locked="0"/>
    </xf>
    <xf numFmtId="0" fontId="0" fillId="0" borderId="17" xfId="23" applyFont="1" applyFill="1" applyBorder="1" applyAlignment="1" applyProtection="1">
      <alignment/>
      <protection locked="0"/>
    </xf>
    <xf numFmtId="0" fontId="0" fillId="0" borderId="18" xfId="23" applyFont="1" applyFill="1" applyBorder="1" applyAlignment="1" applyProtection="1">
      <alignment/>
      <protection locked="0"/>
    </xf>
    <xf numFmtId="0" fontId="3" fillId="0" borderId="18" xfId="23" applyFont="1" applyFill="1" applyBorder="1" applyAlignment="1" applyProtection="1">
      <alignment/>
      <protection locked="0"/>
    </xf>
    <xf numFmtId="0" fontId="0" fillId="0" borderId="19" xfId="23" applyFont="1" applyFill="1" applyBorder="1" applyAlignment="1" applyProtection="1">
      <alignment/>
      <protection locked="0"/>
    </xf>
    <xf numFmtId="0" fontId="0" fillId="3" borderId="17" xfId="23" applyFont="1" applyFill="1" applyBorder="1" applyAlignment="1" applyProtection="1">
      <alignment/>
      <protection locked="0"/>
    </xf>
    <xf numFmtId="0" fontId="0" fillId="3" borderId="18" xfId="23" applyFont="1" applyFill="1" applyBorder="1" applyAlignment="1" applyProtection="1">
      <alignment/>
      <protection locked="0"/>
    </xf>
    <xf numFmtId="0" fontId="3" fillId="3" borderId="18" xfId="23" applyFont="1" applyFill="1" applyBorder="1" applyAlignment="1" applyProtection="1">
      <alignment/>
      <protection locked="0"/>
    </xf>
    <xf numFmtId="0" fontId="0" fillId="3" borderId="19" xfId="23" applyFont="1" applyFill="1" applyBorder="1" applyAlignment="1" applyProtection="1">
      <alignment/>
      <protection locked="0"/>
    </xf>
    <xf numFmtId="0" fontId="3" fillId="0" borderId="20" xfId="23" applyFont="1" applyFill="1" applyBorder="1" applyAlignment="1" applyProtection="1">
      <alignment horizontal="left"/>
      <protection/>
    </xf>
    <xf numFmtId="0" fontId="0" fillId="3" borderId="21" xfId="23" applyFont="1" applyFill="1" applyBorder="1" applyAlignment="1" applyProtection="1">
      <alignment/>
      <protection locked="0"/>
    </xf>
    <xf numFmtId="0" fontId="0" fillId="3" borderId="22" xfId="23" applyFont="1" applyFill="1" applyBorder="1" applyAlignment="1" applyProtection="1">
      <alignment/>
      <protection locked="0"/>
    </xf>
    <xf numFmtId="0" fontId="3" fillId="3" borderId="22" xfId="23" applyFont="1" applyFill="1" applyBorder="1" applyAlignment="1" applyProtection="1">
      <alignment/>
      <protection locked="0"/>
    </xf>
    <xf numFmtId="0" fontId="0" fillId="3" borderId="23" xfId="23" applyFont="1" applyFill="1" applyBorder="1" applyAlignment="1" applyProtection="1">
      <alignment/>
      <protection locked="0"/>
    </xf>
    <xf numFmtId="0" fontId="3" fillId="0" borderId="0" xfId="23" applyFont="1" applyFill="1" applyBorder="1" applyProtection="1">
      <alignment/>
      <protection/>
    </xf>
    <xf numFmtId="0" fontId="3" fillId="0" borderId="11" xfId="23" applyFont="1" applyFill="1" applyBorder="1" applyProtection="1">
      <alignment/>
      <protection/>
    </xf>
    <xf numFmtId="0" fontId="3" fillId="0" borderId="12" xfId="23" applyFont="1" applyFill="1" applyBorder="1" applyProtection="1">
      <alignment/>
      <protection/>
    </xf>
    <xf numFmtId="0" fontId="10" fillId="2" borderId="7" xfId="23" applyFont="1" applyFill="1" applyBorder="1" applyProtection="1">
      <alignment/>
      <protection/>
    </xf>
    <xf numFmtId="0" fontId="10" fillId="2" borderId="8" xfId="23" applyFont="1" applyFill="1" applyBorder="1" applyProtection="1">
      <alignment/>
      <protection/>
    </xf>
    <xf numFmtId="0" fontId="3" fillId="2" borderId="0" xfId="23" applyFont="1" applyFill="1" applyBorder="1" applyProtection="1">
      <alignment/>
      <protection/>
    </xf>
    <xf numFmtId="0" fontId="3" fillId="2" borderId="11" xfId="23" applyFont="1" applyFill="1" applyBorder="1" applyProtection="1">
      <alignment/>
      <protection/>
    </xf>
    <xf numFmtId="0" fontId="13" fillId="2" borderId="12" xfId="23" applyFont="1" applyFill="1" applyBorder="1" applyProtection="1">
      <alignment/>
      <protection/>
    </xf>
    <xf numFmtId="0" fontId="13" fillId="2" borderId="0" xfId="23" applyFont="1" applyFill="1" applyBorder="1" applyProtection="1">
      <alignment/>
      <protection/>
    </xf>
    <xf numFmtId="0" fontId="10" fillId="2" borderId="0" xfId="23" applyFont="1" applyFill="1" applyBorder="1" applyProtection="1">
      <alignment/>
      <protection/>
    </xf>
    <xf numFmtId="0" fontId="10" fillId="2" borderId="12" xfId="23" applyFont="1" applyFill="1" applyBorder="1" applyProtection="1">
      <alignment/>
      <protection/>
    </xf>
    <xf numFmtId="0" fontId="10" fillId="2" borderId="20" xfId="23" applyFont="1" applyFill="1" applyBorder="1" applyProtection="1">
      <alignment/>
      <protection/>
    </xf>
    <xf numFmtId="0" fontId="10" fillId="2" borderId="10" xfId="23" applyFont="1" applyFill="1" applyBorder="1" applyProtection="1">
      <alignment/>
      <protection/>
    </xf>
    <xf numFmtId="0" fontId="3" fillId="0" borderId="10" xfId="23" applyFont="1" applyFill="1" applyBorder="1" applyProtection="1">
      <alignment/>
      <protection/>
    </xf>
    <xf numFmtId="0" fontId="3" fillId="0" borderId="13" xfId="23"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4" borderId="0" xfId="0" applyFont="1" applyFill="1" applyAlignment="1">
      <alignment/>
    </xf>
    <xf numFmtId="0" fontId="3" fillId="4" borderId="0" xfId="0" applyFont="1" applyFill="1" applyAlignment="1">
      <alignment/>
    </xf>
    <xf numFmtId="0" fontId="0" fillId="4" borderId="0" xfId="0" applyFont="1" applyFill="1" applyBorder="1" applyAlignment="1">
      <alignment horizontal="left"/>
    </xf>
    <xf numFmtId="41" fontId="3" fillId="0" borderId="24" xfId="26" applyNumberFormat="1" applyFont="1" applyFill="1" applyBorder="1" applyAlignment="1" applyProtection="1">
      <alignment/>
      <protection locked="0"/>
    </xf>
    <xf numFmtId="0" fontId="0" fillId="0" borderId="0" xfId="0" applyFont="1" applyFill="1" applyBorder="1" applyAlignment="1">
      <alignment horizontal="left"/>
    </xf>
    <xf numFmtId="41" fontId="3" fillId="3" borderId="0" xfId="26" applyNumberFormat="1" applyFont="1" applyFill="1" applyBorder="1" applyAlignment="1" applyProtection="1">
      <alignment/>
      <protection locked="0"/>
    </xf>
    <xf numFmtId="0" fontId="0" fillId="3" borderId="0" xfId="0" applyFont="1" applyFill="1" applyAlignment="1">
      <alignment/>
    </xf>
    <xf numFmtId="0" fontId="0" fillId="3" borderId="0" xfId="0" applyFont="1" applyFill="1" applyBorder="1" applyAlignment="1">
      <alignment horizontal="left"/>
    </xf>
    <xf numFmtId="41" fontId="3" fillId="5" borderId="0" xfId="26" applyNumberFormat="1" applyFont="1" applyFill="1" applyBorder="1" applyAlignment="1" applyProtection="1">
      <alignment/>
      <protection locked="0"/>
    </xf>
    <xf numFmtId="0" fontId="0" fillId="5" borderId="0" xfId="0" applyFont="1" applyFill="1" applyAlignment="1">
      <alignment/>
    </xf>
    <xf numFmtId="0" fontId="0" fillId="5" borderId="0" xfId="0" applyFont="1" applyFill="1" applyBorder="1" applyAlignment="1">
      <alignment horizontal="left"/>
    </xf>
    <xf numFmtId="41" fontId="3" fillId="6" borderId="0" xfId="26" applyNumberFormat="1" applyFont="1" applyFill="1" applyBorder="1" applyAlignment="1" applyProtection="1">
      <alignment/>
      <protection locked="0"/>
    </xf>
    <xf numFmtId="0" fontId="0" fillId="6" borderId="0" xfId="0" applyFont="1" applyFill="1" applyAlignment="1">
      <alignment/>
    </xf>
    <xf numFmtId="0" fontId="0" fillId="6" borderId="0" xfId="0" applyFont="1" applyFill="1" applyBorder="1" applyAlignment="1">
      <alignment horizontal="left"/>
    </xf>
    <xf numFmtId="41" fontId="3" fillId="7" borderId="0" xfId="26" applyNumberFormat="1" applyFont="1" applyFill="1" applyBorder="1" applyAlignment="1" applyProtection="1">
      <alignment/>
      <protection locked="0"/>
    </xf>
    <xf numFmtId="0" fontId="0" fillId="7" borderId="0" xfId="0" applyFont="1" applyFill="1" applyAlignment="1">
      <alignment/>
    </xf>
    <xf numFmtId="0" fontId="0" fillId="7" borderId="0" xfId="0" applyFont="1" applyFill="1" applyBorder="1" applyAlignment="1">
      <alignment horizontal="left"/>
    </xf>
    <xf numFmtId="0" fontId="0" fillId="7" borderId="0" xfId="0" applyFont="1" applyFill="1" applyAlignment="1">
      <alignment/>
    </xf>
    <xf numFmtId="0" fontId="0" fillId="4" borderId="0" xfId="0" applyFont="1" applyFill="1" applyAlignment="1">
      <alignment/>
    </xf>
    <xf numFmtId="0" fontId="6" fillId="2" borderId="0" xfId="0" applyFont="1" applyFill="1" applyBorder="1" applyAlignment="1">
      <alignment wrapText="1"/>
    </xf>
    <xf numFmtId="0" fontId="6" fillId="0" borderId="0" xfId="0" applyFont="1" applyFill="1" applyBorder="1" applyAlignment="1">
      <alignment wrapText="1"/>
    </xf>
    <xf numFmtId="39" fontId="8" fillId="0" borderId="0" xfId="0" applyNumberFormat="1" applyFont="1" applyFill="1" applyBorder="1" applyAlignment="1">
      <alignment horizontal="center" wrapText="1"/>
    </xf>
    <xf numFmtId="0" fontId="6" fillId="2" borderId="0" xfId="0" applyFont="1" applyFill="1" applyAlignment="1">
      <alignment/>
    </xf>
    <xf numFmtId="3" fontId="6" fillId="2" borderId="0" xfId="0" applyNumberFormat="1" applyFont="1" applyFill="1" applyAlignment="1">
      <alignment/>
    </xf>
    <xf numFmtId="4" fontId="10" fillId="2" borderId="2" xfId="0" applyNumberFormat="1" applyFont="1" applyFill="1" applyBorder="1" applyAlignment="1">
      <alignment horizontal="left" vertical="center"/>
    </xf>
    <xf numFmtId="39" fontId="10" fillId="0" borderId="4" xfId="0" applyNumberFormat="1" applyFont="1" applyFill="1" applyBorder="1" applyAlignment="1">
      <alignment horizontal="center" vertical="center"/>
    </xf>
    <xf numFmtId="0" fontId="3" fillId="0" borderId="25" xfId="0" applyNumberFormat="1" applyFont="1" applyFill="1" applyBorder="1" applyAlignment="1">
      <alignment vertical="center"/>
    </xf>
    <xf numFmtId="0" fontId="0" fillId="0" borderId="0" xfId="0" applyNumberFormat="1" applyFont="1" applyFill="1" applyBorder="1" applyAlignment="1">
      <alignment vertical="center"/>
    </xf>
    <xf numFmtId="39" fontId="3" fillId="0" borderId="4" xfId="0" applyNumberFormat="1" applyFont="1" applyBorder="1" applyAlignment="1">
      <alignment vertical="center"/>
    </xf>
    <xf numFmtId="0" fontId="0" fillId="0" borderId="4" xfId="0" applyNumberFormat="1" applyFont="1" applyFill="1" applyBorder="1" applyAlignment="1">
      <alignment vertical="center"/>
    </xf>
    <xf numFmtId="39" fontId="3" fillId="5" borderId="25" xfId="0" applyNumberFormat="1" applyFont="1" applyFill="1" applyBorder="1" applyAlignment="1">
      <alignment horizontal="left" vertical="center"/>
    </xf>
    <xf numFmtId="0" fontId="0" fillId="5" borderId="0" xfId="0" applyNumberFormat="1" applyFont="1" applyFill="1" applyBorder="1" applyAlignment="1">
      <alignment vertical="center"/>
    </xf>
    <xf numFmtId="177" fontId="0" fillId="0" borderId="6" xfId="0" applyNumberFormat="1" applyFont="1" applyFill="1" applyBorder="1" applyAlignment="1" applyProtection="1">
      <alignment vertical="center"/>
      <protection/>
    </xf>
    <xf numFmtId="174" fontId="0" fillId="0" borderId="6" xfId="0" applyNumberFormat="1" applyFont="1" applyFill="1" applyBorder="1" applyAlignment="1">
      <alignment vertical="center"/>
    </xf>
    <xf numFmtId="39" fontId="3" fillId="5" borderId="4" xfId="0" applyNumberFormat="1" applyFont="1" applyFill="1" applyBorder="1" applyAlignment="1">
      <alignment horizontal="left" vertical="center"/>
    </xf>
    <xf numFmtId="0" fontId="0" fillId="5" borderId="5" xfId="0" applyNumberFormat="1" applyFont="1" applyFill="1" applyBorder="1" applyAlignment="1">
      <alignment vertical="center"/>
    </xf>
    <xf numFmtId="0" fontId="3" fillId="2" borderId="0" xfId="23" applyFont="1" applyFill="1" applyProtection="1">
      <alignment/>
      <protection/>
    </xf>
    <xf numFmtId="0" fontId="0" fillId="2" borderId="0" xfId="23" applyFont="1" applyFill="1" applyBorder="1" applyAlignment="1" applyProtection="1">
      <alignment/>
      <protection locked="0"/>
    </xf>
    <xf numFmtId="0" fontId="0" fillId="0" borderId="5" xfId="0" applyFont="1" applyFill="1" applyBorder="1" applyAlignment="1">
      <alignment/>
    </xf>
    <xf numFmtId="0" fontId="0" fillId="5" borderId="26" xfId="0" applyFont="1" applyFill="1" applyBorder="1" applyAlignment="1">
      <alignment/>
    </xf>
    <xf numFmtId="0" fontId="0" fillId="0" borderId="27" xfId="0" applyFont="1" applyFill="1" applyBorder="1" applyAlignment="1">
      <alignment/>
    </xf>
    <xf numFmtId="39" fontId="10" fillId="2" borderId="1" xfId="0" applyNumberFormat="1" applyFont="1" applyFill="1" applyBorder="1" applyAlignment="1">
      <alignment horizontal="left" vertical="top"/>
    </xf>
    <xf numFmtId="0" fontId="0" fillId="0" borderId="28" xfId="0" applyFont="1" applyFill="1" applyBorder="1" applyAlignment="1">
      <alignment/>
    </xf>
    <xf numFmtId="39" fontId="1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10" fillId="0" borderId="29" xfId="0" applyNumberFormat="1" applyFont="1" applyFill="1" applyBorder="1" applyAlignment="1">
      <alignment horizontal="center" vertical="center"/>
    </xf>
    <xf numFmtId="0" fontId="0" fillId="0" borderId="5" xfId="0" applyNumberFormat="1" applyFont="1" applyFill="1" applyBorder="1" applyAlignment="1">
      <alignment vertical="center"/>
    </xf>
    <xf numFmtId="0" fontId="0" fillId="0" borderId="5" xfId="0" applyFont="1" applyFill="1" applyBorder="1" applyAlignment="1">
      <alignment vertical="center"/>
    </xf>
    <xf numFmtId="0" fontId="0" fillId="5" borderId="5" xfId="0" applyFont="1" applyFill="1" applyBorder="1" applyAlignment="1">
      <alignment vertical="center"/>
    </xf>
    <xf numFmtId="0" fontId="0" fillId="0" borderId="5" xfId="0" applyFont="1" applyFill="1" applyBorder="1" applyAlignment="1">
      <alignment horizontal="right" vertical="center"/>
    </xf>
    <xf numFmtId="0" fontId="0" fillId="5" borderId="0"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Border="1" applyAlignment="1">
      <alignment horizontal="right" vertical="center"/>
    </xf>
    <xf numFmtId="39" fontId="10" fillId="0" borderId="5" xfId="0" applyNumberFormat="1" applyFont="1" applyFill="1" applyBorder="1" applyAlignment="1">
      <alignment horizontal="center" vertical="center"/>
    </xf>
    <xf numFmtId="0" fontId="0" fillId="0" borderId="26" xfId="0" applyFont="1" applyFill="1" applyBorder="1" applyAlignment="1">
      <alignment horizontal="right" vertical="center"/>
    </xf>
    <xf numFmtId="0" fontId="16" fillId="2" borderId="0" xfId="0" applyFont="1" applyFill="1" applyBorder="1" applyAlignment="1">
      <alignment/>
    </xf>
    <xf numFmtId="0" fontId="16" fillId="0" borderId="0" xfId="0" applyFont="1" applyFill="1" applyBorder="1" applyAlignment="1">
      <alignment/>
    </xf>
    <xf numFmtId="39" fontId="12" fillId="0" borderId="0" xfId="0" applyNumberFormat="1" applyFont="1" applyFill="1" applyBorder="1" applyAlignment="1">
      <alignment horizontal="center"/>
    </xf>
    <xf numFmtId="39" fontId="12" fillId="2" borderId="30" xfId="0" applyNumberFormat="1" applyFont="1" applyFill="1" applyBorder="1" applyAlignment="1">
      <alignment horizontal="left" vertical="center"/>
    </xf>
    <xf numFmtId="39" fontId="12" fillId="2" borderId="31" xfId="0" applyNumberFormat="1" applyFont="1" applyFill="1" applyBorder="1" applyAlignment="1">
      <alignment horizontal="left" vertical="center"/>
    </xf>
    <xf numFmtId="4" fontId="12" fillId="2" borderId="31" xfId="0" applyNumberFormat="1" applyFont="1" applyFill="1" applyBorder="1" applyAlignment="1">
      <alignment horizontal="left" vertical="center"/>
    </xf>
    <xf numFmtId="39" fontId="12" fillId="2" borderId="32" xfId="0" applyNumberFormat="1" applyFont="1" applyFill="1" applyBorder="1" applyAlignment="1">
      <alignment horizontal="left" vertical="center"/>
    </xf>
    <xf numFmtId="4" fontId="0" fillId="3"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3" fillId="0" borderId="35" xfId="0" applyNumberFormat="1" applyFont="1" applyFill="1" applyBorder="1" applyAlignment="1">
      <alignment horizontal="center"/>
    </xf>
    <xf numFmtId="0" fontId="0" fillId="0" borderId="35" xfId="0" applyFont="1" applyFill="1" applyBorder="1" applyAlignment="1">
      <alignment/>
    </xf>
    <xf numFmtId="0" fontId="0" fillId="5" borderId="36" xfId="0" applyFont="1" applyFill="1" applyBorder="1" applyAlignment="1">
      <alignment/>
    </xf>
    <xf numFmtId="4" fontId="0" fillId="3" borderId="37" xfId="0" applyNumberFormat="1" applyFont="1" applyFill="1" applyBorder="1" applyAlignment="1" applyProtection="1">
      <alignment horizontal="right"/>
      <protection locked="0"/>
    </xf>
    <xf numFmtId="0" fontId="3" fillId="5" borderId="0" xfId="23" applyFont="1" applyFill="1" applyProtection="1">
      <alignment/>
      <protection/>
    </xf>
    <xf numFmtId="39" fontId="3" fillId="0" borderId="25" xfId="0" applyNumberFormat="1" applyFont="1" applyBorder="1" applyAlignment="1">
      <alignment vertical="center"/>
    </xf>
    <xf numFmtId="39" fontId="3" fillId="0" borderId="38" xfId="0" applyNumberFormat="1" applyFont="1" applyFill="1" applyBorder="1" applyAlignment="1">
      <alignment horizontal="left"/>
    </xf>
    <xf numFmtId="0" fontId="0" fillId="0" borderId="39" xfId="0" applyFont="1" applyFill="1" applyBorder="1" applyAlignment="1">
      <alignment/>
    </xf>
    <xf numFmtId="3" fontId="0" fillId="5" borderId="40" xfId="0" applyNumberFormat="1" applyFont="1" applyFill="1" applyBorder="1" applyAlignment="1" applyProtection="1">
      <alignment/>
      <protection/>
    </xf>
    <xf numFmtId="3" fontId="0" fillId="5" borderId="6" xfId="0" applyNumberFormat="1" applyFont="1" applyFill="1" applyBorder="1" applyAlignment="1" applyProtection="1">
      <alignment vertical="center"/>
      <protection/>
    </xf>
    <xf numFmtId="3" fontId="0" fillId="7" borderId="6" xfId="0" applyNumberFormat="1" applyFont="1" applyFill="1" applyBorder="1" applyAlignment="1" applyProtection="1">
      <alignment vertical="center"/>
      <protection/>
    </xf>
    <xf numFmtId="3" fontId="0" fillId="7" borderId="6" xfId="0" applyNumberFormat="1" applyFont="1" applyFill="1" applyBorder="1" applyAlignment="1" applyProtection="1">
      <alignment horizontal="right" vertical="center"/>
      <protection/>
    </xf>
    <xf numFmtId="3" fontId="0" fillId="6" borderId="41" xfId="0" applyNumberFormat="1" applyFont="1" applyFill="1" applyBorder="1" applyAlignment="1">
      <alignment/>
    </xf>
    <xf numFmtId="3" fontId="0" fillId="5" borderId="42" xfId="0" applyNumberFormat="1" applyFont="1" applyFill="1" applyBorder="1" applyAlignment="1" applyProtection="1">
      <alignment/>
      <protection/>
    </xf>
    <xf numFmtId="3" fontId="0" fillId="6" borderId="6" xfId="0" applyNumberFormat="1" applyFont="1" applyFill="1" applyBorder="1" applyAlignment="1" applyProtection="1">
      <alignment vertical="center"/>
      <protection/>
    </xf>
    <xf numFmtId="0" fontId="3" fillId="0" borderId="25" xfId="0" applyFont="1" applyFill="1" applyBorder="1" applyAlignment="1">
      <alignment vertical="center"/>
    </xf>
    <xf numFmtId="39" fontId="17" fillId="2" borderId="0" xfId="0" applyNumberFormat="1" applyFont="1" applyFill="1" applyBorder="1" applyAlignment="1">
      <alignment/>
    </xf>
    <xf numFmtId="39" fontId="18" fillId="2" borderId="0" xfId="0" applyNumberFormat="1" applyFont="1" applyFill="1" applyBorder="1" applyAlignment="1">
      <alignment horizontal="left" vertical="center"/>
    </xf>
    <xf numFmtId="0" fontId="18" fillId="2" borderId="0" xfId="19" applyNumberFormat="1" applyFont="1" applyFill="1" applyBorder="1" applyAlignment="1" applyProtection="1">
      <alignment/>
      <protection/>
    </xf>
    <xf numFmtId="37" fontId="18" fillId="2" borderId="0" xfId="21" applyNumberFormat="1" applyFont="1" applyFill="1" applyBorder="1" applyAlignment="1" applyProtection="1">
      <alignment/>
      <protection/>
    </xf>
    <xf numFmtId="37" fontId="18" fillId="2" borderId="0" xfId="21" applyFont="1" applyFill="1" applyBorder="1" applyAlignment="1" applyProtection="1">
      <alignment horizontal="right"/>
      <protection/>
    </xf>
    <xf numFmtId="39" fontId="19" fillId="2" borderId="0" xfId="0" applyNumberFormat="1" applyFont="1" applyFill="1" applyBorder="1" applyAlignment="1">
      <alignment/>
    </xf>
    <xf numFmtId="0" fontId="19" fillId="5" borderId="0" xfId="0" applyFont="1" applyFill="1" applyAlignment="1">
      <alignment/>
    </xf>
    <xf numFmtId="39" fontId="17" fillId="5" borderId="0" xfId="0" applyNumberFormat="1" applyFont="1" applyFill="1" applyBorder="1" applyAlignment="1">
      <alignment/>
    </xf>
    <xf numFmtId="39" fontId="20" fillId="2" borderId="1" xfId="0" applyNumberFormat="1" applyFont="1" applyFill="1" applyBorder="1" applyAlignment="1">
      <alignment horizontal="center" vertical="center"/>
    </xf>
    <xf numFmtId="39" fontId="20" fillId="2" borderId="3" xfId="0" applyNumberFormat="1" applyFont="1" applyFill="1" applyBorder="1" applyAlignment="1">
      <alignment horizontal="left" vertical="center"/>
    </xf>
    <xf numFmtId="39" fontId="20" fillId="2" borderId="43" xfId="0" applyNumberFormat="1" applyFont="1" applyFill="1" applyBorder="1" applyAlignment="1">
      <alignment horizontal="left" vertical="center"/>
    </xf>
    <xf numFmtId="39" fontId="20" fillId="5" borderId="0" xfId="0" applyNumberFormat="1" applyFont="1" applyFill="1" applyBorder="1" applyAlignment="1">
      <alignment horizontal="left" vertical="center"/>
    </xf>
    <xf numFmtId="0" fontId="19" fillId="5" borderId="0" xfId="0" applyFont="1" applyFill="1" applyBorder="1" applyAlignment="1">
      <alignment/>
    </xf>
    <xf numFmtId="0" fontId="19" fillId="5" borderId="0" xfId="0" applyFont="1" applyFill="1" applyAlignment="1">
      <alignment horizontal="center" vertical="top"/>
    </xf>
    <xf numFmtId="0" fontId="19" fillId="5" borderId="0" xfId="0" applyFont="1" applyFill="1" applyAlignment="1">
      <alignment wrapText="1"/>
    </xf>
    <xf numFmtId="0" fontId="19" fillId="3" borderId="44" xfId="0" applyFont="1" applyFill="1" applyBorder="1" applyAlignment="1">
      <alignment/>
    </xf>
    <xf numFmtId="0" fontId="19" fillId="5" borderId="45" xfId="0" applyFont="1" applyFill="1" applyBorder="1" applyAlignment="1">
      <alignment/>
    </xf>
    <xf numFmtId="0" fontId="19" fillId="5" borderId="1" xfId="0" applyFont="1" applyFill="1" applyBorder="1" applyAlignment="1">
      <alignment horizontal="center" vertical="top"/>
    </xf>
    <xf numFmtId="0" fontId="19" fillId="5" borderId="3" xfId="0" applyFont="1" applyFill="1" applyBorder="1" applyAlignment="1">
      <alignment wrapText="1"/>
    </xf>
    <xf numFmtId="39" fontId="3" fillId="0" borderId="46" xfId="0" applyNumberFormat="1" applyFont="1" applyFill="1" applyBorder="1" applyAlignment="1">
      <alignment horizontal="left"/>
    </xf>
    <xf numFmtId="39" fontId="3" fillId="0" borderId="47" xfId="0" applyNumberFormat="1" applyFont="1" applyFill="1" applyBorder="1" applyAlignment="1">
      <alignment horizontal="center"/>
    </xf>
    <xf numFmtId="0" fontId="0" fillId="0" borderId="47" xfId="0" applyFont="1" applyFill="1" applyBorder="1" applyAlignment="1">
      <alignment/>
    </xf>
    <xf numFmtId="0" fontId="0" fillId="5" borderId="48" xfId="0" applyFont="1" applyFill="1" applyBorder="1" applyAlignment="1">
      <alignment/>
    </xf>
    <xf numFmtId="4" fontId="0" fillId="3" borderId="49" xfId="0" applyNumberFormat="1" applyFont="1" applyFill="1" applyBorder="1" applyAlignment="1" applyProtection="1">
      <alignment horizontal="right"/>
      <protection locked="0"/>
    </xf>
    <xf numFmtId="0" fontId="0" fillId="0" borderId="50" xfId="0" applyFont="1" applyFill="1" applyBorder="1" applyAlignment="1">
      <alignment/>
    </xf>
    <xf numFmtId="3" fontId="0" fillId="5" borderId="48" xfId="0" applyNumberFormat="1" applyFont="1" applyFill="1" applyBorder="1" applyAlignment="1" applyProtection="1">
      <alignment/>
      <protection/>
    </xf>
    <xf numFmtId="39" fontId="10" fillId="2" borderId="46" xfId="0" applyNumberFormat="1" applyFont="1" applyFill="1" applyBorder="1" applyAlignment="1">
      <alignment horizontal="left" vertical="top"/>
    </xf>
    <xf numFmtId="39" fontId="10" fillId="2" borderId="2" xfId="0" applyNumberFormat="1" applyFont="1" applyFill="1" applyBorder="1" applyAlignment="1">
      <alignment horizontal="left" vertical="top" wrapText="1"/>
    </xf>
    <xf numFmtId="39" fontId="10" fillId="2" borderId="3" xfId="0" applyNumberFormat="1" applyFont="1" applyFill="1" applyBorder="1" applyAlignment="1">
      <alignment horizontal="left" vertical="top" wrapText="1"/>
    </xf>
    <xf numFmtId="39" fontId="10" fillId="2" borderId="0" xfId="0" applyNumberFormat="1" applyFont="1" applyFill="1" applyBorder="1" applyAlignment="1">
      <alignment horizontal="left" vertical="top" wrapText="1"/>
    </xf>
    <xf numFmtId="39" fontId="10" fillId="2" borderId="25" xfId="0" applyNumberFormat="1" applyFont="1" applyFill="1" applyBorder="1" applyAlignment="1">
      <alignment horizontal="left" vertical="top"/>
    </xf>
    <xf numFmtId="39" fontId="10" fillId="2" borderId="0" xfId="0" applyNumberFormat="1" applyFont="1" applyFill="1" applyBorder="1" applyAlignment="1">
      <alignment horizontal="left" vertical="center"/>
    </xf>
    <xf numFmtId="3" fontId="0" fillId="6" borderId="32" xfId="0" applyNumberFormat="1" applyFont="1" applyFill="1" applyBorder="1" applyAlignment="1">
      <alignment horizontal="right"/>
    </xf>
    <xf numFmtId="3" fontId="0" fillId="6" borderId="51" xfId="0" applyNumberFormat="1" applyFont="1" applyFill="1" applyBorder="1" applyAlignment="1">
      <alignment horizontal="right"/>
    </xf>
    <xf numFmtId="0" fontId="0" fillId="5" borderId="52" xfId="0" applyFont="1" applyFill="1" applyBorder="1" applyAlignment="1">
      <alignment/>
    </xf>
    <xf numFmtId="0" fontId="0" fillId="5" borderId="53" xfId="0" applyFont="1" applyFill="1" applyBorder="1" applyAlignment="1">
      <alignment/>
    </xf>
    <xf numFmtId="3" fontId="0" fillId="5" borderId="54" xfId="0" applyNumberFormat="1" applyFont="1" applyFill="1" applyBorder="1" applyAlignment="1" applyProtection="1">
      <alignment/>
      <protection/>
    </xf>
    <xf numFmtId="0" fontId="0" fillId="5" borderId="54" xfId="0" applyFont="1" applyFill="1" applyBorder="1" applyAlignment="1">
      <alignment/>
    </xf>
    <xf numFmtId="0" fontId="0" fillId="5" borderId="40" xfId="0" applyFont="1" applyFill="1" applyBorder="1" applyAlignment="1">
      <alignment/>
    </xf>
    <xf numFmtId="0" fontId="0" fillId="5" borderId="55" xfId="0" applyFont="1" applyFill="1" applyBorder="1" applyAlignment="1">
      <alignment/>
    </xf>
    <xf numFmtId="3" fontId="0" fillId="6" borderId="56" xfId="0" applyNumberFormat="1" applyFont="1" applyFill="1" applyBorder="1" applyAlignment="1" applyProtection="1">
      <alignment/>
      <protection/>
    </xf>
    <xf numFmtId="3" fontId="0" fillId="6" borderId="56" xfId="0" applyNumberFormat="1" applyFont="1" applyFill="1" applyBorder="1" applyAlignment="1">
      <alignment/>
    </xf>
    <xf numFmtId="0" fontId="0" fillId="0" borderId="57" xfId="0" applyNumberFormat="1" applyFont="1" applyFill="1" applyBorder="1" applyAlignment="1">
      <alignment vertical="center"/>
    </xf>
    <xf numFmtId="0" fontId="0" fillId="0" borderId="28" xfId="0" applyNumberFormat="1" applyFont="1" applyFill="1" applyBorder="1" applyAlignment="1">
      <alignment vertical="center"/>
    </xf>
    <xf numFmtId="0" fontId="0" fillId="0" borderId="58" xfId="0" applyNumberFormat="1" applyFont="1" applyFill="1" applyBorder="1" applyAlignment="1">
      <alignment vertical="center"/>
    </xf>
    <xf numFmtId="0" fontId="0" fillId="5" borderId="59" xfId="0" applyFont="1" applyFill="1" applyBorder="1" applyAlignment="1">
      <alignment/>
    </xf>
    <xf numFmtId="0" fontId="0" fillId="5" borderId="58" xfId="0" applyFont="1" applyFill="1" applyBorder="1" applyAlignment="1">
      <alignment/>
    </xf>
    <xf numFmtId="0" fontId="0" fillId="5" borderId="45" xfId="0" applyFont="1" applyFill="1" applyBorder="1" applyAlignment="1">
      <alignment/>
    </xf>
    <xf numFmtId="0" fontId="0" fillId="0" borderId="55" xfId="0" applyFont="1" applyFill="1" applyBorder="1" applyAlignment="1">
      <alignment horizontal="right"/>
    </xf>
    <xf numFmtId="0" fontId="0" fillId="0" borderId="25" xfId="0" applyFont="1" applyFill="1" applyBorder="1" applyAlignment="1">
      <alignment horizontal="right"/>
    </xf>
    <xf numFmtId="3" fontId="0" fillId="6" borderId="60" xfId="0" applyNumberFormat="1" applyFont="1" applyFill="1" applyBorder="1" applyAlignment="1" applyProtection="1">
      <alignment/>
      <protection/>
    </xf>
    <xf numFmtId="0" fontId="0" fillId="0" borderId="61" xfId="0" applyFont="1" applyFill="1" applyBorder="1" applyAlignment="1">
      <alignment horizontal="right"/>
    </xf>
    <xf numFmtId="3" fontId="0" fillId="5" borderId="35" xfId="0" applyNumberFormat="1" applyFont="1" applyFill="1" applyBorder="1" applyAlignment="1" applyProtection="1">
      <alignment/>
      <protection/>
    </xf>
    <xf numFmtId="3" fontId="0" fillId="6" borderId="27" xfId="0" applyNumberFormat="1" applyFont="1" applyFill="1" applyBorder="1" applyAlignment="1" applyProtection="1">
      <alignment/>
      <protection/>
    </xf>
    <xf numFmtId="0" fontId="6" fillId="5" borderId="0" xfId="0" applyFont="1" applyFill="1" applyAlignment="1">
      <alignment/>
    </xf>
    <xf numFmtId="0" fontId="6" fillId="5" borderId="0" xfId="0" applyFont="1" applyFill="1" applyBorder="1" applyAlignment="1">
      <alignment/>
    </xf>
    <xf numFmtId="39" fontId="6" fillId="5" borderId="0" xfId="0" applyNumberFormat="1" applyFont="1" applyFill="1" applyBorder="1" applyAlignment="1">
      <alignment/>
    </xf>
    <xf numFmtId="0" fontId="3" fillId="2" borderId="62" xfId="23" applyFont="1" applyFill="1" applyBorder="1" applyProtection="1">
      <alignment/>
      <protection/>
    </xf>
    <xf numFmtId="3" fontId="0" fillId="5" borderId="52" xfId="0" applyNumberFormat="1" applyFont="1" applyFill="1" applyBorder="1" applyAlignment="1">
      <alignment/>
    </xf>
    <xf numFmtId="3" fontId="0" fillId="5" borderId="44" xfId="0" applyNumberFormat="1" applyFont="1" applyFill="1" applyBorder="1" applyAlignment="1">
      <alignment/>
    </xf>
    <xf numFmtId="3" fontId="0" fillId="5" borderId="59" xfId="0" applyNumberFormat="1" applyFont="1" applyFill="1" applyBorder="1" applyAlignment="1" applyProtection="1">
      <alignment/>
      <protection/>
    </xf>
    <xf numFmtId="3" fontId="0" fillId="6" borderId="63" xfId="0" applyNumberFormat="1" applyFont="1" applyFill="1" applyBorder="1" applyAlignment="1">
      <alignment/>
    </xf>
    <xf numFmtId="3" fontId="0" fillId="6" borderId="64" xfId="0" applyNumberFormat="1" applyFont="1" applyFill="1" applyBorder="1" applyAlignment="1">
      <alignment/>
    </xf>
    <xf numFmtId="3" fontId="0" fillId="0" borderId="6" xfId="0" applyNumberFormat="1" applyFont="1" applyFill="1" applyBorder="1" applyAlignment="1">
      <alignment vertical="center"/>
    </xf>
    <xf numFmtId="37" fontId="7" fillId="2" borderId="0" xfId="21" applyNumberFormat="1" applyFont="1" applyFill="1" applyBorder="1" applyAlignment="1" applyProtection="1">
      <alignment horizontal="right"/>
      <protection/>
    </xf>
    <xf numFmtId="0" fontId="21" fillId="3" borderId="44" xfId="0" applyFont="1" applyFill="1" applyBorder="1" applyAlignment="1">
      <alignment/>
    </xf>
    <xf numFmtId="0" fontId="19" fillId="5" borderId="44" xfId="0" applyFont="1" applyFill="1" applyBorder="1" applyAlignment="1">
      <alignment/>
    </xf>
    <xf numFmtId="39" fontId="3" fillId="0" borderId="38" xfId="0" applyNumberFormat="1" applyFont="1" applyBorder="1" applyAlignment="1">
      <alignment vertical="center"/>
    </xf>
    <xf numFmtId="39" fontId="10" fillId="0" borderId="38" xfId="0" applyNumberFormat="1" applyFont="1" applyFill="1" applyBorder="1" applyAlignment="1">
      <alignment horizontal="center" vertical="center"/>
    </xf>
    <xf numFmtId="39" fontId="10" fillId="0" borderId="65" xfId="0" applyNumberFormat="1" applyFont="1" applyFill="1" applyBorder="1" applyAlignment="1">
      <alignment horizontal="center" vertical="center"/>
    </xf>
    <xf numFmtId="3" fontId="6" fillId="0" borderId="31" xfId="0" applyNumberFormat="1" applyFont="1" applyFill="1" applyBorder="1" applyAlignment="1">
      <alignment/>
    </xf>
    <xf numFmtId="0" fontId="0" fillId="5" borderId="65" xfId="0" applyFont="1" applyFill="1" applyBorder="1" applyAlignment="1">
      <alignment vertical="center"/>
    </xf>
    <xf numFmtId="0" fontId="19" fillId="5" borderId="0" xfId="0" applyFont="1" applyFill="1" applyAlignment="1">
      <alignment/>
    </xf>
    <xf numFmtId="0" fontId="19" fillId="0" borderId="0" xfId="0" applyFont="1" applyFill="1" applyAlignment="1">
      <alignment wrapText="1"/>
    </xf>
    <xf numFmtId="186" fontId="0" fillId="3" borderId="66" xfId="0" applyNumberFormat="1" applyFont="1" applyFill="1" applyBorder="1" applyAlignment="1" applyProtection="1">
      <alignment horizontal="right"/>
      <protection locked="0"/>
    </xf>
    <xf numFmtId="186" fontId="0" fillId="3" borderId="33" xfId="0" applyNumberFormat="1" applyFont="1" applyFill="1" applyBorder="1" applyAlignment="1" applyProtection="1">
      <alignment horizontal="right"/>
      <protection locked="0"/>
    </xf>
    <xf numFmtId="0" fontId="19" fillId="5" borderId="44" xfId="0" applyFont="1" applyFill="1" applyBorder="1" applyAlignment="1">
      <alignment wrapText="1"/>
    </xf>
    <xf numFmtId="0" fontId="3" fillId="3" borderId="0" xfId="23" applyFont="1" applyFill="1" applyAlignment="1" applyProtection="1">
      <alignment wrapText="1"/>
      <protection/>
    </xf>
    <xf numFmtId="0" fontId="14" fillId="0" borderId="0" xfId="23" applyFont="1" applyFill="1" applyBorder="1" applyAlignment="1" applyProtection="1">
      <alignment horizontal="center" vertical="top"/>
      <protection/>
    </xf>
    <xf numFmtId="0" fontId="0" fillId="0" borderId="0" xfId="0" applyFont="1" applyAlignment="1">
      <alignment/>
    </xf>
    <xf numFmtId="0" fontId="14" fillId="0" borderId="0" xfId="23" applyFont="1" applyFill="1" applyBorder="1" applyAlignment="1" applyProtection="1" quotePrefix="1">
      <alignment horizontal="center" vertical="top"/>
      <protection/>
    </xf>
    <xf numFmtId="17" fontId="12" fillId="2" borderId="0" xfId="23" applyNumberFormat="1" applyFont="1" applyFill="1" applyBorder="1" applyAlignment="1" applyProtection="1" quotePrefix="1">
      <alignment horizontal="left" vertical="top"/>
      <protection/>
    </xf>
    <xf numFmtId="0" fontId="0" fillId="0" borderId="0" xfId="0" applyNumberFormat="1" applyFont="1" applyAlignment="1">
      <alignment/>
    </xf>
    <xf numFmtId="39" fontId="3" fillId="0" borderId="35" xfId="0" applyNumberFormat="1" applyFont="1" applyFill="1" applyBorder="1" applyAlignment="1">
      <alignment horizontal="right" vertical="center"/>
    </xf>
    <xf numFmtId="39" fontId="3" fillId="0" borderId="64" xfId="0" applyNumberFormat="1" applyFont="1" applyFill="1" applyBorder="1" applyAlignment="1">
      <alignment horizontal="right" vertical="center"/>
    </xf>
  </cellXfs>
  <cellStyles count="13">
    <cellStyle name="Normal" xfId="0"/>
    <cellStyle name="Followed Hyperlink" xfId="15"/>
    <cellStyle name="Hyperlink" xfId="16"/>
    <cellStyle name="Comma" xfId="17"/>
    <cellStyle name="Comma [0]" xfId="18"/>
    <cellStyle name="Komma_Tarievenmandje - definitief3" xfId="19"/>
    <cellStyle name="Normal_# klanten" xfId="20"/>
    <cellStyle name="Normal_Data_2_wrm1_30" xfId="21"/>
    <cellStyle name="Percent" xfId="22"/>
    <cellStyle name="Standaard_Handboek TSO (260202)" xfId="23"/>
    <cellStyle name="Currency" xfId="24"/>
    <cellStyle name="Currency [0]" xfId="25"/>
    <cellStyle name="Valuta_DELT TM NE 2003 (3)" xfId="26"/>
  </cellStyles>
  <dxfs count="4">
    <dxf>
      <font>
        <b/>
        <i val="0"/>
        <color rgb="FFFF0000"/>
      </font>
      <border/>
    </dxf>
    <dxf>
      <font>
        <color auto="1"/>
      </font>
      <fill>
        <patternFill patternType="solid">
          <fgColor rgb="FFCCFFFF"/>
          <bgColor rgb="FFCCFFCC"/>
        </patternFill>
      </fill>
      <border/>
    </dxf>
    <dxf>
      <font>
        <color rgb="FFCCFFCC"/>
      </font>
      <fill>
        <patternFill>
          <bgColor rgb="FFCCFFCC"/>
        </patternFill>
      </fill>
      <border/>
    </dxf>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Te\ALGEMEEN\NEttarieven%202003\020729%20JBR%20Dataverzoek%20Ten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Voorblad"/>
      <sheetName val="Niet-Beïnvloedbare Kosten"/>
      <sheetName val="Transportvolumes"/>
      <sheetName val="Aantal anwezige aansluitingen"/>
      <sheetName val="Aantal nieuwe aansluiting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pageSetUpPr fitToPage="1"/>
  </sheetPr>
  <dimension ref="A2:V45"/>
  <sheetViews>
    <sheetView showGridLines="0" zoomScale="70" zoomScaleNormal="70" zoomScaleSheetLayoutView="40" workbookViewId="0" topLeftCell="A19">
      <selection activeCell="A1" sqref="A1"/>
    </sheetView>
  </sheetViews>
  <sheetFormatPr defaultColWidth="9.140625" defaultRowHeight="12.75"/>
  <cols>
    <col min="1" max="17" width="10.8515625" style="89" customWidth="1"/>
    <col min="18" max="16384" width="9.140625" style="89" customWidth="1"/>
  </cols>
  <sheetData>
    <row r="2" ht="12.75">
      <c r="A2" s="89" t="s">
        <v>65</v>
      </c>
    </row>
    <row r="3" ht="12.75">
      <c r="A3" s="89" t="s">
        <v>83</v>
      </c>
    </row>
    <row r="11" spans="1:22" ht="60">
      <c r="A11" s="253" t="s">
        <v>10</v>
      </c>
      <c r="B11" s="254"/>
      <c r="C11" s="254"/>
      <c r="D11" s="254"/>
      <c r="E11" s="254"/>
      <c r="F11" s="254"/>
      <c r="G11" s="254"/>
      <c r="H11" s="254"/>
      <c r="I11" s="254"/>
      <c r="J11" s="254"/>
      <c r="K11" s="254"/>
      <c r="L11" s="254"/>
      <c r="M11" s="254"/>
      <c r="N11" s="254"/>
      <c r="O11" s="254"/>
      <c r="P11" s="254"/>
      <c r="Q11" s="254"/>
      <c r="R11" s="254"/>
      <c r="S11" s="254"/>
      <c r="T11" s="254"/>
      <c r="U11" s="254"/>
      <c r="V11" s="254"/>
    </row>
    <row r="13" spans="1:22" ht="60">
      <c r="A13" s="253" t="s">
        <v>38</v>
      </c>
      <c r="B13" s="254"/>
      <c r="C13" s="254"/>
      <c r="D13" s="254"/>
      <c r="E13" s="254"/>
      <c r="F13" s="254"/>
      <c r="G13" s="254"/>
      <c r="H13" s="254"/>
      <c r="I13" s="254"/>
      <c r="J13" s="254"/>
      <c r="K13" s="254"/>
      <c r="L13" s="254"/>
      <c r="M13" s="254"/>
      <c r="N13" s="254"/>
      <c r="O13" s="254"/>
      <c r="P13" s="254"/>
      <c r="Q13" s="254"/>
      <c r="R13" s="254"/>
      <c r="S13" s="254"/>
      <c r="T13" s="254"/>
      <c r="U13" s="254"/>
      <c r="V13" s="254"/>
    </row>
    <row r="15" spans="1:22" ht="60">
      <c r="A15" s="255">
        <v>2010</v>
      </c>
      <c r="B15" s="254"/>
      <c r="C15" s="254"/>
      <c r="D15" s="254"/>
      <c r="E15" s="254"/>
      <c r="F15" s="254"/>
      <c r="G15" s="254"/>
      <c r="H15" s="254"/>
      <c r="I15" s="254"/>
      <c r="J15" s="254"/>
      <c r="K15" s="254"/>
      <c r="L15" s="254"/>
      <c r="M15" s="254"/>
      <c r="N15" s="254"/>
      <c r="O15" s="254"/>
      <c r="P15" s="254"/>
      <c r="Q15" s="254"/>
      <c r="R15" s="254"/>
      <c r="S15" s="254"/>
      <c r="T15" s="254"/>
      <c r="U15" s="254"/>
      <c r="V15" s="254"/>
    </row>
    <row r="16" spans="3:9" ht="32.25" customHeight="1">
      <c r="C16" s="44"/>
      <c r="D16" s="44"/>
      <c r="E16" s="44"/>
      <c r="F16" s="44"/>
      <c r="G16" s="44"/>
      <c r="H16" s="44"/>
      <c r="I16" s="90"/>
    </row>
    <row r="17" spans="3:9" ht="32.25" customHeight="1">
      <c r="C17" s="44"/>
      <c r="D17" s="44"/>
      <c r="E17" s="44"/>
      <c r="F17" s="44"/>
      <c r="G17" s="44"/>
      <c r="H17" s="44"/>
      <c r="I17" s="90"/>
    </row>
    <row r="18" spans="3:9" ht="32.25" customHeight="1">
      <c r="C18" s="44"/>
      <c r="D18" s="44"/>
      <c r="E18" s="44"/>
      <c r="F18" s="44"/>
      <c r="G18" s="44"/>
      <c r="H18" s="44"/>
      <c r="I18" s="90"/>
    </row>
    <row r="19" spans="3:9" ht="32.25" customHeight="1">
      <c r="C19" s="44"/>
      <c r="D19" s="44"/>
      <c r="E19" s="44"/>
      <c r="F19" s="44"/>
      <c r="G19" s="44"/>
      <c r="H19" s="44"/>
      <c r="I19" s="90"/>
    </row>
    <row r="20" spans="3:9" ht="15.75" customHeight="1">
      <c r="C20" s="44"/>
      <c r="D20" s="44"/>
      <c r="E20" s="44"/>
      <c r="F20" s="44"/>
      <c r="G20" s="44"/>
      <c r="H20" s="44"/>
      <c r="I20" s="90"/>
    </row>
    <row r="21" spans="3:9" ht="15.75" customHeight="1">
      <c r="C21" s="44"/>
      <c r="D21" s="44"/>
      <c r="E21" s="44"/>
      <c r="F21" s="44"/>
      <c r="G21" s="44"/>
      <c r="H21" s="44"/>
      <c r="I21" s="90"/>
    </row>
    <row r="22" spans="3:9" ht="15.75" customHeight="1">
      <c r="C22" s="44"/>
      <c r="D22" s="44"/>
      <c r="E22" s="44"/>
      <c r="F22" s="44"/>
      <c r="G22" s="44"/>
      <c r="H22" s="44"/>
      <c r="I22" s="90"/>
    </row>
    <row r="26" spans="1:22" s="91" customFormat="1" ht="12.75">
      <c r="A26" s="89"/>
      <c r="B26" s="89"/>
      <c r="C26" s="89"/>
      <c r="D26" s="89"/>
      <c r="E26" s="89"/>
      <c r="F26" s="89"/>
      <c r="G26" s="89"/>
      <c r="H26" s="89"/>
      <c r="I26" s="89"/>
      <c r="J26" s="89"/>
      <c r="K26" s="89"/>
      <c r="L26" s="89"/>
      <c r="M26" s="89"/>
      <c r="N26" s="89"/>
      <c r="O26" s="89"/>
      <c r="P26" s="89"/>
      <c r="Q26" s="89"/>
      <c r="R26" s="89"/>
      <c r="S26" s="89"/>
      <c r="T26" s="89"/>
      <c r="U26" s="89"/>
      <c r="V26" s="89"/>
    </row>
    <row r="27" spans="1:22" s="91" customFormat="1" ht="12.75">
      <c r="A27" s="89"/>
      <c r="B27" s="89"/>
      <c r="C27" s="89"/>
      <c r="D27" s="89"/>
      <c r="E27" s="89"/>
      <c r="F27" s="89"/>
      <c r="G27" s="89"/>
      <c r="H27" s="89"/>
      <c r="I27" s="89"/>
      <c r="J27" s="89"/>
      <c r="K27" s="89"/>
      <c r="L27" s="89"/>
      <c r="M27" s="89"/>
      <c r="N27" s="89"/>
      <c r="O27" s="89"/>
      <c r="P27" s="89"/>
      <c r="Q27" s="89"/>
      <c r="R27" s="89"/>
      <c r="S27" s="89"/>
      <c r="T27" s="89"/>
      <c r="U27" s="89"/>
      <c r="V27" s="89"/>
    </row>
    <row r="28" spans="1:22" s="91" customFormat="1" ht="12.75">
      <c r="A28" s="89"/>
      <c r="B28" s="89"/>
      <c r="C28" s="89"/>
      <c r="D28" s="89"/>
      <c r="E28" s="89"/>
      <c r="F28" s="89"/>
      <c r="G28" s="89"/>
      <c r="H28" s="89"/>
      <c r="I28" s="89"/>
      <c r="J28" s="89"/>
      <c r="K28" s="89"/>
      <c r="L28" s="89"/>
      <c r="M28" s="89"/>
      <c r="N28" s="89"/>
      <c r="O28" s="89"/>
      <c r="P28" s="89"/>
      <c r="Q28" s="89"/>
      <c r="R28" s="89"/>
      <c r="S28" s="89"/>
      <c r="T28" s="89"/>
      <c r="U28" s="89"/>
      <c r="V28" s="89"/>
    </row>
    <row r="29" spans="1:22" s="91" customFormat="1" ht="12.75">
      <c r="A29" s="89"/>
      <c r="B29" s="89"/>
      <c r="C29" s="89"/>
      <c r="D29" s="89"/>
      <c r="E29" s="89"/>
      <c r="F29" s="89"/>
      <c r="G29" s="89"/>
      <c r="H29" s="89"/>
      <c r="I29" s="89"/>
      <c r="J29" s="89"/>
      <c r="K29" s="89"/>
      <c r="L29" s="89"/>
      <c r="M29" s="89"/>
      <c r="N29" s="89"/>
      <c r="O29" s="89"/>
      <c r="P29" s="89"/>
      <c r="Q29" s="89"/>
      <c r="R29" s="89"/>
      <c r="S29" s="89"/>
      <c r="T29" s="89"/>
      <c r="U29" s="89"/>
      <c r="V29" s="89"/>
    </row>
    <row r="30" spans="1:22" s="91" customFormat="1" ht="12.75">
      <c r="A30" s="89"/>
      <c r="B30" s="89"/>
      <c r="C30" s="89"/>
      <c r="D30" s="89"/>
      <c r="E30" s="89"/>
      <c r="F30" s="89"/>
      <c r="G30" s="89"/>
      <c r="H30" s="89"/>
      <c r="I30" s="89"/>
      <c r="J30" s="89"/>
      <c r="K30" s="89"/>
      <c r="L30" s="89"/>
      <c r="M30" s="89"/>
      <c r="N30" s="89"/>
      <c r="O30" s="89"/>
      <c r="P30" s="89"/>
      <c r="Q30" s="89"/>
      <c r="R30" s="89"/>
      <c r="S30" s="89"/>
      <c r="T30" s="89"/>
      <c r="U30" s="89"/>
      <c r="V30" s="89"/>
    </row>
    <row r="31" spans="1:22" s="91" customFormat="1" ht="12.75">
      <c r="A31" s="89"/>
      <c r="B31" s="89"/>
      <c r="C31" s="89"/>
      <c r="D31" s="89"/>
      <c r="E31" s="89"/>
      <c r="F31" s="89"/>
      <c r="G31" s="89"/>
      <c r="H31" s="89"/>
      <c r="I31" s="89"/>
      <c r="J31" s="89"/>
      <c r="K31" s="89"/>
      <c r="L31" s="89"/>
      <c r="M31" s="89"/>
      <c r="N31" s="89"/>
      <c r="O31" s="89"/>
      <c r="P31" s="89"/>
      <c r="Q31" s="89"/>
      <c r="R31" s="89"/>
      <c r="S31" s="89"/>
      <c r="T31" s="89"/>
      <c r="U31" s="89"/>
      <c r="V31" s="89"/>
    </row>
    <row r="32" spans="1:22" s="91" customFormat="1" ht="12.75">
      <c r="A32" s="89"/>
      <c r="B32" s="89"/>
      <c r="C32" s="89"/>
      <c r="D32" s="89"/>
      <c r="E32" s="89"/>
      <c r="F32" s="89"/>
      <c r="G32" s="89"/>
      <c r="H32" s="89"/>
      <c r="I32" s="89"/>
      <c r="J32" s="89"/>
      <c r="K32" s="89"/>
      <c r="L32" s="89"/>
      <c r="M32" s="89"/>
      <c r="N32" s="89"/>
      <c r="O32" s="89"/>
      <c r="P32" s="89"/>
      <c r="Q32" s="89"/>
      <c r="R32" s="89"/>
      <c r="S32" s="89"/>
      <c r="T32" s="89"/>
      <c r="U32" s="89"/>
      <c r="V32" s="89"/>
    </row>
    <row r="33" spans="1:22" s="91" customFormat="1" ht="12.75">
      <c r="A33" s="92"/>
      <c r="B33" s="92"/>
      <c r="C33" s="92"/>
      <c r="D33" s="92"/>
      <c r="E33" s="92"/>
      <c r="F33" s="92"/>
      <c r="G33" s="92"/>
      <c r="H33" s="92"/>
      <c r="I33" s="92"/>
      <c r="J33" s="92"/>
      <c r="K33" s="92"/>
      <c r="L33" s="92"/>
      <c r="M33" s="92"/>
      <c r="N33" s="92"/>
      <c r="O33" s="92"/>
      <c r="P33" s="92"/>
      <c r="Q33" s="92"/>
      <c r="R33" s="92"/>
      <c r="S33" s="92"/>
      <c r="T33" s="92"/>
      <c r="U33" s="92"/>
      <c r="V33" s="92"/>
    </row>
    <row r="34" spans="1:22" s="91" customFormat="1" ht="12.75">
      <c r="A34" s="92"/>
      <c r="B34" s="93" t="s">
        <v>11</v>
      </c>
      <c r="C34" s="92"/>
      <c r="D34" s="92"/>
      <c r="E34" s="92"/>
      <c r="F34" s="92"/>
      <c r="G34" s="92"/>
      <c r="H34" s="92"/>
      <c r="I34" s="92"/>
      <c r="J34" s="92"/>
      <c r="K34" s="92"/>
      <c r="L34" s="92"/>
      <c r="M34" s="92"/>
      <c r="N34" s="92"/>
      <c r="O34" s="92"/>
      <c r="P34" s="92"/>
      <c r="Q34" s="92"/>
      <c r="R34" s="92"/>
      <c r="S34" s="92"/>
      <c r="T34" s="92"/>
      <c r="U34" s="92"/>
      <c r="V34" s="92"/>
    </row>
    <row r="35" spans="1:22" ht="12.75">
      <c r="A35" s="92"/>
      <c r="B35" s="92"/>
      <c r="C35" s="92"/>
      <c r="D35" s="94"/>
      <c r="E35" s="94"/>
      <c r="F35" s="94"/>
      <c r="G35" s="92"/>
      <c r="H35" s="92"/>
      <c r="I35" s="92"/>
      <c r="J35" s="92"/>
      <c r="K35" s="92"/>
      <c r="L35" s="92"/>
      <c r="M35" s="92"/>
      <c r="N35" s="92"/>
      <c r="O35" s="92"/>
      <c r="P35" s="92"/>
      <c r="Q35" s="92"/>
      <c r="R35" s="92"/>
      <c r="S35" s="92"/>
      <c r="T35" s="92"/>
      <c r="U35" s="92"/>
      <c r="V35" s="92"/>
    </row>
    <row r="36" spans="1:22" s="91" customFormat="1" ht="12.75">
      <c r="A36" s="92"/>
      <c r="B36" s="95">
        <v>0</v>
      </c>
      <c r="C36" s="89"/>
      <c r="D36" s="96" t="s">
        <v>12</v>
      </c>
      <c r="E36" s="96"/>
      <c r="F36" s="96"/>
      <c r="G36" s="89"/>
      <c r="H36" s="89"/>
      <c r="I36" s="89"/>
      <c r="J36" s="89"/>
      <c r="K36" s="89"/>
      <c r="L36" s="92"/>
      <c r="M36" s="92"/>
      <c r="N36" s="92"/>
      <c r="O36" s="92"/>
      <c r="P36" s="92"/>
      <c r="Q36" s="92"/>
      <c r="R36" s="92"/>
      <c r="S36" s="92"/>
      <c r="T36" s="92"/>
      <c r="U36" s="92"/>
      <c r="V36" s="92"/>
    </row>
    <row r="37" spans="1:22" s="91" customFormat="1" ht="12.75">
      <c r="A37" s="92"/>
      <c r="B37" s="92"/>
      <c r="C37" s="92"/>
      <c r="D37" s="94"/>
      <c r="E37" s="94"/>
      <c r="F37" s="94"/>
      <c r="G37" s="92"/>
      <c r="H37" s="92"/>
      <c r="I37" s="92"/>
      <c r="J37" s="92"/>
      <c r="K37" s="92"/>
      <c r="L37" s="92"/>
      <c r="M37" s="92"/>
      <c r="N37" s="92"/>
      <c r="O37" s="92"/>
      <c r="P37" s="92"/>
      <c r="Q37" s="92"/>
      <c r="R37" s="92"/>
      <c r="S37" s="92"/>
      <c r="T37" s="92"/>
      <c r="U37" s="92"/>
      <c r="V37" s="92"/>
    </row>
    <row r="38" spans="1:22" ht="12.75">
      <c r="A38" s="92"/>
      <c r="B38" s="97">
        <v>0</v>
      </c>
      <c r="C38" s="98"/>
      <c r="D38" s="99" t="s">
        <v>13</v>
      </c>
      <c r="E38" s="99"/>
      <c r="F38" s="99"/>
      <c r="G38" s="98"/>
      <c r="H38" s="98"/>
      <c r="I38" s="98"/>
      <c r="J38" s="98"/>
      <c r="K38" s="98"/>
      <c r="L38" s="92"/>
      <c r="M38" s="92"/>
      <c r="N38" s="92"/>
      <c r="O38" s="92"/>
      <c r="P38" s="92"/>
      <c r="Q38" s="92"/>
      <c r="R38" s="92"/>
      <c r="S38" s="92"/>
      <c r="T38" s="92"/>
      <c r="U38" s="92"/>
      <c r="V38" s="92"/>
    </row>
    <row r="39" spans="1:22" ht="12.75">
      <c r="A39" s="92"/>
      <c r="B39" s="92"/>
      <c r="C39" s="92"/>
      <c r="D39" s="94"/>
      <c r="E39" s="94"/>
      <c r="F39" s="94"/>
      <c r="G39" s="92"/>
      <c r="H39" s="92"/>
      <c r="I39" s="92"/>
      <c r="J39" s="92"/>
      <c r="K39" s="92"/>
      <c r="L39" s="92"/>
      <c r="M39" s="92"/>
      <c r="N39" s="92"/>
      <c r="O39" s="92"/>
      <c r="P39" s="92"/>
      <c r="Q39" s="92"/>
      <c r="R39" s="92"/>
      <c r="S39" s="92"/>
      <c r="T39" s="92"/>
      <c r="U39" s="92"/>
      <c r="V39" s="92"/>
    </row>
    <row r="40" spans="1:22" ht="12.75">
      <c r="A40" s="92"/>
      <c r="B40" s="100">
        <v>0</v>
      </c>
      <c r="C40" s="101"/>
      <c r="D40" s="102" t="s">
        <v>14</v>
      </c>
      <c r="E40" s="102"/>
      <c r="F40" s="102"/>
      <c r="G40" s="101"/>
      <c r="H40" s="101"/>
      <c r="I40" s="101"/>
      <c r="J40" s="101"/>
      <c r="K40" s="101"/>
      <c r="L40" s="92"/>
      <c r="M40" s="92"/>
      <c r="N40" s="92"/>
      <c r="O40" s="92"/>
      <c r="P40" s="92"/>
      <c r="Q40" s="92"/>
      <c r="R40" s="92"/>
      <c r="S40" s="92"/>
      <c r="T40" s="92"/>
      <c r="U40" s="92"/>
      <c r="V40" s="92"/>
    </row>
    <row r="41" spans="1:22" ht="12.75">
      <c r="A41" s="92"/>
      <c r="B41" s="92"/>
      <c r="C41" s="92"/>
      <c r="D41" s="94"/>
      <c r="E41" s="94"/>
      <c r="F41" s="94"/>
      <c r="G41" s="92"/>
      <c r="H41" s="92"/>
      <c r="I41" s="92"/>
      <c r="J41" s="92"/>
      <c r="K41" s="92"/>
      <c r="L41" s="92"/>
      <c r="M41" s="92"/>
      <c r="N41" s="92"/>
      <c r="O41" s="92"/>
      <c r="P41" s="92"/>
      <c r="Q41" s="92"/>
      <c r="R41" s="92"/>
      <c r="S41" s="92"/>
      <c r="T41" s="92"/>
      <c r="U41" s="92"/>
      <c r="V41" s="92"/>
    </row>
    <row r="42" spans="1:22" ht="12.75">
      <c r="A42" s="92"/>
      <c r="B42" s="103">
        <v>0</v>
      </c>
      <c r="C42" s="104"/>
      <c r="D42" s="105" t="s">
        <v>15</v>
      </c>
      <c r="E42" s="105"/>
      <c r="F42" s="105"/>
      <c r="G42" s="104"/>
      <c r="H42" s="104"/>
      <c r="I42" s="104"/>
      <c r="J42" s="104"/>
      <c r="K42" s="104"/>
      <c r="L42" s="92"/>
      <c r="M42" s="92"/>
      <c r="N42" s="92"/>
      <c r="O42" s="92"/>
      <c r="P42" s="92"/>
      <c r="Q42" s="92"/>
      <c r="R42" s="92"/>
      <c r="S42" s="92"/>
      <c r="T42" s="92"/>
      <c r="U42" s="92"/>
      <c r="V42" s="92"/>
    </row>
    <row r="43" spans="1:22" ht="12.75">
      <c r="A43" s="92"/>
      <c r="B43" s="92"/>
      <c r="C43" s="92"/>
      <c r="D43" s="94"/>
      <c r="E43" s="94"/>
      <c r="F43" s="94"/>
      <c r="G43" s="92"/>
      <c r="H43" s="92"/>
      <c r="I43" s="92"/>
      <c r="J43" s="92"/>
      <c r="K43" s="92"/>
      <c r="L43" s="92"/>
      <c r="M43" s="92"/>
      <c r="N43" s="92"/>
      <c r="O43" s="92"/>
      <c r="P43" s="92"/>
      <c r="Q43" s="92"/>
      <c r="R43" s="92"/>
      <c r="S43" s="92"/>
      <c r="T43" s="92"/>
      <c r="U43" s="92"/>
      <c r="V43" s="92"/>
    </row>
    <row r="44" spans="1:22" ht="12.75">
      <c r="A44" s="92"/>
      <c r="B44" s="106">
        <v>0</v>
      </c>
      <c r="C44" s="107"/>
      <c r="D44" s="108" t="s">
        <v>16</v>
      </c>
      <c r="E44" s="108"/>
      <c r="F44" s="108"/>
      <c r="G44" s="109"/>
      <c r="H44" s="109"/>
      <c r="I44" s="109"/>
      <c r="J44" s="109"/>
      <c r="K44" s="109"/>
      <c r="L44" s="92"/>
      <c r="M44" s="92"/>
      <c r="N44" s="92"/>
      <c r="O44" s="92"/>
      <c r="P44" s="92"/>
      <c r="Q44" s="92"/>
      <c r="R44" s="92"/>
      <c r="S44" s="92"/>
      <c r="T44" s="92"/>
      <c r="U44" s="92"/>
      <c r="V44" s="92"/>
    </row>
    <row r="45" spans="1:22" ht="12.75">
      <c r="A45" s="92"/>
      <c r="B45" s="92"/>
      <c r="C45" s="92"/>
      <c r="D45" s="92"/>
      <c r="E45" s="92"/>
      <c r="F45" s="92"/>
      <c r="G45" s="110"/>
      <c r="H45" s="110"/>
      <c r="I45" s="92"/>
      <c r="J45" s="92"/>
      <c r="K45" s="92"/>
      <c r="L45" s="92"/>
      <c r="M45" s="92"/>
      <c r="N45" s="92"/>
      <c r="O45" s="92"/>
      <c r="P45" s="92"/>
      <c r="Q45" s="92"/>
      <c r="R45" s="92"/>
      <c r="S45" s="92"/>
      <c r="T45" s="92"/>
      <c r="U45" s="92"/>
      <c r="V45" s="92"/>
    </row>
  </sheetData>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Header>&amp;C&amp;"Times New Roman,Standaard"&amp;12Bijlage bij module Tariefvoorstellen NG-TAR-08-05</oddHeader>
  </headerFooter>
</worksheet>
</file>

<file path=xl/worksheets/sheet2.xml><?xml version="1.0" encoding="utf-8"?>
<worksheet xmlns="http://schemas.openxmlformats.org/spreadsheetml/2006/main" xmlns:r="http://schemas.openxmlformats.org/officeDocument/2006/relationships">
  <sheetPr codeName="Module_1_011">
    <pageSetUpPr fitToPage="1"/>
  </sheetPr>
  <dimension ref="A1:S60"/>
  <sheetViews>
    <sheetView showGridLines="0" tabSelected="1" zoomScale="70" zoomScaleNormal="70" zoomScaleSheetLayoutView="40" workbookViewId="0" topLeftCell="A1">
      <selection activeCell="E19" sqref="E19"/>
    </sheetView>
  </sheetViews>
  <sheetFormatPr defaultColWidth="9.140625" defaultRowHeight="12.75"/>
  <cols>
    <col min="1" max="1" width="7.00390625" style="32" customWidth="1"/>
    <col min="2" max="2" width="7.57421875" style="30" customWidth="1"/>
    <col min="3" max="3" width="21.00390625" style="30" customWidth="1"/>
    <col min="4" max="4" width="10.57421875" style="30" customWidth="1"/>
    <col min="5" max="5" width="9.8515625" style="30" customWidth="1"/>
    <col min="6" max="6" width="10.28125" style="30" customWidth="1"/>
    <col min="7" max="7" width="22.57421875" style="30" customWidth="1"/>
    <col min="8" max="8" width="28.00390625" style="30" customWidth="1"/>
    <col min="9" max="9" width="14.421875" style="30" customWidth="1"/>
    <col min="10" max="11" width="10.28125" style="30" customWidth="1"/>
    <col min="12" max="12" width="16.57421875" style="30" customWidth="1"/>
    <col min="13" max="18" width="10.28125" style="30" customWidth="1"/>
    <col min="19" max="19" width="7.00390625" style="163" customWidth="1"/>
    <col min="20" max="16384" width="10.28125" style="30" customWidth="1"/>
  </cols>
  <sheetData>
    <row r="1" spans="1:19" s="28" customFormat="1" ht="32.25" customHeight="1">
      <c r="A1" s="24"/>
      <c r="B1" s="24"/>
      <c r="C1" s="25" t="s">
        <v>30</v>
      </c>
      <c r="D1" s="26"/>
      <c r="E1" s="33"/>
      <c r="F1" s="34"/>
      <c r="G1" s="34"/>
      <c r="H1" s="34"/>
      <c r="I1" s="35"/>
      <c r="J1" s="35"/>
      <c r="K1" s="27"/>
      <c r="L1" s="27"/>
      <c r="M1" s="36"/>
      <c r="N1" s="27"/>
      <c r="O1" s="27"/>
      <c r="P1" s="27"/>
      <c r="Q1" s="37"/>
      <c r="R1" s="37"/>
      <c r="S1" s="27"/>
    </row>
    <row r="2" spans="1:19" ht="24" customHeight="1">
      <c r="A2" s="29"/>
      <c r="S2" s="128"/>
    </row>
    <row r="3" spans="1:19" ht="15.75">
      <c r="A3" s="29"/>
      <c r="C3" s="38" t="s">
        <v>84</v>
      </c>
      <c r="D3" s="39"/>
      <c r="E3" s="39"/>
      <c r="F3" s="40"/>
      <c r="G3" s="40"/>
      <c r="H3" s="40"/>
      <c r="I3" s="40"/>
      <c r="J3" s="41"/>
      <c r="K3" s="41"/>
      <c r="L3" s="41"/>
      <c r="M3" s="41"/>
      <c r="N3" s="41"/>
      <c r="O3" s="41"/>
      <c r="P3" s="41"/>
      <c r="Q3" s="42"/>
      <c r="R3" s="43"/>
      <c r="S3" s="47"/>
    </row>
    <row r="4" spans="1:19" ht="15.75">
      <c r="A4" s="27"/>
      <c r="C4" s="256" t="s">
        <v>103</v>
      </c>
      <c r="D4" s="257"/>
      <c r="E4" s="257"/>
      <c r="F4" s="257"/>
      <c r="G4" s="257"/>
      <c r="H4" s="45"/>
      <c r="I4" s="46"/>
      <c r="J4" s="47"/>
      <c r="K4" s="47"/>
      <c r="L4" s="47"/>
      <c r="M4" s="47"/>
      <c r="N4" s="47"/>
      <c r="O4" s="47"/>
      <c r="P4" s="47"/>
      <c r="Q4" s="48"/>
      <c r="R4" s="43"/>
      <c r="S4" s="47"/>
    </row>
    <row r="5" spans="1:19" ht="9.75" customHeight="1">
      <c r="A5" s="29"/>
      <c r="C5" s="49"/>
      <c r="D5" s="50"/>
      <c r="E5" s="50"/>
      <c r="F5" s="50"/>
      <c r="G5" s="50"/>
      <c r="H5" s="50"/>
      <c r="I5" s="50"/>
      <c r="J5" s="43"/>
      <c r="K5" s="43"/>
      <c r="L5" s="43"/>
      <c r="M5" s="43"/>
      <c r="N5" s="43"/>
      <c r="O5" s="43"/>
      <c r="P5" s="43"/>
      <c r="Q5" s="51"/>
      <c r="R5" s="43"/>
      <c r="S5" s="47"/>
    </row>
    <row r="6" spans="1:19" ht="12.75">
      <c r="A6" s="29"/>
      <c r="C6" s="49"/>
      <c r="D6" s="52"/>
      <c r="E6" s="52"/>
      <c r="F6" s="52"/>
      <c r="G6" s="52"/>
      <c r="H6" s="52"/>
      <c r="I6" s="52"/>
      <c r="J6" s="53"/>
      <c r="K6" s="53"/>
      <c r="L6" s="53"/>
      <c r="M6" s="53"/>
      <c r="N6" s="53"/>
      <c r="O6" s="53"/>
      <c r="P6" s="53"/>
      <c r="Q6" s="54"/>
      <c r="R6" s="43"/>
      <c r="S6" s="47"/>
    </row>
    <row r="7" spans="1:19" ht="12.75">
      <c r="A7" s="29"/>
      <c r="C7" s="55" t="s">
        <v>9</v>
      </c>
      <c r="D7" s="56" t="s">
        <v>106</v>
      </c>
      <c r="E7" s="57"/>
      <c r="F7" s="57"/>
      <c r="G7" s="57"/>
      <c r="H7" s="57"/>
      <c r="I7" s="57"/>
      <c r="J7" s="58"/>
      <c r="K7" s="57"/>
      <c r="L7" s="57"/>
      <c r="M7" s="57"/>
      <c r="N7" s="57"/>
      <c r="O7" s="57"/>
      <c r="P7" s="58"/>
      <c r="Q7" s="59"/>
      <c r="R7" s="60"/>
      <c r="S7" s="129"/>
    </row>
    <row r="8" spans="1:19" ht="12.75">
      <c r="A8" s="29"/>
      <c r="C8" s="49" t="s">
        <v>0</v>
      </c>
      <c r="D8" s="56" t="s">
        <v>107</v>
      </c>
      <c r="E8" s="57"/>
      <c r="F8" s="57"/>
      <c r="G8" s="57"/>
      <c r="H8" s="57"/>
      <c r="I8" s="57"/>
      <c r="J8" s="58"/>
      <c r="K8" s="57"/>
      <c r="L8" s="57"/>
      <c r="M8" s="57"/>
      <c r="N8" s="57"/>
      <c r="O8" s="57"/>
      <c r="P8" s="58"/>
      <c r="Q8" s="59"/>
      <c r="R8" s="60"/>
      <c r="S8" s="129"/>
    </row>
    <row r="9" spans="1:19" ht="12.75">
      <c r="A9" s="29"/>
      <c r="C9" s="49" t="s">
        <v>1</v>
      </c>
      <c r="D9" s="61" t="s">
        <v>108</v>
      </c>
      <c r="E9" s="62"/>
      <c r="F9" s="62"/>
      <c r="G9" s="62"/>
      <c r="H9" s="62"/>
      <c r="I9" s="62"/>
      <c r="J9" s="63"/>
      <c r="K9" s="62"/>
      <c r="L9" s="62"/>
      <c r="M9" s="62"/>
      <c r="N9" s="62"/>
      <c r="O9" s="62"/>
      <c r="P9" s="63"/>
      <c r="Q9" s="64"/>
      <c r="R9" s="60"/>
      <c r="S9" s="129"/>
    </row>
    <row r="10" spans="1:19" ht="12.75">
      <c r="A10" s="29"/>
      <c r="C10" s="49" t="s">
        <v>2</v>
      </c>
      <c r="D10" s="61" t="s">
        <v>109</v>
      </c>
      <c r="E10" s="62"/>
      <c r="F10" s="62"/>
      <c r="G10" s="62"/>
      <c r="H10" s="62"/>
      <c r="I10" s="62"/>
      <c r="J10" s="63"/>
      <c r="K10" s="62"/>
      <c r="L10" s="62"/>
      <c r="M10" s="62"/>
      <c r="N10" s="62"/>
      <c r="O10" s="62"/>
      <c r="P10" s="63"/>
      <c r="Q10" s="64"/>
      <c r="R10" s="60"/>
      <c r="S10" s="129"/>
    </row>
    <row r="11" spans="1:19" ht="12.75">
      <c r="A11" s="29"/>
      <c r="C11" s="49" t="s">
        <v>3</v>
      </c>
      <c r="D11" s="61" t="s">
        <v>110</v>
      </c>
      <c r="E11" s="62"/>
      <c r="F11" s="62"/>
      <c r="G11" s="62"/>
      <c r="H11" s="62"/>
      <c r="I11" s="62"/>
      <c r="J11" s="63"/>
      <c r="K11" s="62"/>
      <c r="L11" s="62"/>
      <c r="M11" s="62"/>
      <c r="N11" s="62"/>
      <c r="O11" s="62"/>
      <c r="P11" s="63"/>
      <c r="Q11" s="64"/>
      <c r="R11" s="60"/>
      <c r="S11" s="129"/>
    </row>
    <row r="12" spans="1:19" ht="12.75">
      <c r="A12" s="29"/>
      <c r="C12" s="49" t="s">
        <v>4</v>
      </c>
      <c r="D12" s="65" t="s">
        <v>124</v>
      </c>
      <c r="E12" s="66"/>
      <c r="F12" s="66"/>
      <c r="G12" s="66"/>
      <c r="H12" s="66"/>
      <c r="I12" s="66"/>
      <c r="J12" s="67"/>
      <c r="K12" s="66"/>
      <c r="L12" s="66"/>
      <c r="M12" s="66"/>
      <c r="N12" s="66"/>
      <c r="O12" s="66"/>
      <c r="P12" s="67"/>
      <c r="Q12" s="68"/>
      <c r="R12" s="60"/>
      <c r="S12" s="129"/>
    </row>
    <row r="13" spans="1:19" ht="12.75">
      <c r="A13" s="29"/>
      <c r="C13" s="49" t="s">
        <v>5</v>
      </c>
      <c r="D13" s="65" t="s">
        <v>124</v>
      </c>
      <c r="E13" s="66"/>
      <c r="F13" s="66"/>
      <c r="G13" s="66"/>
      <c r="H13" s="66"/>
      <c r="I13" s="66"/>
      <c r="J13" s="67"/>
      <c r="K13" s="66"/>
      <c r="L13" s="66"/>
      <c r="M13" s="66"/>
      <c r="N13" s="66"/>
      <c r="O13" s="66"/>
      <c r="P13" s="67"/>
      <c r="Q13" s="68"/>
      <c r="R13" s="60"/>
      <c r="S13" s="129"/>
    </row>
    <row r="14" spans="1:19" ht="12.75">
      <c r="A14" s="29"/>
      <c r="C14" s="69" t="s">
        <v>6</v>
      </c>
      <c r="D14" s="70" t="s">
        <v>124</v>
      </c>
      <c r="E14" s="71"/>
      <c r="F14" s="71"/>
      <c r="G14" s="71"/>
      <c r="H14" s="71"/>
      <c r="I14" s="71"/>
      <c r="J14" s="72"/>
      <c r="K14" s="71"/>
      <c r="L14" s="71"/>
      <c r="M14" s="71"/>
      <c r="N14" s="71"/>
      <c r="O14" s="71"/>
      <c r="P14" s="72"/>
      <c r="Q14" s="73"/>
      <c r="R14" s="60"/>
      <c r="S14" s="129"/>
    </row>
    <row r="15" spans="1:19" ht="12.75">
      <c r="A15" s="29"/>
      <c r="C15" s="49"/>
      <c r="D15" s="74"/>
      <c r="E15" s="74"/>
      <c r="F15" s="74"/>
      <c r="G15" s="74"/>
      <c r="H15" s="74"/>
      <c r="I15" s="74"/>
      <c r="J15" s="74"/>
      <c r="K15" s="74"/>
      <c r="L15" s="74"/>
      <c r="M15" s="74"/>
      <c r="N15" s="74"/>
      <c r="O15" s="74"/>
      <c r="P15" s="74"/>
      <c r="Q15" s="75"/>
      <c r="R15" s="74"/>
      <c r="S15" s="128"/>
    </row>
    <row r="16" spans="1:19" ht="12.75">
      <c r="A16" s="29"/>
      <c r="C16" s="49"/>
      <c r="D16" s="74"/>
      <c r="E16" s="74"/>
      <c r="F16" s="74"/>
      <c r="G16" s="74"/>
      <c r="H16" s="74"/>
      <c r="I16" s="74"/>
      <c r="J16" s="74"/>
      <c r="K16" s="74"/>
      <c r="L16" s="74"/>
      <c r="M16" s="74"/>
      <c r="N16" s="74"/>
      <c r="O16" s="74"/>
      <c r="P16" s="74"/>
      <c r="Q16" s="75"/>
      <c r="R16" s="74"/>
      <c r="S16" s="128"/>
    </row>
    <row r="17" spans="1:19" ht="12.75">
      <c r="A17" s="29"/>
      <c r="C17" s="76"/>
      <c r="D17" s="74"/>
      <c r="E17" s="74"/>
      <c r="F17" s="74"/>
      <c r="G17" s="74"/>
      <c r="H17" s="74"/>
      <c r="I17" s="74"/>
      <c r="J17" s="74"/>
      <c r="K17" s="74"/>
      <c r="L17" s="74"/>
      <c r="M17" s="74"/>
      <c r="N17" s="74"/>
      <c r="O17" s="74"/>
      <c r="P17" s="74"/>
      <c r="Q17" s="75"/>
      <c r="R17" s="74"/>
      <c r="S17" s="128"/>
    </row>
    <row r="18" spans="1:19" ht="12.75">
      <c r="A18" s="29"/>
      <c r="C18" s="76"/>
      <c r="D18" s="74"/>
      <c r="E18" s="74"/>
      <c r="F18" s="74"/>
      <c r="G18" s="74"/>
      <c r="H18" s="74"/>
      <c r="I18" s="74"/>
      <c r="J18" s="74"/>
      <c r="K18" s="74"/>
      <c r="L18" s="74"/>
      <c r="M18" s="74"/>
      <c r="N18" s="74"/>
      <c r="O18" s="74"/>
      <c r="P18" s="74"/>
      <c r="Q18" s="75"/>
      <c r="R18" s="74"/>
      <c r="S18" s="128"/>
    </row>
    <row r="19" spans="1:19" ht="12.75">
      <c r="A19" s="29"/>
      <c r="C19" s="76"/>
      <c r="D19" s="74"/>
      <c r="E19" s="74"/>
      <c r="F19" s="74"/>
      <c r="G19" s="74"/>
      <c r="H19" s="74"/>
      <c r="I19" s="74"/>
      <c r="J19" s="74"/>
      <c r="K19" s="74"/>
      <c r="L19" s="74"/>
      <c r="M19" s="74"/>
      <c r="N19" s="74"/>
      <c r="O19" s="74"/>
      <c r="P19" s="74"/>
      <c r="Q19" s="75"/>
      <c r="R19" s="74"/>
      <c r="S19" s="128"/>
    </row>
    <row r="20" spans="1:19" ht="12.75">
      <c r="A20" s="29"/>
      <c r="C20" s="76"/>
      <c r="D20" s="74"/>
      <c r="E20" s="74"/>
      <c r="F20" s="74"/>
      <c r="G20" s="74"/>
      <c r="H20" s="74"/>
      <c r="I20" s="74"/>
      <c r="J20" s="74"/>
      <c r="K20" s="74"/>
      <c r="L20" s="74"/>
      <c r="M20" s="74"/>
      <c r="N20" s="74"/>
      <c r="O20" s="74"/>
      <c r="P20" s="74"/>
      <c r="Q20" s="75"/>
      <c r="R20" s="74"/>
      <c r="S20" s="128"/>
    </row>
    <row r="21" spans="1:19" ht="12.75">
      <c r="A21" s="29"/>
      <c r="C21" s="76"/>
      <c r="D21" s="74"/>
      <c r="E21" s="74"/>
      <c r="F21" s="74"/>
      <c r="G21" s="74"/>
      <c r="H21" s="74"/>
      <c r="I21" s="74"/>
      <c r="J21" s="74"/>
      <c r="K21" s="74"/>
      <c r="L21" s="74"/>
      <c r="M21" s="74"/>
      <c r="N21" s="74"/>
      <c r="O21" s="74"/>
      <c r="P21" s="74"/>
      <c r="Q21" s="75"/>
      <c r="R21" s="74"/>
      <c r="S21" s="128"/>
    </row>
    <row r="22" spans="1:19" ht="12.75">
      <c r="A22" s="29"/>
      <c r="C22" s="76"/>
      <c r="D22" s="74"/>
      <c r="E22" s="74"/>
      <c r="F22" s="74"/>
      <c r="G22" s="74"/>
      <c r="H22" s="74"/>
      <c r="I22" s="74"/>
      <c r="J22" s="74"/>
      <c r="K22" s="74"/>
      <c r="L22" s="74"/>
      <c r="M22" s="74"/>
      <c r="N22" s="74"/>
      <c r="O22" s="74"/>
      <c r="P22" s="74"/>
      <c r="Q22" s="75"/>
      <c r="R22" s="74"/>
      <c r="S22" s="128"/>
    </row>
    <row r="23" spans="1:19" ht="12.75">
      <c r="A23" s="29"/>
      <c r="C23" s="76"/>
      <c r="D23" s="74"/>
      <c r="E23" s="74"/>
      <c r="F23" s="74"/>
      <c r="G23" s="74"/>
      <c r="H23" s="74"/>
      <c r="I23" s="74"/>
      <c r="J23" s="74"/>
      <c r="K23" s="74"/>
      <c r="L23" s="74"/>
      <c r="M23" s="74"/>
      <c r="N23" s="74"/>
      <c r="O23" s="74"/>
      <c r="P23" s="74"/>
      <c r="Q23" s="75"/>
      <c r="R23" s="74"/>
      <c r="S23" s="128"/>
    </row>
    <row r="24" spans="1:19" ht="12.75">
      <c r="A24" s="29"/>
      <c r="C24" s="76"/>
      <c r="D24" s="74"/>
      <c r="E24" s="74"/>
      <c r="F24" s="74"/>
      <c r="G24" s="74"/>
      <c r="H24" s="74"/>
      <c r="I24" s="74"/>
      <c r="J24" s="74"/>
      <c r="K24" s="74"/>
      <c r="L24" s="74"/>
      <c r="M24" s="74"/>
      <c r="N24" s="74"/>
      <c r="O24" s="74"/>
      <c r="P24" s="74"/>
      <c r="Q24" s="75"/>
      <c r="R24" s="74"/>
      <c r="S24" s="128"/>
    </row>
    <row r="25" spans="1:19" ht="12.75">
      <c r="A25" s="29"/>
      <c r="C25" s="76"/>
      <c r="D25" s="74"/>
      <c r="E25" s="74"/>
      <c r="F25" s="74"/>
      <c r="G25" s="74"/>
      <c r="H25" s="74"/>
      <c r="I25" s="74"/>
      <c r="J25" s="74"/>
      <c r="K25" s="74"/>
      <c r="L25" s="74"/>
      <c r="M25" s="74"/>
      <c r="N25" s="74"/>
      <c r="O25" s="74"/>
      <c r="P25" s="74"/>
      <c r="Q25" s="75"/>
      <c r="R25" s="74"/>
      <c r="S25" s="128"/>
    </row>
    <row r="26" spans="1:19" ht="12.75">
      <c r="A26" s="29"/>
      <c r="C26" s="76"/>
      <c r="D26" s="74"/>
      <c r="E26" s="74"/>
      <c r="F26" s="74"/>
      <c r="G26" s="74"/>
      <c r="H26" s="74"/>
      <c r="I26" s="74"/>
      <c r="J26" s="74"/>
      <c r="K26" s="74"/>
      <c r="L26" s="74"/>
      <c r="M26" s="74"/>
      <c r="N26" s="74"/>
      <c r="O26" s="74"/>
      <c r="P26" s="74"/>
      <c r="Q26" s="75"/>
      <c r="R26" s="74"/>
      <c r="S26" s="128"/>
    </row>
    <row r="27" spans="1:19" ht="12.75">
      <c r="A27" s="29"/>
      <c r="C27" s="76"/>
      <c r="D27" s="74"/>
      <c r="E27" s="74"/>
      <c r="F27" s="74"/>
      <c r="G27" s="74"/>
      <c r="H27" s="74"/>
      <c r="I27" s="74"/>
      <c r="J27" s="74"/>
      <c r="K27" s="74"/>
      <c r="L27" s="74"/>
      <c r="M27" s="74"/>
      <c r="N27" s="74"/>
      <c r="O27" s="74"/>
      <c r="P27" s="74"/>
      <c r="Q27" s="75"/>
      <c r="R27" s="74"/>
      <c r="S27" s="128"/>
    </row>
    <row r="28" spans="1:19" ht="12.75">
      <c r="A28" s="29"/>
      <c r="C28" s="76"/>
      <c r="D28" s="74"/>
      <c r="E28" s="74"/>
      <c r="F28" s="74"/>
      <c r="G28" s="74"/>
      <c r="H28" s="74"/>
      <c r="I28" s="74"/>
      <c r="J28" s="74"/>
      <c r="K28" s="74"/>
      <c r="L28" s="74"/>
      <c r="M28" s="74"/>
      <c r="N28" s="74"/>
      <c r="O28" s="74"/>
      <c r="P28" s="74"/>
      <c r="Q28" s="75"/>
      <c r="R28" s="74"/>
      <c r="S28" s="128"/>
    </row>
    <row r="29" spans="1:19" ht="12.75">
      <c r="A29" s="29"/>
      <c r="C29" s="76"/>
      <c r="D29" s="74"/>
      <c r="E29" s="74"/>
      <c r="F29" s="74"/>
      <c r="G29" s="74"/>
      <c r="H29" s="74"/>
      <c r="I29" s="74"/>
      <c r="J29" s="74"/>
      <c r="K29" s="74"/>
      <c r="L29" s="74"/>
      <c r="M29" s="74"/>
      <c r="N29" s="74"/>
      <c r="O29" s="74"/>
      <c r="P29" s="74"/>
      <c r="Q29" s="75"/>
      <c r="R29" s="74"/>
      <c r="S29" s="128"/>
    </row>
    <row r="30" spans="1:19" ht="12.75">
      <c r="A30" s="29"/>
      <c r="C30" s="76"/>
      <c r="D30" s="74"/>
      <c r="E30" s="74"/>
      <c r="F30" s="74"/>
      <c r="G30" s="74"/>
      <c r="H30" s="74"/>
      <c r="I30" s="74"/>
      <c r="J30" s="74"/>
      <c r="K30" s="74"/>
      <c r="L30" s="74"/>
      <c r="M30" s="74"/>
      <c r="N30" s="74"/>
      <c r="O30" s="74"/>
      <c r="P30" s="74"/>
      <c r="Q30" s="75"/>
      <c r="R30" s="74"/>
      <c r="S30" s="128"/>
    </row>
    <row r="31" spans="1:19" ht="12.75">
      <c r="A31" s="29"/>
      <c r="C31" s="76"/>
      <c r="D31" s="74"/>
      <c r="E31" s="74"/>
      <c r="F31" s="74"/>
      <c r="G31" s="74"/>
      <c r="H31" s="74"/>
      <c r="I31" s="74"/>
      <c r="J31" s="74"/>
      <c r="K31" s="74"/>
      <c r="L31" s="74"/>
      <c r="M31" s="74"/>
      <c r="N31" s="74"/>
      <c r="O31" s="74"/>
      <c r="P31" s="74"/>
      <c r="Q31" s="75"/>
      <c r="R31" s="74"/>
      <c r="S31" s="128"/>
    </row>
    <row r="32" spans="1:19" ht="12.75">
      <c r="A32" s="29"/>
      <c r="C32" s="76"/>
      <c r="D32" s="74"/>
      <c r="E32" s="74"/>
      <c r="F32" s="74"/>
      <c r="G32" s="74"/>
      <c r="H32" s="74"/>
      <c r="I32" s="74"/>
      <c r="J32" s="74"/>
      <c r="K32" s="74"/>
      <c r="L32" s="74"/>
      <c r="M32" s="74"/>
      <c r="N32" s="74"/>
      <c r="O32" s="74"/>
      <c r="P32" s="74"/>
      <c r="Q32" s="75"/>
      <c r="R32" s="74"/>
      <c r="S32" s="128"/>
    </row>
    <row r="33" spans="1:19" ht="12.75">
      <c r="A33" s="29"/>
      <c r="C33" s="76"/>
      <c r="D33" s="74"/>
      <c r="E33" s="74"/>
      <c r="F33" s="74"/>
      <c r="G33" s="74"/>
      <c r="H33" s="74"/>
      <c r="I33" s="74"/>
      <c r="J33" s="74"/>
      <c r="K33" s="74"/>
      <c r="L33" s="74"/>
      <c r="M33" s="74"/>
      <c r="N33" s="74"/>
      <c r="O33" s="74"/>
      <c r="P33" s="74"/>
      <c r="Q33" s="75"/>
      <c r="R33" s="74"/>
      <c r="S33" s="128"/>
    </row>
    <row r="34" spans="1:19" ht="12.75">
      <c r="A34" s="29"/>
      <c r="C34" s="76"/>
      <c r="D34" s="74"/>
      <c r="E34" s="74"/>
      <c r="F34" s="74"/>
      <c r="G34" s="74"/>
      <c r="H34" s="74"/>
      <c r="I34" s="74"/>
      <c r="J34" s="74"/>
      <c r="K34" s="74"/>
      <c r="L34" s="74"/>
      <c r="M34" s="74"/>
      <c r="N34" s="74"/>
      <c r="O34" s="74"/>
      <c r="P34" s="74"/>
      <c r="Q34" s="75"/>
      <c r="R34" s="74"/>
      <c r="S34" s="128"/>
    </row>
    <row r="35" spans="1:19" ht="12.75">
      <c r="A35" s="29"/>
      <c r="C35" s="76"/>
      <c r="D35" s="74"/>
      <c r="E35" s="74"/>
      <c r="F35" s="74"/>
      <c r="G35" s="74"/>
      <c r="H35" s="74"/>
      <c r="I35" s="74"/>
      <c r="J35" s="74"/>
      <c r="K35" s="74"/>
      <c r="L35" s="74"/>
      <c r="M35" s="74"/>
      <c r="N35" s="74"/>
      <c r="O35" s="74"/>
      <c r="P35" s="74"/>
      <c r="Q35" s="75"/>
      <c r="R35" s="74"/>
      <c r="S35" s="128"/>
    </row>
    <row r="36" spans="1:19" ht="12.75">
      <c r="A36" s="29"/>
      <c r="C36" s="76"/>
      <c r="D36" s="74"/>
      <c r="E36" s="74"/>
      <c r="F36" s="74"/>
      <c r="G36" s="74"/>
      <c r="H36" s="74"/>
      <c r="I36" s="74"/>
      <c r="J36" s="74"/>
      <c r="K36" s="74"/>
      <c r="L36" s="74"/>
      <c r="M36" s="74"/>
      <c r="N36" s="74"/>
      <c r="O36" s="74"/>
      <c r="P36" s="74"/>
      <c r="Q36" s="75"/>
      <c r="R36" s="74"/>
      <c r="S36" s="128"/>
    </row>
    <row r="37" spans="1:19" ht="12.75">
      <c r="A37" s="29"/>
      <c r="C37" s="76"/>
      <c r="D37" s="74"/>
      <c r="E37" s="74"/>
      <c r="F37" s="74"/>
      <c r="G37" s="74"/>
      <c r="H37" s="74"/>
      <c r="I37" s="74"/>
      <c r="J37" s="74"/>
      <c r="K37" s="74"/>
      <c r="L37" s="74"/>
      <c r="M37" s="74"/>
      <c r="N37" s="74"/>
      <c r="O37" s="74"/>
      <c r="P37" s="74"/>
      <c r="Q37" s="75"/>
      <c r="R37" s="74"/>
      <c r="S37" s="128"/>
    </row>
    <row r="38" spans="1:19" ht="12.75">
      <c r="A38" s="29"/>
      <c r="C38" s="76"/>
      <c r="D38" s="74"/>
      <c r="E38" s="74"/>
      <c r="F38" s="74"/>
      <c r="G38" s="74"/>
      <c r="H38" s="74"/>
      <c r="I38" s="74"/>
      <c r="J38" s="74"/>
      <c r="K38" s="74"/>
      <c r="L38" s="74"/>
      <c r="M38" s="74"/>
      <c r="N38" s="74"/>
      <c r="O38" s="74"/>
      <c r="P38" s="74"/>
      <c r="Q38" s="75"/>
      <c r="R38" s="74"/>
      <c r="S38" s="128"/>
    </row>
    <row r="39" spans="1:19" ht="12.75">
      <c r="A39" s="29"/>
      <c r="C39" s="76"/>
      <c r="D39" s="74"/>
      <c r="E39" s="74"/>
      <c r="F39" s="74"/>
      <c r="G39" s="74"/>
      <c r="H39" s="74"/>
      <c r="I39" s="74"/>
      <c r="J39" s="74"/>
      <c r="K39" s="74"/>
      <c r="L39" s="74"/>
      <c r="M39" s="74"/>
      <c r="N39" s="74"/>
      <c r="O39" s="74"/>
      <c r="P39" s="74"/>
      <c r="Q39" s="75"/>
      <c r="R39" s="74"/>
      <c r="S39" s="128"/>
    </row>
    <row r="40" spans="1:19" ht="12.75">
      <c r="A40" s="29"/>
      <c r="C40" s="76"/>
      <c r="D40" s="74"/>
      <c r="E40" s="74"/>
      <c r="F40" s="74"/>
      <c r="G40" s="74"/>
      <c r="H40" s="74"/>
      <c r="I40" s="74"/>
      <c r="J40" s="74"/>
      <c r="K40" s="74"/>
      <c r="L40" s="74"/>
      <c r="M40" s="74"/>
      <c r="N40" s="74"/>
      <c r="O40" s="74"/>
      <c r="P40" s="74"/>
      <c r="Q40" s="75"/>
      <c r="R40" s="74"/>
      <c r="S40" s="128"/>
    </row>
    <row r="41" spans="1:19" ht="12.75">
      <c r="A41" s="29"/>
      <c r="C41" s="76"/>
      <c r="D41" s="74"/>
      <c r="E41" s="74"/>
      <c r="F41" s="74"/>
      <c r="G41" s="74"/>
      <c r="H41" s="74"/>
      <c r="I41" s="74"/>
      <c r="J41" s="74"/>
      <c r="K41" s="74"/>
      <c r="L41" s="74"/>
      <c r="M41" s="74"/>
      <c r="N41" s="74"/>
      <c r="O41" s="74"/>
      <c r="P41" s="74"/>
      <c r="Q41" s="75"/>
      <c r="R41" s="74"/>
      <c r="S41" s="128"/>
    </row>
    <row r="42" spans="1:19" ht="12.75">
      <c r="A42" s="29"/>
      <c r="C42" s="76"/>
      <c r="D42" s="74"/>
      <c r="E42" s="74"/>
      <c r="F42" s="74"/>
      <c r="G42" s="74"/>
      <c r="H42" s="74"/>
      <c r="I42" s="74"/>
      <c r="J42" s="74"/>
      <c r="K42" s="74"/>
      <c r="L42" s="74"/>
      <c r="M42" s="74"/>
      <c r="N42" s="74"/>
      <c r="O42" s="74"/>
      <c r="P42" s="74"/>
      <c r="Q42" s="75"/>
      <c r="R42" s="74"/>
      <c r="S42" s="128"/>
    </row>
    <row r="43" spans="1:19" ht="12.75">
      <c r="A43" s="29"/>
      <c r="C43" s="76"/>
      <c r="D43" s="74"/>
      <c r="E43" s="74"/>
      <c r="F43" s="74"/>
      <c r="G43" s="74"/>
      <c r="H43" s="74"/>
      <c r="I43" s="74"/>
      <c r="J43" s="74"/>
      <c r="K43" s="74"/>
      <c r="L43" s="74"/>
      <c r="M43" s="74"/>
      <c r="N43" s="74"/>
      <c r="O43" s="74"/>
      <c r="P43" s="74"/>
      <c r="Q43" s="75"/>
      <c r="R43" s="74"/>
      <c r="S43" s="128"/>
    </row>
    <row r="44" spans="1:19" ht="12.75">
      <c r="A44" s="29"/>
      <c r="C44" s="76"/>
      <c r="D44" s="74"/>
      <c r="E44" s="74"/>
      <c r="F44" s="74"/>
      <c r="G44" s="74"/>
      <c r="H44" s="74"/>
      <c r="I44" s="74"/>
      <c r="J44" s="74"/>
      <c r="K44" s="74"/>
      <c r="L44" s="74"/>
      <c r="M44" s="74"/>
      <c r="N44" s="74"/>
      <c r="O44" s="74"/>
      <c r="P44" s="74"/>
      <c r="Q44" s="75"/>
      <c r="R44" s="74"/>
      <c r="S44" s="128"/>
    </row>
    <row r="45" spans="1:19" ht="12.75">
      <c r="A45" s="29"/>
      <c r="C45" s="76"/>
      <c r="D45" s="74"/>
      <c r="E45" s="74"/>
      <c r="F45" s="74"/>
      <c r="G45" s="74"/>
      <c r="H45" s="74"/>
      <c r="I45" s="74"/>
      <c r="J45" s="74"/>
      <c r="K45" s="74"/>
      <c r="L45" s="74"/>
      <c r="M45" s="74"/>
      <c r="N45" s="74"/>
      <c r="O45" s="74"/>
      <c r="P45" s="74"/>
      <c r="Q45" s="75"/>
      <c r="R45" s="74"/>
      <c r="S45" s="128"/>
    </row>
    <row r="46" spans="1:19" ht="12.75">
      <c r="A46" s="29"/>
      <c r="C46" s="76"/>
      <c r="D46" s="74"/>
      <c r="E46" s="74"/>
      <c r="F46" s="74"/>
      <c r="G46" s="74"/>
      <c r="H46" s="74"/>
      <c r="I46" s="74"/>
      <c r="J46" s="74"/>
      <c r="K46" s="74"/>
      <c r="L46" s="74"/>
      <c r="M46" s="74"/>
      <c r="N46" s="74"/>
      <c r="O46" s="74"/>
      <c r="P46" s="74"/>
      <c r="Q46" s="75"/>
      <c r="R46" s="74"/>
      <c r="S46" s="128"/>
    </row>
    <row r="47" spans="1:19" ht="12.75">
      <c r="A47" s="29"/>
      <c r="C47" s="76"/>
      <c r="D47" s="74"/>
      <c r="E47" s="74"/>
      <c r="F47" s="74"/>
      <c r="G47" s="74"/>
      <c r="H47" s="74"/>
      <c r="I47" s="74"/>
      <c r="J47" s="74"/>
      <c r="K47" s="74"/>
      <c r="L47" s="74"/>
      <c r="M47" s="74"/>
      <c r="N47" s="74"/>
      <c r="O47" s="74"/>
      <c r="P47" s="74"/>
      <c r="Q47" s="75"/>
      <c r="R47" s="74"/>
      <c r="S47" s="128"/>
    </row>
    <row r="48" spans="1:19" ht="12.75">
      <c r="A48" s="29"/>
      <c r="C48" s="77" t="s">
        <v>4</v>
      </c>
      <c r="D48" s="78" t="s">
        <v>5</v>
      </c>
      <c r="E48" s="78"/>
      <c r="F48" s="78"/>
      <c r="G48" s="78"/>
      <c r="H48" s="78"/>
      <c r="I48" s="78"/>
      <c r="J48" s="79"/>
      <c r="K48" s="79"/>
      <c r="L48" s="79"/>
      <c r="M48" s="79"/>
      <c r="N48" s="79"/>
      <c r="O48" s="79"/>
      <c r="P48" s="79"/>
      <c r="Q48" s="80"/>
      <c r="R48" s="74"/>
      <c r="S48" s="128"/>
    </row>
    <row r="49" spans="1:19" ht="12.75">
      <c r="A49" s="29"/>
      <c r="C49" s="81" t="s">
        <v>85</v>
      </c>
      <c r="D49" s="82" t="s">
        <v>86</v>
      </c>
      <c r="E49" s="83"/>
      <c r="F49" s="83"/>
      <c r="G49" s="83"/>
      <c r="H49" s="83"/>
      <c r="I49" s="83"/>
      <c r="J49" s="79"/>
      <c r="K49" s="79"/>
      <c r="L49" s="79"/>
      <c r="M49" s="79"/>
      <c r="N49" s="79"/>
      <c r="O49" s="79"/>
      <c r="P49" s="79"/>
      <c r="Q49" s="80"/>
      <c r="R49" s="74"/>
      <c r="S49" s="128"/>
    </row>
    <row r="50" spans="1:19" ht="12.75">
      <c r="A50" s="29"/>
      <c r="C50" s="81"/>
      <c r="D50" s="82"/>
      <c r="E50" s="83"/>
      <c r="F50" s="83"/>
      <c r="G50" s="83"/>
      <c r="H50" s="83"/>
      <c r="I50" s="83"/>
      <c r="J50" s="79"/>
      <c r="K50" s="79"/>
      <c r="L50" s="79"/>
      <c r="M50" s="79"/>
      <c r="N50" s="79"/>
      <c r="O50" s="79"/>
      <c r="P50" s="79"/>
      <c r="Q50" s="80"/>
      <c r="R50" s="74"/>
      <c r="S50" s="128"/>
    </row>
    <row r="51" spans="1:19" ht="12.75">
      <c r="A51" s="29"/>
      <c r="C51" s="76"/>
      <c r="D51" s="74"/>
      <c r="E51" s="74"/>
      <c r="F51" s="74"/>
      <c r="G51" s="74"/>
      <c r="H51" s="74"/>
      <c r="I51" s="74"/>
      <c r="J51" s="74"/>
      <c r="K51" s="74"/>
      <c r="L51" s="74"/>
      <c r="M51" s="74"/>
      <c r="N51" s="74"/>
      <c r="O51" s="74"/>
      <c r="P51" s="74"/>
      <c r="Q51" s="75"/>
      <c r="R51" s="74"/>
      <c r="S51" s="128"/>
    </row>
    <row r="52" spans="1:19" ht="12.75">
      <c r="A52" s="29"/>
      <c r="C52" s="84" t="s">
        <v>65</v>
      </c>
      <c r="D52" s="83"/>
      <c r="E52" s="83"/>
      <c r="F52" s="83"/>
      <c r="G52" s="74"/>
      <c r="H52" s="74"/>
      <c r="I52" s="74"/>
      <c r="J52" s="74"/>
      <c r="K52" s="74"/>
      <c r="L52" s="74"/>
      <c r="M52" s="74"/>
      <c r="N52" s="74"/>
      <c r="O52" s="74"/>
      <c r="P52" s="74"/>
      <c r="Q52" s="75"/>
      <c r="R52" s="74"/>
      <c r="S52" s="128"/>
    </row>
    <row r="53" spans="1:19" ht="12.75">
      <c r="A53" s="29"/>
      <c r="C53" s="84" t="s">
        <v>7</v>
      </c>
      <c r="D53" s="83"/>
      <c r="E53" s="83"/>
      <c r="F53" s="83"/>
      <c r="G53" s="74"/>
      <c r="H53" s="74"/>
      <c r="I53" s="74"/>
      <c r="J53" s="74"/>
      <c r="K53" s="74"/>
      <c r="L53" s="74"/>
      <c r="M53" s="74"/>
      <c r="N53" s="74"/>
      <c r="O53" s="74"/>
      <c r="P53" s="74"/>
      <c r="Q53" s="75"/>
      <c r="R53" s="74"/>
      <c r="S53" s="128"/>
    </row>
    <row r="54" spans="1:19" ht="12.75">
      <c r="A54" s="29"/>
      <c r="C54" s="84" t="s">
        <v>8</v>
      </c>
      <c r="D54" s="83"/>
      <c r="E54" s="83"/>
      <c r="F54" s="83"/>
      <c r="G54" s="74"/>
      <c r="H54" s="74"/>
      <c r="I54" s="74"/>
      <c r="J54" s="74"/>
      <c r="K54" s="74"/>
      <c r="L54" s="74"/>
      <c r="M54" s="74"/>
      <c r="N54" s="74"/>
      <c r="O54" s="74"/>
      <c r="P54" s="74"/>
      <c r="Q54" s="75"/>
      <c r="R54" s="74"/>
      <c r="S54" s="128"/>
    </row>
    <row r="55" spans="1:19" ht="12.75">
      <c r="A55" s="29"/>
      <c r="C55" s="84" t="s">
        <v>39</v>
      </c>
      <c r="D55" s="83"/>
      <c r="E55" s="83"/>
      <c r="F55" s="83"/>
      <c r="G55" s="74"/>
      <c r="H55" s="74"/>
      <c r="I55" s="74"/>
      <c r="J55" s="74"/>
      <c r="K55" s="74"/>
      <c r="L55" s="74"/>
      <c r="M55" s="74"/>
      <c r="N55" s="74"/>
      <c r="O55" s="74"/>
      <c r="P55" s="74"/>
      <c r="Q55" s="75"/>
      <c r="R55" s="74"/>
      <c r="S55" s="128"/>
    </row>
    <row r="56" spans="1:19" ht="12.75">
      <c r="A56" s="29"/>
      <c r="C56" s="84" t="s">
        <v>40</v>
      </c>
      <c r="D56" s="83"/>
      <c r="E56" s="83"/>
      <c r="F56" s="83"/>
      <c r="G56" s="74"/>
      <c r="H56" s="74"/>
      <c r="I56" s="74"/>
      <c r="J56" s="74"/>
      <c r="K56" s="74"/>
      <c r="L56" s="74"/>
      <c r="M56" s="74"/>
      <c r="N56" s="74"/>
      <c r="O56" s="74"/>
      <c r="P56" s="74"/>
      <c r="Q56" s="75"/>
      <c r="R56" s="74"/>
      <c r="S56" s="128"/>
    </row>
    <row r="57" spans="1:19" ht="12.75">
      <c r="A57" s="29"/>
      <c r="C57" s="85" t="s">
        <v>66</v>
      </c>
      <c r="D57" s="86"/>
      <c r="E57" s="86"/>
      <c r="F57" s="86"/>
      <c r="G57" s="87"/>
      <c r="H57" s="87"/>
      <c r="I57" s="87"/>
      <c r="J57" s="87"/>
      <c r="K57" s="87"/>
      <c r="L57" s="87"/>
      <c r="M57" s="87"/>
      <c r="N57" s="87"/>
      <c r="O57" s="87"/>
      <c r="P57" s="87"/>
      <c r="Q57" s="88"/>
      <c r="R57" s="74"/>
      <c r="S57" s="128"/>
    </row>
    <row r="58" spans="1:19" ht="12.75">
      <c r="A58" s="29"/>
      <c r="S58" s="128"/>
    </row>
    <row r="59" spans="1:19" ht="12.75">
      <c r="A59" s="29"/>
      <c r="S59" s="128"/>
    </row>
    <row r="60" spans="1:19" ht="32.25" customHeight="1">
      <c r="A60" s="29"/>
      <c r="B60" s="128"/>
      <c r="C60" s="128"/>
      <c r="D60" s="128"/>
      <c r="E60" s="128"/>
      <c r="F60" s="128"/>
      <c r="G60" s="128"/>
      <c r="H60" s="128"/>
      <c r="I60" s="128"/>
      <c r="J60" s="128"/>
      <c r="K60" s="128"/>
      <c r="L60" s="128"/>
      <c r="M60" s="128"/>
      <c r="N60" s="128"/>
      <c r="O60" s="128"/>
      <c r="P60" s="128"/>
      <c r="Q60" s="128"/>
      <c r="R60" s="128"/>
      <c r="S60" s="232"/>
    </row>
  </sheetData>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headerFooter alignWithMargins="0">
    <oddHeader>&amp;C&amp;"Times New Roman,Standaard"&amp;12Bijlage bij module Tariefvoorstellen NG-TAR-08-05</oddHeader>
  </headerFooter>
</worksheet>
</file>

<file path=xl/worksheets/sheet3.xml><?xml version="1.0" encoding="utf-8"?>
<worksheet xmlns="http://schemas.openxmlformats.org/spreadsheetml/2006/main" xmlns:r="http://schemas.openxmlformats.org/officeDocument/2006/relationships">
  <sheetPr codeName="Blad2">
    <pageSetUpPr fitToPage="1"/>
  </sheetPr>
  <dimension ref="A1:F81"/>
  <sheetViews>
    <sheetView showGridLines="0" showZeros="0" zoomScale="70" zoomScaleNormal="70" zoomScaleSheetLayoutView="40" workbookViewId="0" topLeftCell="B31">
      <selection activeCell="D72" sqref="D72"/>
    </sheetView>
  </sheetViews>
  <sheetFormatPr defaultColWidth="9.140625" defaultRowHeight="12.75"/>
  <cols>
    <col min="1" max="1" width="7.00390625" style="32" customWidth="1"/>
    <col min="2" max="2" width="7.57421875" style="30" customWidth="1"/>
    <col min="3" max="3" width="2.8515625" style="30" customWidth="1"/>
    <col min="4" max="4" width="187.421875" style="30" customWidth="1"/>
    <col min="5" max="5" width="20.28125" style="30" customWidth="1"/>
    <col min="6" max="6" width="7.00390625" style="30" customWidth="1"/>
    <col min="7" max="16384" width="9.140625" style="30" customWidth="1"/>
  </cols>
  <sheetData>
    <row r="1" spans="1:6" s="28" customFormat="1" ht="28.5" customHeight="1">
      <c r="A1" s="24"/>
      <c r="B1" s="24"/>
      <c r="C1" s="25" t="s">
        <v>17</v>
      </c>
      <c r="D1" s="26"/>
      <c r="E1" s="4" t="str">
        <f>code</f>
        <v>NREI_103319_10</v>
      </c>
      <c r="F1" s="27"/>
    </row>
    <row r="2" spans="1:6" ht="12.75">
      <c r="A2" s="29"/>
      <c r="F2" s="128"/>
    </row>
    <row r="3" spans="1:6" ht="12.75">
      <c r="A3" s="29"/>
      <c r="C3" s="30" t="s">
        <v>22</v>
      </c>
      <c r="F3" s="128"/>
    </row>
    <row r="4" spans="1:6" ht="12.75">
      <c r="A4" s="29"/>
      <c r="F4" s="128"/>
    </row>
    <row r="5" spans="1:6" ht="12.75">
      <c r="A5" s="29"/>
      <c r="D5" s="30" t="s">
        <v>70</v>
      </c>
      <c r="F5" s="128"/>
    </row>
    <row r="6" spans="1:6" ht="12.75">
      <c r="A6" s="29"/>
      <c r="F6" s="128"/>
    </row>
    <row r="7" spans="1:6" ht="12.75">
      <c r="A7" s="29"/>
      <c r="D7" s="30" t="s">
        <v>27</v>
      </c>
      <c r="F7" s="128"/>
    </row>
    <row r="8" spans="1:6" ht="12.75">
      <c r="A8" s="29"/>
      <c r="D8" s="31" t="s">
        <v>115</v>
      </c>
      <c r="F8" s="128"/>
    </row>
    <row r="9" spans="1:6" ht="12.75">
      <c r="A9" s="29"/>
      <c r="D9" s="31"/>
      <c r="F9" s="128"/>
    </row>
    <row r="10" spans="1:6" ht="12.75">
      <c r="A10" s="29"/>
      <c r="D10" s="31"/>
      <c r="F10" s="128"/>
    </row>
    <row r="11" spans="1:6" ht="12.75">
      <c r="A11" s="29"/>
      <c r="D11" s="30" t="s">
        <v>31</v>
      </c>
      <c r="F11" s="128"/>
    </row>
    <row r="12" spans="1:6" ht="12.75">
      <c r="A12" s="29"/>
      <c r="D12" s="31" t="s">
        <v>121</v>
      </c>
      <c r="F12" s="128"/>
    </row>
    <row r="13" spans="1:6" ht="12.75">
      <c r="A13" s="29"/>
      <c r="D13" s="31"/>
      <c r="F13" s="128"/>
    </row>
    <row r="14" spans="1:6" ht="12.75">
      <c r="A14" s="29"/>
      <c r="D14" s="31"/>
      <c r="F14" s="128"/>
    </row>
    <row r="15" spans="1:6" ht="12.75">
      <c r="A15" s="29"/>
      <c r="F15" s="128"/>
    </row>
    <row r="16" spans="1:6" ht="12.75">
      <c r="A16" s="29"/>
      <c r="D16" s="30" t="s">
        <v>71</v>
      </c>
      <c r="F16" s="128"/>
    </row>
    <row r="17" spans="1:6" ht="12.75">
      <c r="A17" s="29"/>
      <c r="F17" s="128"/>
    </row>
    <row r="18" spans="1:6" ht="12.75">
      <c r="A18" s="29"/>
      <c r="D18" s="30" t="s">
        <v>27</v>
      </c>
      <c r="F18" s="128"/>
    </row>
    <row r="19" spans="1:6" ht="12.75">
      <c r="A19" s="29"/>
      <c r="D19" s="31" t="s">
        <v>116</v>
      </c>
      <c r="F19" s="128"/>
    </row>
    <row r="20" spans="1:6" ht="12.75">
      <c r="A20" s="29"/>
      <c r="D20" s="31" t="s">
        <v>117</v>
      </c>
      <c r="F20" s="128"/>
    </row>
    <row r="21" spans="1:6" ht="12.75">
      <c r="A21" s="29"/>
      <c r="D21" s="31"/>
      <c r="F21" s="128"/>
    </row>
    <row r="22" spans="1:6" ht="12.75">
      <c r="A22" s="29"/>
      <c r="D22" s="30" t="s">
        <v>31</v>
      </c>
      <c r="F22" s="128"/>
    </row>
    <row r="23" spans="1:6" ht="12.75">
      <c r="A23" s="29"/>
      <c r="D23" s="31" t="s">
        <v>118</v>
      </c>
      <c r="F23" s="128"/>
    </row>
    <row r="24" spans="1:6" ht="12.75">
      <c r="A24" s="29"/>
      <c r="D24" s="31"/>
      <c r="F24" s="128"/>
    </row>
    <row r="25" spans="1:6" ht="12.75">
      <c r="A25" s="29"/>
      <c r="D25" s="31"/>
      <c r="F25" s="128"/>
    </row>
    <row r="26" spans="1:6" ht="12.75">
      <c r="A26" s="29"/>
      <c r="F26" s="128"/>
    </row>
    <row r="27" spans="1:6" ht="12.75">
      <c r="A27" s="29"/>
      <c r="D27" s="30" t="s">
        <v>72</v>
      </c>
      <c r="F27" s="128"/>
    </row>
    <row r="28" spans="1:6" ht="12.75">
      <c r="A28" s="29"/>
      <c r="F28" s="128"/>
    </row>
    <row r="29" spans="1:6" ht="12.75">
      <c r="A29" s="29"/>
      <c r="D29" s="30" t="s">
        <v>27</v>
      </c>
      <c r="F29" s="128"/>
    </row>
    <row r="30" spans="1:6" ht="12.75">
      <c r="A30" s="29"/>
      <c r="D30" s="31" t="s">
        <v>123</v>
      </c>
      <c r="F30" s="128"/>
    </row>
    <row r="31" spans="1:6" ht="12.75">
      <c r="A31" s="29"/>
      <c r="D31" s="31" t="s">
        <v>119</v>
      </c>
      <c r="F31" s="128"/>
    </row>
    <row r="32" spans="1:6" ht="12.75">
      <c r="A32" s="29"/>
      <c r="D32" s="31"/>
      <c r="F32" s="128"/>
    </row>
    <row r="33" spans="1:6" ht="12.75">
      <c r="A33" s="29"/>
      <c r="D33" s="30" t="s">
        <v>31</v>
      </c>
      <c r="F33" s="128"/>
    </row>
    <row r="34" spans="1:6" ht="12.75">
      <c r="A34" s="29"/>
      <c r="D34" s="31" t="s">
        <v>123</v>
      </c>
      <c r="F34" s="128"/>
    </row>
    <row r="35" spans="1:6" ht="12.75">
      <c r="A35" s="29"/>
      <c r="D35" s="31" t="s">
        <v>119</v>
      </c>
      <c r="F35" s="128"/>
    </row>
    <row r="36" spans="1:6" ht="12.75">
      <c r="A36" s="29"/>
      <c r="D36" s="31"/>
      <c r="F36" s="128"/>
    </row>
    <row r="37" spans="1:6" ht="12.75">
      <c r="A37" s="29"/>
      <c r="D37" s="163"/>
      <c r="F37" s="128"/>
    </row>
    <row r="38" spans="1:6" ht="12.75">
      <c r="A38" s="29"/>
      <c r="D38" s="30" t="s">
        <v>73</v>
      </c>
      <c r="F38" s="128"/>
    </row>
    <row r="39" spans="1:6" ht="12.75">
      <c r="A39" s="29"/>
      <c r="F39" s="128"/>
    </row>
    <row r="40" spans="1:6" ht="12.75">
      <c r="A40" s="29"/>
      <c r="D40" s="30" t="s">
        <v>27</v>
      </c>
      <c r="F40" s="128"/>
    </row>
    <row r="41" spans="1:6" ht="12.75">
      <c r="A41" s="29"/>
      <c r="D41" s="31" t="s">
        <v>112</v>
      </c>
      <c r="F41" s="128"/>
    </row>
    <row r="42" spans="1:6" ht="12.75">
      <c r="A42" s="29"/>
      <c r="D42" s="31"/>
      <c r="F42" s="128"/>
    </row>
    <row r="43" spans="1:6" ht="12.75">
      <c r="A43" s="29"/>
      <c r="D43" s="31"/>
      <c r="F43" s="128"/>
    </row>
    <row r="44" spans="1:6" ht="12.75">
      <c r="A44" s="29"/>
      <c r="D44" s="30" t="s">
        <v>31</v>
      </c>
      <c r="F44" s="128"/>
    </row>
    <row r="45" spans="1:6" ht="12.75">
      <c r="A45" s="29"/>
      <c r="D45" s="31" t="s">
        <v>112</v>
      </c>
      <c r="F45" s="128"/>
    </row>
    <row r="46" spans="1:6" ht="12.75">
      <c r="A46" s="29"/>
      <c r="D46" s="31"/>
      <c r="F46" s="128"/>
    </row>
    <row r="47" spans="1:6" ht="12.75">
      <c r="A47" s="29"/>
      <c r="D47" s="31"/>
      <c r="F47" s="128"/>
    </row>
    <row r="48" spans="1:6" ht="12.75">
      <c r="A48" s="29"/>
      <c r="D48" s="163"/>
      <c r="F48" s="128"/>
    </row>
    <row r="49" spans="1:6" ht="12.75">
      <c r="A49" s="29"/>
      <c r="D49" s="163"/>
      <c r="F49" s="128"/>
    </row>
    <row r="50" spans="1:6" ht="12.75">
      <c r="A50" s="29"/>
      <c r="C50" s="30" t="s">
        <v>36</v>
      </c>
      <c r="F50" s="128"/>
    </row>
    <row r="51" spans="1:6" ht="12.75">
      <c r="A51" s="29"/>
      <c r="F51" s="128"/>
    </row>
    <row r="52" spans="1:6" ht="12.75">
      <c r="A52" s="29"/>
      <c r="D52" s="31" t="s">
        <v>118</v>
      </c>
      <c r="F52" s="128"/>
    </row>
    <row r="53" spans="1:6" ht="12.75">
      <c r="A53" s="29"/>
      <c r="D53" s="31"/>
      <c r="F53" s="128"/>
    </row>
    <row r="54" spans="1:6" ht="12.75">
      <c r="A54" s="29"/>
      <c r="D54" s="31"/>
      <c r="F54" s="128"/>
    </row>
    <row r="55" spans="1:6" ht="12.75">
      <c r="A55" s="29"/>
      <c r="D55" s="31"/>
      <c r="F55" s="128"/>
    </row>
    <row r="56" spans="1:6" ht="12.75">
      <c r="A56" s="29"/>
      <c r="D56" s="31"/>
      <c r="F56" s="128"/>
    </row>
    <row r="57" spans="1:6" ht="12.75">
      <c r="A57" s="29"/>
      <c r="D57" s="31"/>
      <c r="F57" s="128"/>
    </row>
    <row r="58" spans="1:6" ht="12.75">
      <c r="A58" s="29"/>
      <c r="D58" s="31"/>
      <c r="F58" s="128"/>
    </row>
    <row r="59" spans="1:6" ht="12.75">
      <c r="A59" s="29"/>
      <c r="F59" s="128"/>
    </row>
    <row r="60" spans="1:6" ht="12.75">
      <c r="A60" s="29"/>
      <c r="C60" s="30" t="s">
        <v>18</v>
      </c>
      <c r="F60" s="128"/>
    </row>
    <row r="61" spans="1:6" ht="12.75">
      <c r="A61" s="29"/>
      <c r="F61" s="128"/>
    </row>
    <row r="62" spans="1:6" ht="12.75">
      <c r="A62" s="29"/>
      <c r="D62" s="31" t="s">
        <v>118</v>
      </c>
      <c r="F62" s="128"/>
    </row>
    <row r="63" spans="1:6" ht="12.75">
      <c r="A63" s="29"/>
      <c r="D63" s="31"/>
      <c r="F63" s="128"/>
    </row>
    <row r="64" spans="1:6" ht="12.75">
      <c r="A64" s="29"/>
      <c r="D64" s="31"/>
      <c r="F64" s="128"/>
    </row>
    <row r="65" spans="1:6" ht="12.75">
      <c r="A65" s="29"/>
      <c r="D65" s="31"/>
      <c r="F65" s="128"/>
    </row>
    <row r="66" spans="1:6" ht="12.75">
      <c r="A66" s="29"/>
      <c r="D66" s="31"/>
      <c r="F66" s="128"/>
    </row>
    <row r="67" spans="1:6" ht="12.75">
      <c r="A67" s="29"/>
      <c r="D67" s="31"/>
      <c r="F67" s="128"/>
    </row>
    <row r="68" spans="1:6" ht="12.75">
      <c r="A68" s="29"/>
      <c r="D68" s="31"/>
      <c r="F68" s="128"/>
    </row>
    <row r="69" spans="1:6" ht="12.75">
      <c r="A69" s="29"/>
      <c r="F69" s="128"/>
    </row>
    <row r="70" spans="1:6" ht="12.75">
      <c r="A70" s="29"/>
      <c r="C70" s="30" t="s">
        <v>19</v>
      </c>
      <c r="F70" s="128"/>
    </row>
    <row r="71" spans="1:6" ht="12.75">
      <c r="A71" s="29"/>
      <c r="F71" s="128"/>
    </row>
    <row r="72" spans="1:6" ht="38.25">
      <c r="A72" s="29"/>
      <c r="D72" s="252" t="s">
        <v>120</v>
      </c>
      <c r="F72" s="128"/>
    </row>
    <row r="73" spans="1:6" ht="12.75">
      <c r="A73" s="29"/>
      <c r="D73" s="31"/>
      <c r="F73" s="128"/>
    </row>
    <row r="74" spans="1:6" ht="12.75">
      <c r="A74" s="29"/>
      <c r="D74" s="31"/>
      <c r="F74" s="128"/>
    </row>
    <row r="75" spans="1:6" ht="12.75">
      <c r="A75" s="29"/>
      <c r="D75" s="31"/>
      <c r="F75" s="128"/>
    </row>
    <row r="76" spans="1:6" ht="12.75">
      <c r="A76" s="29"/>
      <c r="D76" s="31"/>
      <c r="F76" s="128"/>
    </row>
    <row r="77" spans="1:6" ht="12.75">
      <c r="A77" s="29"/>
      <c r="D77" s="31"/>
      <c r="F77" s="128"/>
    </row>
    <row r="78" spans="1:6" ht="12.75">
      <c r="A78" s="29"/>
      <c r="D78" s="31"/>
      <c r="F78" s="128"/>
    </row>
    <row r="79" spans="1:6" ht="12.75">
      <c r="A79" s="29"/>
      <c r="F79" s="128"/>
    </row>
    <row r="80" spans="1:6" ht="12.75">
      <c r="A80" s="29"/>
      <c r="F80" s="128"/>
    </row>
    <row r="81" spans="1:6" ht="28.5" customHeight="1">
      <c r="A81" s="29"/>
      <c r="B81" s="128"/>
      <c r="C81" s="128"/>
      <c r="D81" s="128"/>
      <c r="E81" s="128"/>
      <c r="F81" s="128"/>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42" r:id="rId1"/>
  <headerFooter alignWithMargins="0">
    <oddHeader>&amp;C&amp;"Times New Roman,Standaard"&amp;12Bijlage bij module Tariefvoorstellen NG-TAR-08-05</oddHeader>
  </headerFooter>
</worksheet>
</file>

<file path=xl/worksheets/sheet4.xml><?xml version="1.0" encoding="utf-8"?>
<worksheet xmlns="http://schemas.openxmlformats.org/spreadsheetml/2006/main" xmlns:r="http://schemas.openxmlformats.org/officeDocument/2006/relationships">
  <sheetPr codeName="Blad3">
    <pageSetUpPr fitToPage="1"/>
  </sheetPr>
  <dimension ref="A1:T176"/>
  <sheetViews>
    <sheetView showGridLines="0" zoomScale="70" zoomScaleNormal="70" zoomScaleSheetLayoutView="50" workbookViewId="0" topLeftCell="A37">
      <selection activeCell="G13" sqref="G13"/>
    </sheetView>
  </sheetViews>
  <sheetFormatPr defaultColWidth="9.140625" defaultRowHeight="12.75"/>
  <cols>
    <col min="1" max="1" width="7.28125" style="20" customWidth="1"/>
    <col min="2" max="2" width="7.140625" style="20" customWidth="1"/>
    <col min="3" max="3" width="7.7109375" style="20" customWidth="1"/>
    <col min="4" max="4" width="46.8515625" style="20" bestFit="1" customWidth="1"/>
    <col min="5" max="6" width="23.57421875" style="23" customWidth="1"/>
    <col min="7" max="10" width="20.7109375" style="20" customWidth="1"/>
    <col min="11" max="11" width="20.7109375" style="23" customWidth="1"/>
    <col min="12" max="12" width="7.00390625" style="23" customWidth="1"/>
    <col min="13" max="13" width="7.28125" style="20" customWidth="1"/>
    <col min="14" max="14" width="10.8515625" style="20" customWidth="1"/>
    <col min="15" max="15" width="27.7109375" style="20" customWidth="1"/>
    <col min="16" max="16" width="21.00390625" style="20" bestFit="1" customWidth="1"/>
    <col min="17" max="17" width="14.7109375" style="23" customWidth="1"/>
    <col min="18" max="18" width="3.421875" style="20" customWidth="1"/>
    <col min="19" max="19" width="3.7109375" style="20" customWidth="1"/>
    <col min="20" max="16384" width="9.140625" style="20" customWidth="1"/>
  </cols>
  <sheetData>
    <row r="1" spans="1:13" s="5" customFormat="1" ht="29.25" customHeight="1">
      <c r="A1" s="1"/>
      <c r="B1" s="2"/>
      <c r="C1" s="2" t="s">
        <v>87</v>
      </c>
      <c r="D1" s="3"/>
      <c r="E1" s="3"/>
      <c r="F1" s="3"/>
      <c r="G1" s="3"/>
      <c r="H1" s="3"/>
      <c r="I1" s="3"/>
      <c r="J1" s="3"/>
      <c r="K1" s="4" t="str">
        <f>code</f>
        <v>NREI_103319_10</v>
      </c>
      <c r="L1" s="3"/>
      <c r="M1" s="3"/>
    </row>
    <row r="2" spans="1:13" s="5" customFormat="1" ht="13.5" customHeight="1">
      <c r="A2" s="1"/>
      <c r="B2" s="6"/>
      <c r="C2" s="6"/>
      <c r="D2" s="6"/>
      <c r="E2" s="6"/>
      <c r="F2" s="6"/>
      <c r="G2" s="7"/>
      <c r="H2" s="6"/>
      <c r="I2" s="6"/>
      <c r="J2" s="6"/>
      <c r="K2" s="6"/>
      <c r="L2" s="6"/>
      <c r="M2" s="1"/>
    </row>
    <row r="3" spans="1:13" s="5" customFormat="1" ht="13.5" customHeight="1">
      <c r="A3" s="1"/>
      <c r="B3" s="8"/>
      <c r="C3" s="9"/>
      <c r="D3" s="6"/>
      <c r="E3" s="6"/>
      <c r="F3" s="6"/>
      <c r="G3" s="7"/>
      <c r="H3" s="6"/>
      <c r="I3" s="6"/>
      <c r="J3" s="6"/>
      <c r="K3" s="6"/>
      <c r="L3" s="6"/>
      <c r="M3" s="1"/>
    </row>
    <row r="4" spans="1:13" s="5" customFormat="1" ht="45.75" thickBot="1">
      <c r="A4" s="1"/>
      <c r="C4" s="10" t="s">
        <v>22</v>
      </c>
      <c r="K4" s="6"/>
      <c r="M4" s="1"/>
    </row>
    <row r="5" spans="1:13" s="151" customFormat="1" ht="19.5" customHeight="1" thickBot="1">
      <c r="A5" s="150"/>
      <c r="C5" s="153" t="s">
        <v>33</v>
      </c>
      <c r="D5" s="154"/>
      <c r="E5" s="154"/>
      <c r="F5" s="154"/>
      <c r="G5" s="155" t="s">
        <v>25</v>
      </c>
      <c r="H5" s="156" t="s">
        <v>24</v>
      </c>
      <c r="L5" s="152"/>
      <c r="M5" s="150"/>
    </row>
    <row r="6" spans="1:13" s="5" customFormat="1" ht="19.5" customHeight="1" thickBot="1">
      <c r="A6" s="1"/>
      <c r="C6" s="11" t="s">
        <v>67</v>
      </c>
      <c r="D6" s="12"/>
      <c r="E6" s="12"/>
      <c r="F6" s="12"/>
      <c r="G6" s="116"/>
      <c r="H6" s="13"/>
      <c r="L6" s="6"/>
      <c r="M6" s="1"/>
    </row>
    <row r="7" spans="1:13" s="5" customFormat="1" ht="19.5" customHeight="1">
      <c r="A7" s="1"/>
      <c r="C7" s="14" t="s">
        <v>28</v>
      </c>
      <c r="D7" s="15"/>
      <c r="E7" s="130"/>
      <c r="F7" s="131"/>
      <c r="G7" s="157">
        <v>18</v>
      </c>
      <c r="H7" s="158" t="s">
        <v>29</v>
      </c>
      <c r="K7" s="6"/>
      <c r="M7" s="1"/>
    </row>
    <row r="8" spans="1:13" s="5" customFormat="1" ht="19.5" customHeight="1" thickBot="1">
      <c r="A8" s="1"/>
      <c r="C8" s="17" t="s">
        <v>32</v>
      </c>
      <c r="D8" s="15"/>
      <c r="E8" s="130"/>
      <c r="F8" s="131"/>
      <c r="G8" s="249">
        <v>22.4468</v>
      </c>
      <c r="H8" s="16" t="s">
        <v>37</v>
      </c>
      <c r="L8" s="6"/>
      <c r="M8" s="1"/>
    </row>
    <row r="9" spans="1:13" s="5" customFormat="1" ht="19.5" customHeight="1" thickBot="1">
      <c r="A9" s="1"/>
      <c r="C9" s="11" t="s">
        <v>68</v>
      </c>
      <c r="D9" s="12"/>
      <c r="E9" s="12"/>
      <c r="F9" s="12"/>
      <c r="G9" s="116"/>
      <c r="H9" s="13"/>
      <c r="L9" s="6"/>
      <c r="M9" s="1"/>
    </row>
    <row r="10" spans="1:13" s="5" customFormat="1" ht="19.5" customHeight="1">
      <c r="A10" s="1"/>
      <c r="C10" s="14" t="s">
        <v>28</v>
      </c>
      <c r="D10" s="15"/>
      <c r="E10" s="130"/>
      <c r="F10" s="131"/>
      <c r="G10" s="157">
        <v>18</v>
      </c>
      <c r="H10" s="158" t="s">
        <v>29</v>
      </c>
      <c r="K10" s="6"/>
      <c r="M10" s="1"/>
    </row>
    <row r="11" spans="1:13" s="5" customFormat="1" ht="19.5" customHeight="1" thickBot="1">
      <c r="A11" s="1"/>
      <c r="C11" s="17" t="s">
        <v>32</v>
      </c>
      <c r="D11" s="15"/>
      <c r="E11" s="130"/>
      <c r="F11" s="131"/>
      <c r="G11" s="249">
        <v>20.0991</v>
      </c>
      <c r="H11" s="16" t="s">
        <v>37</v>
      </c>
      <c r="L11" s="6"/>
      <c r="M11" s="1"/>
    </row>
    <row r="12" spans="1:13" s="5" customFormat="1" ht="19.5" customHeight="1" thickBot="1">
      <c r="A12" s="1"/>
      <c r="C12" s="11" t="s">
        <v>69</v>
      </c>
      <c r="D12" s="12"/>
      <c r="E12" s="12"/>
      <c r="F12" s="12"/>
      <c r="G12" s="116"/>
      <c r="H12" s="13"/>
      <c r="L12" s="6"/>
      <c r="M12" s="1"/>
    </row>
    <row r="13" spans="1:13" s="5" customFormat="1" ht="19.5" customHeight="1">
      <c r="A13" s="1"/>
      <c r="C13" s="14" t="s">
        <v>28</v>
      </c>
      <c r="D13" s="15"/>
      <c r="E13" s="130"/>
      <c r="F13" s="131"/>
      <c r="G13" s="157">
        <v>537.46</v>
      </c>
      <c r="H13" s="158" t="s">
        <v>29</v>
      </c>
      <c r="L13" s="6"/>
      <c r="M13" s="1"/>
    </row>
    <row r="14" spans="1:13" s="5" customFormat="1" ht="19.5" customHeight="1">
      <c r="A14" s="1"/>
      <c r="C14" s="14" t="s">
        <v>41</v>
      </c>
      <c r="D14" s="15"/>
      <c r="E14" s="130"/>
      <c r="F14" s="131"/>
      <c r="G14" s="250">
        <v>17.1551</v>
      </c>
      <c r="H14" s="158" t="s">
        <v>37</v>
      </c>
      <c r="L14" s="6"/>
      <c r="M14" s="1"/>
    </row>
    <row r="15" spans="1:13" s="5" customFormat="1" ht="19.5" customHeight="1">
      <c r="A15" s="1"/>
      <c r="C15" s="14" t="s">
        <v>42</v>
      </c>
      <c r="D15" s="15"/>
      <c r="E15" s="130"/>
      <c r="F15" s="131"/>
      <c r="G15" s="157">
        <v>0</v>
      </c>
      <c r="H15" s="158" t="s">
        <v>37</v>
      </c>
      <c r="L15" s="6"/>
      <c r="M15" s="1"/>
    </row>
    <row r="16" spans="1:13" s="5" customFormat="1" ht="19.5" customHeight="1" thickBot="1">
      <c r="A16" s="1"/>
      <c r="C16" s="165" t="s">
        <v>43</v>
      </c>
      <c r="D16" s="159"/>
      <c r="E16" s="160"/>
      <c r="F16" s="161"/>
      <c r="G16" s="162">
        <v>0</v>
      </c>
      <c r="H16" s="132" t="s">
        <v>37</v>
      </c>
      <c r="L16" s="6"/>
      <c r="M16" s="1"/>
    </row>
    <row r="17" spans="1:13" s="5" customFormat="1" ht="19.5" customHeight="1" thickBot="1">
      <c r="A17" s="1"/>
      <c r="C17" s="11" t="s">
        <v>53</v>
      </c>
      <c r="D17" s="12"/>
      <c r="E17" s="12"/>
      <c r="F17" s="12"/>
      <c r="G17" s="116"/>
      <c r="H17" s="13"/>
      <c r="L17" s="6"/>
      <c r="M17" s="1"/>
    </row>
    <row r="18" spans="1:13" s="5" customFormat="1" ht="19.5" customHeight="1">
      <c r="A18" s="1"/>
      <c r="C18" s="14" t="s">
        <v>28</v>
      </c>
      <c r="D18" s="15"/>
      <c r="E18" s="130"/>
      <c r="F18" s="131"/>
      <c r="G18" s="157">
        <v>0</v>
      </c>
      <c r="H18" s="158" t="s">
        <v>29</v>
      </c>
      <c r="L18" s="6"/>
      <c r="M18" s="1"/>
    </row>
    <row r="19" spans="1:13" s="5" customFormat="1" ht="19.5" customHeight="1" thickBot="1">
      <c r="A19" s="1"/>
      <c r="C19" s="194" t="s">
        <v>41</v>
      </c>
      <c r="D19" s="195"/>
      <c r="E19" s="196"/>
      <c r="F19" s="197"/>
      <c r="G19" s="198">
        <v>0</v>
      </c>
      <c r="H19" s="199" t="s">
        <v>37</v>
      </c>
      <c r="L19" s="6"/>
      <c r="M19" s="1"/>
    </row>
    <row r="20" spans="1:13" s="5" customFormat="1" ht="20.25">
      <c r="A20" s="1"/>
      <c r="K20" s="6"/>
      <c r="L20" s="6"/>
      <c r="M20" s="1"/>
    </row>
    <row r="21" spans="1:13" s="5" customFormat="1" ht="45.75" thickBot="1">
      <c r="A21" s="1"/>
      <c r="C21" s="10" t="s">
        <v>36</v>
      </c>
      <c r="J21" s="6"/>
      <c r="K21" s="6"/>
      <c r="L21" s="6"/>
      <c r="M21" s="1"/>
    </row>
    <row r="22" spans="1:13" s="112" customFormat="1" ht="21" thickBot="1">
      <c r="A22" s="111"/>
      <c r="C22" s="133"/>
      <c r="D22" s="12" t="s">
        <v>26</v>
      </c>
      <c r="E22" s="12" t="s">
        <v>60</v>
      </c>
      <c r="F22" s="13" t="s">
        <v>61</v>
      </c>
      <c r="G22" s="113"/>
      <c r="H22" s="113"/>
      <c r="M22" s="1"/>
    </row>
    <row r="23" spans="1:13" s="112" customFormat="1" ht="20.25" customHeight="1" thickBot="1">
      <c r="A23" s="111"/>
      <c r="C23" s="205"/>
      <c r="D23" s="206" t="s">
        <v>67</v>
      </c>
      <c r="E23" s="204"/>
      <c r="F23" s="204"/>
      <c r="G23" s="113"/>
      <c r="H23" s="113"/>
      <c r="M23" s="1"/>
    </row>
    <row r="24" spans="1:13" s="5" customFormat="1" ht="19.5" customHeight="1">
      <c r="A24" s="1"/>
      <c r="C24" s="217">
        <v>1</v>
      </c>
      <c r="D24" s="212" t="s">
        <v>59</v>
      </c>
      <c r="E24" s="211">
        <v>181132</v>
      </c>
      <c r="F24" s="207">
        <f>E24*$G$7</f>
        <v>3260376</v>
      </c>
      <c r="G24" s="6"/>
      <c r="H24" s="6"/>
      <c r="M24" s="1"/>
    </row>
    <row r="25" spans="1:13" s="5" customFormat="1" ht="19.5" customHeight="1">
      <c r="A25" s="1"/>
      <c r="C25" s="218">
        <v>2</v>
      </c>
      <c r="D25" s="213" t="s">
        <v>63</v>
      </c>
      <c r="E25" s="167">
        <v>620399</v>
      </c>
      <c r="F25" s="215">
        <f>E25*$G$8</f>
        <v>13925972.2732</v>
      </c>
      <c r="G25" s="6"/>
      <c r="H25" s="6"/>
      <c r="M25" s="1"/>
    </row>
    <row r="26" spans="1:13" s="5" customFormat="1" ht="19.5" customHeight="1" thickBot="1">
      <c r="A26" s="1"/>
      <c r="C26" s="219"/>
      <c r="D26" s="197" t="s">
        <v>62</v>
      </c>
      <c r="E26" s="200"/>
      <c r="F26" s="208">
        <f>F24+F25</f>
        <v>17186348.273199998</v>
      </c>
      <c r="G26" s="6"/>
      <c r="H26" s="6"/>
      <c r="M26" s="1"/>
    </row>
    <row r="27" spans="1:13" s="112" customFormat="1" ht="20.25" customHeight="1" thickBot="1">
      <c r="A27" s="111"/>
      <c r="C27" s="205"/>
      <c r="D27" s="206" t="s">
        <v>68</v>
      </c>
      <c r="E27" s="204"/>
      <c r="F27" s="204"/>
      <c r="G27" s="113"/>
      <c r="H27" s="113"/>
      <c r="M27" s="1"/>
    </row>
    <row r="28" spans="1:13" s="5" customFormat="1" ht="19.5" customHeight="1">
      <c r="A28" s="1"/>
      <c r="C28" s="217">
        <v>3</v>
      </c>
      <c r="D28" s="212" t="s">
        <v>59</v>
      </c>
      <c r="E28" s="211">
        <v>847</v>
      </c>
      <c r="F28" s="207">
        <f>E28*$G$10</f>
        <v>15246</v>
      </c>
      <c r="G28" s="6"/>
      <c r="H28" s="6"/>
      <c r="M28" s="1"/>
    </row>
    <row r="29" spans="1:13" s="5" customFormat="1" ht="19.5" customHeight="1">
      <c r="A29" s="1"/>
      <c r="C29" s="218">
        <v>4</v>
      </c>
      <c r="D29" s="213" t="s">
        <v>63</v>
      </c>
      <c r="E29" s="167">
        <v>63449</v>
      </c>
      <c r="F29" s="215">
        <f>E29*$G$11</f>
        <v>1275267.7959</v>
      </c>
      <c r="G29" s="6"/>
      <c r="H29" s="6"/>
      <c r="M29" s="1"/>
    </row>
    <row r="30" spans="1:13" s="5" customFormat="1" ht="19.5" customHeight="1" thickBot="1">
      <c r="A30" s="1"/>
      <c r="C30" s="219"/>
      <c r="D30" s="197" t="s">
        <v>62</v>
      </c>
      <c r="E30" s="200"/>
      <c r="F30" s="208">
        <f>F28+F29</f>
        <v>1290513.7959</v>
      </c>
      <c r="G30" s="6"/>
      <c r="H30" s="6"/>
      <c r="M30" s="1"/>
    </row>
    <row r="31" spans="1:13" s="112" customFormat="1" ht="21" thickBot="1">
      <c r="A31" s="111"/>
      <c r="C31" s="201"/>
      <c r="D31" s="206" t="s">
        <v>69</v>
      </c>
      <c r="E31" s="204" t="s">
        <v>60</v>
      </c>
      <c r="F31" s="204" t="s">
        <v>61</v>
      </c>
      <c r="G31" s="113"/>
      <c r="H31" s="113"/>
      <c r="M31" s="1"/>
    </row>
    <row r="32" spans="1:13" s="5" customFormat="1" ht="19.5" customHeight="1">
      <c r="A32" s="1"/>
      <c r="C32" s="214">
        <v>5</v>
      </c>
      <c r="D32" s="220" t="s">
        <v>59</v>
      </c>
      <c r="E32" s="233">
        <v>172</v>
      </c>
      <c r="F32" s="236">
        <f>E32*G13</f>
        <v>92443.12000000001</v>
      </c>
      <c r="M32" s="1"/>
    </row>
    <row r="33" spans="1:13" s="5" customFormat="1" ht="19.5" customHeight="1">
      <c r="A33" s="1"/>
      <c r="C33" s="166">
        <v>6</v>
      </c>
      <c r="D33" s="213" t="s">
        <v>64</v>
      </c>
      <c r="E33" s="234">
        <v>55830</v>
      </c>
      <c r="F33" s="216">
        <f>E33*G14</f>
        <v>957769.233</v>
      </c>
      <c r="M33" s="1"/>
    </row>
    <row r="34" spans="1:13" s="5" customFormat="1" ht="19.5" customHeight="1">
      <c r="A34" s="1"/>
      <c r="C34" s="134">
        <v>7</v>
      </c>
      <c r="D34" s="213" t="s">
        <v>44</v>
      </c>
      <c r="E34" s="234">
        <v>0</v>
      </c>
      <c r="F34" s="216">
        <f>E34*G15</f>
        <v>0</v>
      </c>
      <c r="M34" s="1"/>
    </row>
    <row r="35" spans="1:13" s="5" customFormat="1" ht="19.5" customHeight="1">
      <c r="A35" s="1"/>
      <c r="C35" s="134">
        <v>8</v>
      </c>
      <c r="D35" s="213" t="s">
        <v>45</v>
      </c>
      <c r="E35" s="234">
        <v>0</v>
      </c>
      <c r="F35" s="216">
        <f>E35*G16</f>
        <v>0</v>
      </c>
      <c r="M35" s="1"/>
    </row>
    <row r="36" spans="1:13" s="5" customFormat="1" ht="19.5" customHeight="1" thickBot="1">
      <c r="A36" s="1"/>
      <c r="C36" s="221"/>
      <c r="D36" s="161" t="s">
        <v>62</v>
      </c>
      <c r="E36" s="210"/>
      <c r="F36" s="237">
        <f>F32+F33+F34+F35</f>
        <v>1050212.3530000001</v>
      </c>
      <c r="M36" s="1"/>
    </row>
    <row r="37" spans="1:13" s="112" customFormat="1" ht="21" thickBot="1">
      <c r="A37" s="111"/>
      <c r="C37" s="133"/>
      <c r="D37" s="12" t="s">
        <v>54</v>
      </c>
      <c r="E37" s="202" t="s">
        <v>60</v>
      </c>
      <c r="F37" s="203" t="s">
        <v>61</v>
      </c>
      <c r="G37" s="113"/>
      <c r="H37" s="113"/>
      <c r="M37" s="1"/>
    </row>
    <row r="38" spans="1:13" s="5" customFormat="1" ht="19.5" customHeight="1">
      <c r="A38" s="1"/>
      <c r="C38" s="223">
        <v>9</v>
      </c>
      <c r="D38" s="209" t="s">
        <v>59</v>
      </c>
      <c r="E38" s="235">
        <v>0</v>
      </c>
      <c r="F38" s="171">
        <f>E38*G18</f>
        <v>0</v>
      </c>
      <c r="M38" s="1"/>
    </row>
    <row r="39" spans="1:13" s="5" customFormat="1" ht="19.5" customHeight="1">
      <c r="A39" s="1"/>
      <c r="C39" s="224">
        <v>10</v>
      </c>
      <c r="D39" s="222" t="s">
        <v>55</v>
      </c>
      <c r="E39" s="172">
        <v>0</v>
      </c>
      <c r="F39" s="225">
        <f>E39*G19</f>
        <v>0</v>
      </c>
      <c r="M39" s="1"/>
    </row>
    <row r="40" spans="1:13" s="5" customFormat="1" ht="19.5" customHeight="1" thickBot="1">
      <c r="A40" s="1"/>
      <c r="C40" s="226"/>
      <c r="D40" s="210" t="s">
        <v>62</v>
      </c>
      <c r="E40" s="227"/>
      <c r="F40" s="228">
        <f>F38+F39</f>
        <v>0</v>
      </c>
      <c r="M40" s="1"/>
    </row>
    <row r="41" spans="1:13" s="5" customFormat="1" ht="20.25">
      <c r="A41" s="1"/>
      <c r="K41" s="6"/>
      <c r="L41" s="6"/>
      <c r="M41" s="1"/>
    </row>
    <row r="42" spans="1:13" s="5" customFormat="1" ht="45.75" thickBot="1">
      <c r="A42" s="1"/>
      <c r="C42" s="10" t="s">
        <v>18</v>
      </c>
      <c r="J42" s="6"/>
      <c r="M42" s="1"/>
    </row>
    <row r="43" spans="1:13" s="5" customFormat="1" ht="19.5" customHeight="1" thickBot="1">
      <c r="A43" s="1"/>
      <c r="C43" s="11" t="s">
        <v>46</v>
      </c>
      <c r="D43" s="12"/>
      <c r="E43" s="12"/>
      <c r="F43" s="12"/>
      <c r="G43" s="12"/>
      <c r="H43" s="12"/>
      <c r="I43" s="12"/>
      <c r="J43" s="13"/>
      <c r="M43" s="19"/>
    </row>
    <row r="44" spans="1:13" s="5" customFormat="1" ht="19.5" customHeight="1">
      <c r="A44" s="1"/>
      <c r="C44" s="118"/>
      <c r="D44" s="119"/>
      <c r="E44" s="135"/>
      <c r="F44" s="135"/>
      <c r="G44" s="135"/>
      <c r="H44" s="136"/>
      <c r="I44" s="135"/>
      <c r="J44" s="137"/>
      <c r="M44" s="21"/>
    </row>
    <row r="45" spans="1:13" s="5" customFormat="1" ht="19.5" customHeight="1">
      <c r="A45" s="1"/>
      <c r="C45" s="120" t="s">
        <v>88</v>
      </c>
      <c r="D45" s="121"/>
      <c r="E45" s="138"/>
      <c r="F45" s="139"/>
      <c r="G45" s="139"/>
      <c r="H45" s="140"/>
      <c r="I45" s="141" t="s">
        <v>20</v>
      </c>
      <c r="J45" s="168">
        <v>20732712</v>
      </c>
      <c r="M45" s="1"/>
    </row>
    <row r="46" spans="1:13" s="5" customFormat="1" ht="19.5" customHeight="1">
      <c r="A46" s="1"/>
      <c r="C46" s="122" t="s">
        <v>21</v>
      </c>
      <c r="D46" s="123"/>
      <c r="E46" s="123"/>
      <c r="F46" s="142"/>
      <c r="G46" s="143"/>
      <c r="H46" s="142"/>
      <c r="I46" s="136"/>
      <c r="J46" s="124">
        <v>0.3</v>
      </c>
      <c r="M46" s="1"/>
    </row>
    <row r="47" spans="1:13" s="5" customFormat="1" ht="19.5" customHeight="1">
      <c r="A47" s="1"/>
      <c r="C47" s="122" t="s">
        <v>34</v>
      </c>
      <c r="D47" s="123"/>
      <c r="E47" s="123"/>
      <c r="F47" s="142"/>
      <c r="G47" s="143"/>
      <c r="H47" s="142"/>
      <c r="I47" s="136"/>
      <c r="J47" s="125">
        <v>7.2</v>
      </c>
      <c r="M47" s="1"/>
    </row>
    <row r="48" spans="1:13" s="5" customFormat="1" ht="19.5" customHeight="1">
      <c r="A48" s="1"/>
      <c r="C48" s="126" t="s">
        <v>35</v>
      </c>
      <c r="D48" s="127"/>
      <c r="E48" s="127"/>
      <c r="F48" s="140"/>
      <c r="G48" s="139"/>
      <c r="H48" s="140"/>
      <c r="I48" s="144"/>
      <c r="J48" s="125">
        <v>0</v>
      </c>
      <c r="M48" s="1"/>
    </row>
    <row r="49" spans="1:13" s="5" customFormat="1" ht="19.5" customHeight="1">
      <c r="A49" s="1"/>
      <c r="C49" s="145"/>
      <c r="D49" s="143"/>
      <c r="E49" s="143"/>
      <c r="F49" s="143"/>
      <c r="G49" s="143"/>
      <c r="H49" s="143"/>
      <c r="I49" s="143"/>
      <c r="J49" s="146"/>
      <c r="M49" s="1"/>
    </row>
    <row r="50" spans="1:13" s="5" customFormat="1" ht="19.5" customHeight="1">
      <c r="A50" s="1"/>
      <c r="C50" s="164" t="s">
        <v>96</v>
      </c>
      <c r="D50" s="143"/>
      <c r="E50" s="143"/>
      <c r="F50" s="143"/>
      <c r="G50" s="143"/>
      <c r="H50" s="143"/>
      <c r="I50" s="143"/>
      <c r="J50" s="173">
        <f>J45*(1+((J46-J47+J48)/100))</f>
        <v>19302154.872</v>
      </c>
      <c r="M50" s="1"/>
    </row>
    <row r="51" spans="1:13" s="5" customFormat="1" ht="19.5" customHeight="1">
      <c r="A51" s="1"/>
      <c r="C51" s="145"/>
      <c r="D51" s="143"/>
      <c r="E51" s="143"/>
      <c r="F51" s="143"/>
      <c r="G51" s="143"/>
      <c r="H51" s="143"/>
      <c r="I51" s="143"/>
      <c r="J51" s="146"/>
      <c r="M51" s="1"/>
    </row>
    <row r="52" spans="1:13" s="5" customFormat="1" ht="19.5" customHeight="1">
      <c r="A52" s="1"/>
      <c r="C52" s="174" t="s">
        <v>56</v>
      </c>
      <c r="D52" s="143"/>
      <c r="E52" s="143"/>
      <c r="F52" s="143"/>
      <c r="G52" s="143"/>
      <c r="H52" s="143"/>
      <c r="I52" s="143"/>
      <c r="J52" s="238">
        <v>-581622</v>
      </c>
      <c r="M52" s="1"/>
    </row>
    <row r="53" spans="1:13" s="5" customFormat="1" ht="19.5" customHeight="1">
      <c r="A53" s="1"/>
      <c r="C53" s="174" t="s">
        <v>58</v>
      </c>
      <c r="D53" s="143"/>
      <c r="E53" s="143"/>
      <c r="F53" s="143"/>
      <c r="G53" s="143"/>
      <c r="H53" s="143"/>
      <c r="I53" s="143"/>
      <c r="J53" s="238">
        <v>34256</v>
      </c>
      <c r="M53" s="1"/>
    </row>
    <row r="54" spans="1:13" s="5" customFormat="1" ht="19.5" customHeight="1">
      <c r="A54" s="1"/>
      <c r="C54" s="174" t="s">
        <v>57</v>
      </c>
      <c r="D54" s="143"/>
      <c r="E54" s="143"/>
      <c r="F54" s="143"/>
      <c r="G54" s="143"/>
      <c r="H54" s="143"/>
      <c r="I54" s="143"/>
      <c r="J54" s="238">
        <v>-311365</v>
      </c>
      <c r="M54" s="1"/>
    </row>
    <row r="55" spans="1:13" s="5" customFormat="1" ht="19.5" customHeight="1">
      <c r="A55" s="1"/>
      <c r="C55" s="174" t="s">
        <v>98</v>
      </c>
      <c r="D55" s="143"/>
      <c r="E55" s="143"/>
      <c r="F55" s="143"/>
      <c r="G55" s="143"/>
      <c r="H55" s="143"/>
      <c r="I55" s="143"/>
      <c r="J55" s="238">
        <v>150422</v>
      </c>
      <c r="M55" s="1"/>
    </row>
    <row r="56" spans="1:13" s="5" customFormat="1" ht="19.5" customHeight="1">
      <c r="A56" s="1"/>
      <c r="C56" s="174" t="s">
        <v>99</v>
      </c>
      <c r="D56" s="143"/>
      <c r="E56" s="143"/>
      <c r="F56" s="143"/>
      <c r="G56" s="143"/>
      <c r="H56" s="143"/>
      <c r="I56" s="143"/>
      <c r="J56" s="238">
        <v>271838</v>
      </c>
      <c r="M56" s="1"/>
    </row>
    <row r="57" spans="1:13" s="5" customFormat="1" ht="19.5" customHeight="1">
      <c r="A57" s="1"/>
      <c r="C57" s="174" t="s">
        <v>100</v>
      </c>
      <c r="D57" s="143"/>
      <c r="E57" s="143"/>
      <c r="F57" s="143"/>
      <c r="G57" s="143"/>
      <c r="H57" s="143"/>
      <c r="I57" s="143"/>
      <c r="J57" s="238">
        <v>246308</v>
      </c>
      <c r="M57" s="1"/>
    </row>
    <row r="58" spans="1:13" s="5" customFormat="1" ht="19.5" customHeight="1">
      <c r="A58" s="1"/>
      <c r="C58" s="174" t="s">
        <v>105</v>
      </c>
      <c r="D58" s="143"/>
      <c r="E58" s="143"/>
      <c r="F58" s="143"/>
      <c r="G58" s="143"/>
      <c r="H58" s="143"/>
      <c r="I58" s="143"/>
      <c r="J58" s="238">
        <v>74828</v>
      </c>
      <c r="M58" s="1"/>
    </row>
    <row r="59" spans="1:13" s="5" customFormat="1" ht="19.5" customHeight="1">
      <c r="A59" s="1"/>
      <c r="C59" s="174" t="s">
        <v>101</v>
      </c>
      <c r="F59" s="143"/>
      <c r="G59" s="143"/>
      <c r="H59" s="143"/>
      <c r="I59" s="143"/>
      <c r="J59" s="238">
        <v>0</v>
      </c>
      <c r="M59" s="1"/>
    </row>
    <row r="60" spans="1:13" s="5" customFormat="1" ht="19.5" customHeight="1">
      <c r="A60" s="1"/>
      <c r="C60" s="174" t="s">
        <v>104</v>
      </c>
      <c r="D60" s="143"/>
      <c r="E60" s="143"/>
      <c r="F60" s="143"/>
      <c r="G60" s="143"/>
      <c r="H60" s="143"/>
      <c r="I60" s="143"/>
      <c r="J60" s="238">
        <v>340256</v>
      </c>
      <c r="M60" s="1"/>
    </row>
    <row r="61" spans="1:13" s="5" customFormat="1" ht="19.5" customHeight="1">
      <c r="A61" s="1"/>
      <c r="C61" s="145"/>
      <c r="D61" s="143"/>
      <c r="E61" s="143"/>
      <c r="F61" s="143"/>
      <c r="G61" s="143"/>
      <c r="H61" s="143"/>
      <c r="I61" s="143"/>
      <c r="J61" s="146"/>
      <c r="M61" s="1"/>
    </row>
    <row r="62" spans="1:13" s="5" customFormat="1" ht="19.5" customHeight="1">
      <c r="A62" s="1"/>
      <c r="C62" s="164" t="s">
        <v>95</v>
      </c>
      <c r="D62" s="143"/>
      <c r="E62" s="143"/>
      <c r="F62" s="143"/>
      <c r="G62" s="143"/>
      <c r="H62" s="143"/>
      <c r="I62" s="147" t="s">
        <v>20</v>
      </c>
      <c r="J62" s="169">
        <f>J50+J52+J53+J54+J55+J56+J57+J58+J59+J60</f>
        <v>19527075.872</v>
      </c>
      <c r="M62" s="1"/>
    </row>
    <row r="63" spans="1:13" s="5" customFormat="1" ht="19.5" customHeight="1">
      <c r="A63" s="1"/>
      <c r="C63" s="145"/>
      <c r="D63" s="143"/>
      <c r="E63" s="143"/>
      <c r="F63" s="143"/>
      <c r="G63" s="143"/>
      <c r="H63" s="143"/>
      <c r="I63" s="143"/>
      <c r="J63" s="146"/>
      <c r="M63" s="1"/>
    </row>
    <row r="64" spans="1:13" s="5" customFormat="1" ht="19.5" customHeight="1">
      <c r="A64" s="1"/>
      <c r="C64" s="145"/>
      <c r="D64" s="143"/>
      <c r="E64" s="143"/>
      <c r="F64" s="143"/>
      <c r="G64" s="143"/>
      <c r="H64" s="143"/>
      <c r="I64" s="143"/>
      <c r="J64" s="146"/>
      <c r="M64" s="1"/>
    </row>
    <row r="65" spans="1:13" s="5" customFormat="1" ht="19.5" customHeight="1">
      <c r="A65" s="1"/>
      <c r="C65" s="120" t="s">
        <v>94</v>
      </c>
      <c r="D65" s="121"/>
      <c r="E65" s="138"/>
      <c r="F65" s="139"/>
      <c r="G65" s="139"/>
      <c r="H65" s="140"/>
      <c r="I65" s="141" t="s">
        <v>20</v>
      </c>
      <c r="J65" s="169">
        <f>F26</f>
        <v>17186348.273199998</v>
      </c>
      <c r="M65" s="1"/>
    </row>
    <row r="66" spans="1:13" s="5" customFormat="1" ht="19.5" customHeight="1">
      <c r="A66" s="1"/>
      <c r="C66" s="145"/>
      <c r="D66" s="143"/>
      <c r="E66" s="143"/>
      <c r="F66" s="143"/>
      <c r="G66" s="143"/>
      <c r="H66" s="143"/>
      <c r="I66" s="143"/>
      <c r="J66" s="146"/>
      <c r="M66" s="1"/>
    </row>
    <row r="67" spans="1:13" s="5" customFormat="1" ht="19.5" customHeight="1">
      <c r="A67" s="1"/>
      <c r="C67" s="120" t="s">
        <v>93</v>
      </c>
      <c r="D67" s="121"/>
      <c r="E67" s="138"/>
      <c r="F67" s="139"/>
      <c r="G67" s="139"/>
      <c r="H67" s="140"/>
      <c r="I67" s="141" t="s">
        <v>20</v>
      </c>
      <c r="J67" s="169">
        <f>F30</f>
        <v>1290513.7959</v>
      </c>
      <c r="M67" s="1"/>
    </row>
    <row r="68" spans="1:13" s="5" customFormat="1" ht="19.5" customHeight="1">
      <c r="A68" s="1"/>
      <c r="C68" s="145"/>
      <c r="D68" s="143"/>
      <c r="E68" s="143"/>
      <c r="F68" s="143"/>
      <c r="G68" s="143"/>
      <c r="H68" s="143"/>
      <c r="I68" s="143"/>
      <c r="J68" s="146"/>
      <c r="M68" s="1"/>
    </row>
    <row r="69" spans="1:13" s="5" customFormat="1" ht="19.5" customHeight="1">
      <c r="A69" s="1"/>
      <c r="C69" s="120" t="s">
        <v>92</v>
      </c>
      <c r="D69" s="121"/>
      <c r="E69" s="138"/>
      <c r="F69" s="139"/>
      <c r="G69" s="139"/>
      <c r="H69" s="140"/>
      <c r="I69" s="141" t="s">
        <v>20</v>
      </c>
      <c r="J69" s="169">
        <f>F36</f>
        <v>1050212.3530000001</v>
      </c>
      <c r="M69" s="1"/>
    </row>
    <row r="70" spans="1:13" s="5" customFormat="1" ht="19.5" customHeight="1">
      <c r="A70" s="1"/>
      <c r="C70" s="145"/>
      <c r="D70" s="143"/>
      <c r="E70" s="143"/>
      <c r="F70" s="143"/>
      <c r="G70" s="143"/>
      <c r="H70" s="143"/>
      <c r="I70" s="143"/>
      <c r="J70" s="146"/>
      <c r="M70" s="1"/>
    </row>
    <row r="71" spans="1:13" s="5" customFormat="1" ht="19.5" customHeight="1">
      <c r="A71" s="1"/>
      <c r="C71" s="120" t="s">
        <v>91</v>
      </c>
      <c r="D71" s="121"/>
      <c r="E71" s="138"/>
      <c r="F71" s="139"/>
      <c r="G71" s="139"/>
      <c r="H71" s="140"/>
      <c r="I71" s="141" t="s">
        <v>20</v>
      </c>
      <c r="J71" s="169">
        <f>F40</f>
        <v>0</v>
      </c>
      <c r="M71" s="1"/>
    </row>
    <row r="72" spans="1:13" s="5" customFormat="1" ht="19.5" customHeight="1">
      <c r="A72" s="1"/>
      <c r="C72" s="145"/>
      <c r="D72" s="143"/>
      <c r="E72" s="143"/>
      <c r="F72" s="143"/>
      <c r="G72" s="143"/>
      <c r="H72" s="143"/>
      <c r="I72" s="143"/>
      <c r="J72" s="146"/>
      <c r="M72" s="1"/>
    </row>
    <row r="73" spans="1:13" s="5" customFormat="1" ht="19.5" customHeight="1">
      <c r="A73" s="1"/>
      <c r="C73" s="120" t="s">
        <v>90</v>
      </c>
      <c r="D73" s="117"/>
      <c r="E73" s="148"/>
      <c r="F73" s="139"/>
      <c r="G73" s="139"/>
      <c r="H73" s="140"/>
      <c r="I73" s="149" t="s">
        <v>20</v>
      </c>
      <c r="J73" s="170">
        <f>J65+J67+J69+J71</f>
        <v>19527074.422099996</v>
      </c>
      <c r="M73" s="1"/>
    </row>
    <row r="74" spans="1:13" s="5" customFormat="1" ht="19.5" customHeight="1" thickBot="1">
      <c r="A74" s="1"/>
      <c r="C74" s="242" t="s">
        <v>23</v>
      </c>
      <c r="D74" s="243"/>
      <c r="E74" s="244"/>
      <c r="F74" s="246"/>
      <c r="G74" s="258" t="str">
        <f>IF(J73&gt;J62,"OMZET TARIEVENVOORSTEL VOLDOET NIET","OMZET TARIEVENVOORSTEL VOLDOET")</f>
        <v>OMZET TARIEVENVOORSTEL VOLDOET</v>
      </c>
      <c r="H74" s="258"/>
      <c r="I74" s="258"/>
      <c r="J74" s="259"/>
      <c r="M74" s="1"/>
    </row>
    <row r="75" spans="1:13" s="5" customFormat="1" ht="19.5" customHeight="1">
      <c r="A75" s="1"/>
      <c r="B75" s="20"/>
      <c r="C75" s="20"/>
      <c r="D75" s="20"/>
      <c r="E75" s="245"/>
      <c r="F75" s="245"/>
      <c r="G75" s="20"/>
      <c r="I75" s="20"/>
      <c r="M75" s="1"/>
    </row>
    <row r="76" spans="1:13" s="5" customFormat="1" ht="30.75" customHeight="1">
      <c r="A76" s="1"/>
      <c r="B76" s="114"/>
      <c r="C76" s="114"/>
      <c r="D76" s="114"/>
      <c r="E76" s="115"/>
      <c r="F76" s="115"/>
      <c r="G76" s="114"/>
      <c r="H76" s="1"/>
      <c r="I76" s="114"/>
      <c r="J76" s="1"/>
      <c r="K76" s="1"/>
      <c r="L76" s="1"/>
      <c r="M76" s="1"/>
    </row>
    <row r="77" spans="2:9" s="5" customFormat="1" ht="19.5" customHeight="1">
      <c r="B77" s="20"/>
      <c r="C77" s="20"/>
      <c r="D77" s="20"/>
      <c r="E77" s="23"/>
      <c r="F77" s="23"/>
      <c r="G77" s="20"/>
      <c r="H77" s="20"/>
      <c r="I77" s="20"/>
    </row>
    <row r="78" spans="1:9" s="5" customFormat="1" ht="19.5" customHeight="1">
      <c r="A78" s="20"/>
      <c r="B78" s="20"/>
      <c r="C78" s="20"/>
      <c r="D78" s="20"/>
      <c r="E78" s="23"/>
      <c r="F78" s="23"/>
      <c r="G78" s="20"/>
      <c r="H78" s="20"/>
      <c r="I78" s="20"/>
    </row>
    <row r="79" spans="1:9" s="5" customFormat="1" ht="19.5" customHeight="1">
      <c r="A79" s="20"/>
      <c r="B79" s="20"/>
      <c r="C79" s="20"/>
      <c r="D79" s="20"/>
      <c r="E79" s="23"/>
      <c r="F79" s="23"/>
      <c r="G79" s="20"/>
      <c r="H79" s="20"/>
      <c r="I79" s="20"/>
    </row>
    <row r="80" spans="1:9" s="5" customFormat="1" ht="19.5" customHeight="1">
      <c r="A80" s="20"/>
      <c r="B80" s="20"/>
      <c r="C80" s="20"/>
      <c r="D80" s="20"/>
      <c r="E80" s="23"/>
      <c r="F80" s="23"/>
      <c r="G80" s="20"/>
      <c r="H80" s="20"/>
      <c r="I80" s="20"/>
    </row>
    <row r="81" spans="1:9" s="5" customFormat="1" ht="19.5" customHeight="1">
      <c r="A81" s="20"/>
      <c r="B81" s="20"/>
      <c r="C81" s="20"/>
      <c r="D81" s="20"/>
      <c r="E81" s="23"/>
      <c r="F81" s="23"/>
      <c r="G81" s="20"/>
      <c r="H81" s="20"/>
      <c r="I81" s="20"/>
    </row>
    <row r="82" spans="1:9" s="5" customFormat="1" ht="19.5" customHeight="1">
      <c r="A82" s="20"/>
      <c r="B82" s="20"/>
      <c r="C82" s="20"/>
      <c r="D82" s="20"/>
      <c r="E82" s="23"/>
      <c r="F82" s="23"/>
      <c r="G82" s="20"/>
      <c r="H82" s="20"/>
      <c r="I82" s="20"/>
    </row>
    <row r="83" spans="1:9" s="5" customFormat="1" ht="19.5" customHeight="1">
      <c r="A83" s="20"/>
      <c r="B83" s="20"/>
      <c r="C83" s="20"/>
      <c r="D83" s="20"/>
      <c r="E83" s="23"/>
      <c r="F83" s="23"/>
      <c r="G83" s="20"/>
      <c r="H83" s="20"/>
      <c r="I83" s="20"/>
    </row>
    <row r="84" spans="1:9" s="5" customFormat="1" ht="19.5" customHeight="1">
      <c r="A84" s="20"/>
      <c r="B84" s="20"/>
      <c r="C84" s="20"/>
      <c r="D84" s="20"/>
      <c r="E84" s="23"/>
      <c r="F84" s="23"/>
      <c r="G84" s="20"/>
      <c r="H84" s="20"/>
      <c r="I84" s="20"/>
    </row>
    <row r="85" spans="1:9" s="5" customFormat="1" ht="19.5" customHeight="1">
      <c r="A85" s="20"/>
      <c r="B85" s="20"/>
      <c r="C85" s="20"/>
      <c r="D85" s="20"/>
      <c r="E85" s="23"/>
      <c r="F85" s="23"/>
      <c r="G85" s="20"/>
      <c r="H85" s="20"/>
      <c r="I85" s="20"/>
    </row>
    <row r="86" spans="1:9" s="5" customFormat="1" ht="19.5" customHeight="1">
      <c r="A86" s="20"/>
      <c r="B86" s="20"/>
      <c r="C86" s="20"/>
      <c r="D86" s="20"/>
      <c r="E86" s="23"/>
      <c r="F86" s="23"/>
      <c r="G86" s="20"/>
      <c r="H86" s="20"/>
      <c r="I86" s="20"/>
    </row>
    <row r="87" spans="1:9" s="5" customFormat="1" ht="19.5" customHeight="1">
      <c r="A87" s="20"/>
      <c r="B87" s="20"/>
      <c r="C87" s="20"/>
      <c r="D87" s="20"/>
      <c r="E87" s="23"/>
      <c r="F87" s="23"/>
      <c r="G87" s="20"/>
      <c r="H87" s="20"/>
      <c r="I87" s="20"/>
    </row>
    <row r="88" spans="1:9" s="5" customFormat="1" ht="19.5" customHeight="1">
      <c r="A88" s="20"/>
      <c r="B88" s="20"/>
      <c r="C88" s="20"/>
      <c r="D88" s="20"/>
      <c r="E88" s="23"/>
      <c r="F88" s="23"/>
      <c r="G88" s="20"/>
      <c r="H88" s="20"/>
      <c r="I88" s="20"/>
    </row>
    <row r="89" spans="1:9" s="5" customFormat="1" ht="13.5" customHeight="1">
      <c r="A89" s="20"/>
      <c r="B89" s="20"/>
      <c r="C89" s="20"/>
      <c r="D89" s="20"/>
      <c r="E89" s="23"/>
      <c r="F89" s="23"/>
      <c r="G89" s="20"/>
      <c r="H89" s="20"/>
      <c r="I89" s="20"/>
    </row>
    <row r="90" spans="1:9" s="5" customFormat="1" ht="13.5" customHeight="1">
      <c r="A90" s="20"/>
      <c r="B90" s="20"/>
      <c r="C90" s="20"/>
      <c r="D90" s="20"/>
      <c r="E90" s="23"/>
      <c r="F90" s="23"/>
      <c r="G90" s="20"/>
      <c r="H90" s="20"/>
      <c r="I90" s="20"/>
    </row>
    <row r="91" spans="1:9" s="5" customFormat="1" ht="13.5" customHeight="1">
      <c r="A91" s="20"/>
      <c r="B91" s="20"/>
      <c r="C91" s="20"/>
      <c r="D91" s="20"/>
      <c r="E91" s="23"/>
      <c r="F91" s="23"/>
      <c r="G91" s="20"/>
      <c r="H91" s="20"/>
      <c r="I91" s="20"/>
    </row>
    <row r="92" spans="1:9" s="5" customFormat="1" ht="13.5" customHeight="1">
      <c r="A92" s="20"/>
      <c r="B92" s="20"/>
      <c r="C92" s="20"/>
      <c r="D92" s="20"/>
      <c r="E92" s="23"/>
      <c r="F92" s="23"/>
      <c r="G92" s="20"/>
      <c r="H92" s="20"/>
      <c r="I92" s="20"/>
    </row>
    <row r="93" spans="1:9" s="5" customFormat="1" ht="13.5" customHeight="1">
      <c r="A93" s="20"/>
      <c r="B93" s="20"/>
      <c r="C93" s="20"/>
      <c r="D93" s="20"/>
      <c r="E93" s="23"/>
      <c r="F93" s="23"/>
      <c r="G93" s="20"/>
      <c r="H93" s="20"/>
      <c r="I93" s="20"/>
    </row>
    <row r="94" spans="1:9" s="5" customFormat="1" ht="13.5" customHeight="1">
      <c r="A94" s="20"/>
      <c r="B94" s="20"/>
      <c r="C94" s="20"/>
      <c r="D94" s="20"/>
      <c r="E94" s="23"/>
      <c r="F94" s="23"/>
      <c r="G94" s="20"/>
      <c r="H94" s="20"/>
      <c r="I94" s="20"/>
    </row>
    <row r="95" spans="1:9" s="5" customFormat="1" ht="13.5" customHeight="1">
      <c r="A95" s="20"/>
      <c r="B95" s="20"/>
      <c r="C95" s="20"/>
      <c r="D95" s="20"/>
      <c r="E95" s="23"/>
      <c r="F95" s="23"/>
      <c r="G95" s="20"/>
      <c r="H95" s="20"/>
      <c r="I95" s="20"/>
    </row>
    <row r="96" spans="1:9" s="5" customFormat="1" ht="13.5" customHeight="1">
      <c r="A96" s="20"/>
      <c r="B96" s="20"/>
      <c r="C96" s="20"/>
      <c r="D96" s="20"/>
      <c r="E96" s="23"/>
      <c r="F96" s="23"/>
      <c r="G96" s="20"/>
      <c r="H96" s="20"/>
      <c r="I96" s="20"/>
    </row>
    <row r="97" spans="1:9" s="5" customFormat="1" ht="13.5" customHeight="1">
      <c r="A97" s="20"/>
      <c r="B97" s="20"/>
      <c r="C97" s="20"/>
      <c r="D97" s="20"/>
      <c r="E97" s="23"/>
      <c r="F97" s="23"/>
      <c r="G97" s="20"/>
      <c r="H97" s="20"/>
      <c r="I97" s="20"/>
    </row>
    <row r="98" spans="1:9" s="5" customFormat="1" ht="13.5" customHeight="1">
      <c r="A98" s="20"/>
      <c r="B98" s="20"/>
      <c r="C98" s="20"/>
      <c r="D98" s="20"/>
      <c r="E98" s="23"/>
      <c r="F98" s="23"/>
      <c r="G98" s="20"/>
      <c r="H98" s="20"/>
      <c r="I98" s="20"/>
    </row>
    <row r="99" spans="1:9" s="18" customFormat="1" ht="12.75" customHeight="1">
      <c r="A99" s="20"/>
      <c r="B99" s="20"/>
      <c r="C99" s="20"/>
      <c r="D99" s="20"/>
      <c r="E99" s="23"/>
      <c r="F99" s="23"/>
      <c r="G99" s="20"/>
      <c r="H99" s="20"/>
      <c r="I99" s="20"/>
    </row>
    <row r="100" spans="1:9" s="18" customFormat="1" ht="12.75" customHeight="1">
      <c r="A100" s="20"/>
      <c r="B100" s="20"/>
      <c r="C100" s="20"/>
      <c r="D100" s="20"/>
      <c r="E100" s="23"/>
      <c r="F100" s="23"/>
      <c r="G100" s="20"/>
      <c r="H100" s="20"/>
      <c r="I100" s="20"/>
    </row>
    <row r="101" spans="11:20" ht="11.25">
      <c r="K101" s="20"/>
      <c r="L101" s="20"/>
      <c r="Q101" s="229"/>
      <c r="R101" s="229"/>
      <c r="S101" s="229"/>
      <c r="T101" s="229"/>
    </row>
    <row r="102" spans="11:20" ht="11.25">
      <c r="K102" s="20"/>
      <c r="L102" s="20"/>
      <c r="Q102" s="229"/>
      <c r="R102" s="229"/>
      <c r="S102" s="229"/>
      <c r="T102" s="229"/>
    </row>
    <row r="103" spans="11:20" ht="11.25">
      <c r="K103" s="20"/>
      <c r="L103" s="20"/>
      <c r="Q103" s="229"/>
      <c r="R103" s="229"/>
      <c r="S103" s="229"/>
      <c r="T103" s="229"/>
    </row>
    <row r="104" spans="11:20" ht="11.25">
      <c r="K104" s="20"/>
      <c r="L104" s="20"/>
      <c r="Q104" s="229"/>
      <c r="R104" s="229"/>
      <c r="S104" s="229"/>
      <c r="T104" s="229"/>
    </row>
    <row r="105" spans="11:20" ht="11.25">
      <c r="K105" s="20"/>
      <c r="L105" s="20"/>
      <c r="Q105" s="229"/>
      <c r="R105" s="229"/>
      <c r="S105" s="229"/>
      <c r="T105" s="229"/>
    </row>
    <row r="106" spans="12:20" ht="11.25">
      <c r="L106" s="20"/>
      <c r="Q106" s="229"/>
      <c r="R106" s="229"/>
      <c r="S106" s="230"/>
      <c r="T106" s="229"/>
    </row>
    <row r="107" spans="12:20" ht="11.25">
      <c r="L107" s="20"/>
      <c r="Q107" s="229"/>
      <c r="R107" s="229"/>
      <c r="S107" s="230"/>
      <c r="T107" s="229"/>
    </row>
    <row r="108" spans="12:20" ht="11.25">
      <c r="L108" s="20"/>
      <c r="Q108" s="229"/>
      <c r="R108" s="229"/>
      <c r="S108" s="230"/>
      <c r="T108" s="229"/>
    </row>
    <row r="109" spans="12:20" ht="11.25">
      <c r="L109" s="20"/>
      <c r="Q109" s="229"/>
      <c r="R109" s="229"/>
      <c r="S109" s="230"/>
      <c r="T109" s="229"/>
    </row>
    <row r="110" spans="12:20" ht="11.25">
      <c r="L110" s="20"/>
      <c r="Q110" s="229"/>
      <c r="R110" s="229"/>
      <c r="S110" s="230"/>
      <c r="T110" s="229"/>
    </row>
    <row r="111" spans="12:20" ht="11.25">
      <c r="L111" s="20"/>
      <c r="Q111" s="229"/>
      <c r="R111" s="229"/>
      <c r="S111" s="230"/>
      <c r="T111" s="229"/>
    </row>
    <row r="112" spans="12:20" ht="11.25">
      <c r="L112" s="20"/>
      <c r="Q112" s="229"/>
      <c r="R112" s="229"/>
      <c r="S112" s="230"/>
      <c r="T112" s="229"/>
    </row>
    <row r="113" spans="12:20" ht="11.25">
      <c r="L113" s="20"/>
      <c r="Q113" s="229"/>
      <c r="R113" s="229"/>
      <c r="S113" s="230"/>
      <c r="T113" s="229"/>
    </row>
    <row r="114" spans="12:20" ht="11.25">
      <c r="L114" s="20"/>
      <c r="Q114" s="229"/>
      <c r="R114" s="229"/>
      <c r="S114" s="230"/>
      <c r="T114" s="229"/>
    </row>
    <row r="115" spans="12:20" ht="11.25">
      <c r="L115" s="20"/>
      <c r="Q115" s="229"/>
      <c r="R115" s="229"/>
      <c r="S115" s="230"/>
      <c r="T115" s="229"/>
    </row>
    <row r="116" spans="11:20" ht="11.25">
      <c r="K116" s="20"/>
      <c r="L116" s="20"/>
      <c r="Q116" s="229"/>
      <c r="R116" s="229"/>
      <c r="S116" s="230"/>
      <c r="T116" s="229"/>
    </row>
    <row r="117" spans="11:20" ht="11.25">
      <c r="K117" s="20"/>
      <c r="L117" s="20"/>
      <c r="Q117" s="229"/>
      <c r="R117" s="229"/>
      <c r="S117" s="230"/>
      <c r="T117" s="229"/>
    </row>
    <row r="118" spans="11:20" ht="11.25">
      <c r="K118" s="20"/>
      <c r="L118" s="20"/>
      <c r="Q118" s="229"/>
      <c r="R118" s="229"/>
      <c r="S118" s="230"/>
      <c r="T118" s="229"/>
    </row>
    <row r="119" spans="11:20" ht="11.25">
      <c r="K119" s="20"/>
      <c r="L119" s="20"/>
      <c r="Q119" s="229"/>
      <c r="R119" s="229"/>
      <c r="S119" s="230"/>
      <c r="T119" s="229"/>
    </row>
    <row r="120" spans="11:20" ht="11.25">
      <c r="K120" s="20"/>
      <c r="L120" s="20"/>
      <c r="Q120" s="229"/>
      <c r="R120" s="229"/>
      <c r="S120" s="230"/>
      <c r="T120" s="229"/>
    </row>
    <row r="121" spans="11:20" ht="11.25">
      <c r="K121" s="20"/>
      <c r="L121" s="20"/>
      <c r="Q121" s="229"/>
      <c r="R121" s="229"/>
      <c r="S121" s="230"/>
      <c r="T121" s="229"/>
    </row>
    <row r="122" spans="11:20" ht="11.25">
      <c r="K122" s="20"/>
      <c r="L122" s="20"/>
      <c r="Q122" s="229"/>
      <c r="R122" s="229"/>
      <c r="S122" s="230"/>
      <c r="T122" s="229"/>
    </row>
    <row r="123" spans="11:20" ht="11.25">
      <c r="K123" s="20"/>
      <c r="L123" s="20"/>
      <c r="Q123" s="229"/>
      <c r="R123" s="229"/>
      <c r="S123" s="230"/>
      <c r="T123" s="229"/>
    </row>
    <row r="124" spans="11:20" ht="11.25">
      <c r="K124" s="20"/>
      <c r="L124" s="20"/>
      <c r="Q124" s="229"/>
      <c r="R124" s="229"/>
      <c r="S124" s="230"/>
      <c r="T124" s="229"/>
    </row>
    <row r="125" spans="11:20" ht="11.25">
      <c r="K125" s="20"/>
      <c r="L125" s="20"/>
      <c r="P125" s="5"/>
      <c r="Q125" s="230"/>
      <c r="R125" s="229"/>
      <c r="S125" s="230"/>
      <c r="T125" s="230"/>
    </row>
    <row r="126" spans="11:20" ht="11.25">
      <c r="K126" s="20"/>
      <c r="L126" s="20"/>
      <c r="P126" s="5"/>
      <c r="Q126" s="230"/>
      <c r="R126" s="229"/>
      <c r="S126" s="230"/>
      <c r="T126" s="230"/>
    </row>
    <row r="127" spans="11:20" ht="11.25">
      <c r="K127" s="20"/>
      <c r="L127" s="20"/>
      <c r="P127" s="5"/>
      <c r="Q127" s="230"/>
      <c r="R127" s="229"/>
      <c r="S127" s="230"/>
      <c r="T127" s="230"/>
    </row>
    <row r="128" spans="11:20" ht="11.25">
      <c r="K128" s="20"/>
      <c r="L128" s="20"/>
      <c r="P128" s="5"/>
      <c r="Q128" s="230"/>
      <c r="R128" s="229"/>
      <c r="S128" s="230"/>
      <c r="T128" s="230"/>
    </row>
    <row r="129" spans="11:20" ht="11.25">
      <c r="K129" s="20"/>
      <c r="L129" s="20"/>
      <c r="P129" s="5"/>
      <c r="Q129" s="230"/>
      <c r="R129" s="229"/>
      <c r="S129" s="230"/>
      <c r="T129" s="230"/>
    </row>
    <row r="130" spans="11:20" ht="11.25">
      <c r="K130" s="20"/>
      <c r="L130" s="20"/>
      <c r="P130" s="5"/>
      <c r="Q130" s="230"/>
      <c r="R130" s="229"/>
      <c r="S130" s="230"/>
      <c r="T130" s="230"/>
    </row>
    <row r="131" spans="11:20" ht="11.25">
      <c r="K131" s="20"/>
      <c r="L131" s="20"/>
      <c r="P131" s="5"/>
      <c r="Q131" s="230"/>
      <c r="R131" s="229"/>
      <c r="S131" s="230"/>
      <c r="T131" s="230"/>
    </row>
    <row r="132" spans="11:20" ht="11.25">
      <c r="K132" s="20"/>
      <c r="L132" s="20"/>
      <c r="P132" s="5"/>
      <c r="Q132" s="230"/>
      <c r="R132" s="229"/>
      <c r="S132" s="230"/>
      <c r="T132" s="230"/>
    </row>
    <row r="133" spans="11:20" ht="11.25">
      <c r="K133" s="20"/>
      <c r="L133" s="20"/>
      <c r="P133" s="5"/>
      <c r="Q133" s="230"/>
      <c r="R133" s="229"/>
      <c r="S133" s="230"/>
      <c r="T133" s="230"/>
    </row>
    <row r="134" spans="11:20" ht="11.25">
      <c r="K134" s="20"/>
      <c r="L134" s="20"/>
      <c r="P134" s="5"/>
      <c r="Q134" s="230"/>
      <c r="R134" s="229"/>
      <c r="S134" s="230"/>
      <c r="T134" s="230"/>
    </row>
    <row r="135" spans="11:20" ht="11.25">
      <c r="K135" s="20"/>
      <c r="L135" s="20"/>
      <c r="P135" s="5"/>
      <c r="Q135" s="230"/>
      <c r="R135" s="229"/>
      <c r="S135" s="230"/>
      <c r="T135" s="230"/>
    </row>
    <row r="136" spans="11:20" ht="11.25">
      <c r="K136" s="20"/>
      <c r="L136" s="20"/>
      <c r="P136" s="5"/>
      <c r="Q136" s="230"/>
      <c r="R136" s="229"/>
      <c r="S136" s="230"/>
      <c r="T136" s="230"/>
    </row>
    <row r="137" spans="11:20" ht="11.25">
      <c r="K137" s="20"/>
      <c r="L137" s="20"/>
      <c r="P137" s="5"/>
      <c r="Q137" s="230"/>
      <c r="R137" s="229"/>
      <c r="S137" s="230"/>
      <c r="T137" s="230"/>
    </row>
    <row r="138" spans="11:20" ht="11.25">
      <c r="K138" s="20"/>
      <c r="L138" s="20"/>
      <c r="P138" s="22"/>
      <c r="Q138" s="231"/>
      <c r="R138" s="229"/>
      <c r="S138" s="230"/>
      <c r="T138" s="230"/>
    </row>
    <row r="139" spans="11:20" ht="11.25">
      <c r="K139" s="20"/>
      <c r="L139" s="20"/>
      <c r="P139" s="5"/>
      <c r="Q139" s="230"/>
      <c r="R139" s="229"/>
      <c r="S139" s="230"/>
      <c r="T139" s="230"/>
    </row>
    <row r="140" spans="11:20" ht="11.25">
      <c r="K140" s="20"/>
      <c r="L140" s="20"/>
      <c r="P140" s="5"/>
      <c r="Q140" s="230"/>
      <c r="R140" s="229"/>
      <c r="S140" s="230"/>
      <c r="T140" s="230"/>
    </row>
    <row r="141" spans="11:20" ht="11.25">
      <c r="K141" s="20"/>
      <c r="L141" s="20"/>
      <c r="P141" s="5"/>
      <c r="Q141" s="230"/>
      <c r="R141" s="229"/>
      <c r="S141" s="230"/>
      <c r="T141" s="230"/>
    </row>
    <row r="142" spans="11:20" ht="11.25">
      <c r="K142" s="20"/>
      <c r="L142" s="20"/>
      <c r="P142" s="5"/>
      <c r="Q142" s="230"/>
      <c r="R142" s="229"/>
      <c r="S142" s="230"/>
      <c r="T142" s="230"/>
    </row>
    <row r="143" spans="11:20" ht="11.25">
      <c r="K143" s="20"/>
      <c r="L143" s="20"/>
      <c r="P143" s="5"/>
      <c r="Q143" s="230"/>
      <c r="R143" s="229"/>
      <c r="S143" s="230"/>
      <c r="T143" s="230"/>
    </row>
    <row r="144" spans="11:20" ht="11.25">
      <c r="K144" s="20"/>
      <c r="L144" s="20"/>
      <c r="P144" s="5"/>
      <c r="Q144" s="230"/>
      <c r="R144" s="229"/>
      <c r="S144" s="230"/>
      <c r="T144" s="230"/>
    </row>
    <row r="145" spans="11:20" ht="11.25">
      <c r="K145" s="20"/>
      <c r="L145" s="20"/>
      <c r="P145" s="5"/>
      <c r="Q145" s="230"/>
      <c r="R145" s="229"/>
      <c r="S145" s="230"/>
      <c r="T145" s="230"/>
    </row>
    <row r="146" spans="11:20" ht="11.25">
      <c r="K146" s="20"/>
      <c r="L146" s="20"/>
      <c r="P146" s="5"/>
      <c r="Q146" s="230"/>
      <c r="R146" s="229"/>
      <c r="S146" s="230"/>
      <c r="T146" s="230"/>
    </row>
    <row r="147" spans="11:20" ht="11.25">
      <c r="K147" s="20"/>
      <c r="L147" s="20"/>
      <c r="P147" s="5"/>
      <c r="Q147" s="230"/>
      <c r="R147" s="229"/>
      <c r="S147" s="230"/>
      <c r="T147" s="230"/>
    </row>
    <row r="148" spans="11:20" ht="11.25">
      <c r="K148" s="20"/>
      <c r="L148" s="20"/>
      <c r="Q148" s="229"/>
      <c r="R148" s="229"/>
      <c r="S148" s="230"/>
      <c r="T148" s="229"/>
    </row>
    <row r="149" spans="11:20" ht="11.25">
      <c r="K149" s="20"/>
      <c r="L149" s="20"/>
      <c r="Q149" s="229"/>
      <c r="R149" s="229"/>
      <c r="S149" s="230"/>
      <c r="T149" s="229"/>
    </row>
    <row r="150" spans="11:20" ht="11.25">
      <c r="K150" s="20"/>
      <c r="L150" s="20"/>
      <c r="Q150" s="229"/>
      <c r="R150" s="229"/>
      <c r="S150" s="230"/>
      <c r="T150" s="229"/>
    </row>
    <row r="151" spans="11:20" ht="11.25">
      <c r="K151" s="20"/>
      <c r="L151" s="20"/>
      <c r="Q151" s="229"/>
      <c r="R151" s="229"/>
      <c r="S151" s="230"/>
      <c r="T151" s="229"/>
    </row>
    <row r="152" spans="11:20" ht="11.25">
      <c r="K152" s="20"/>
      <c r="L152" s="20"/>
      <c r="Q152" s="229"/>
      <c r="R152" s="229"/>
      <c r="S152" s="230"/>
      <c r="T152" s="229"/>
    </row>
    <row r="153" spans="11:20" ht="11.25">
      <c r="K153" s="20"/>
      <c r="L153" s="20"/>
      <c r="Q153" s="229"/>
      <c r="R153" s="229"/>
      <c r="S153" s="230"/>
      <c r="T153" s="229"/>
    </row>
    <row r="154" spans="11:20" ht="11.25">
      <c r="K154" s="20"/>
      <c r="L154" s="20"/>
      <c r="Q154" s="229"/>
      <c r="R154" s="229"/>
      <c r="S154" s="230"/>
      <c r="T154" s="229"/>
    </row>
    <row r="155" spans="11:20" ht="11.25">
      <c r="K155" s="20"/>
      <c r="L155" s="20"/>
      <c r="Q155" s="229"/>
      <c r="R155" s="229"/>
      <c r="S155" s="230"/>
      <c r="T155" s="229"/>
    </row>
    <row r="156" spans="11:20" ht="11.25">
      <c r="K156" s="20"/>
      <c r="L156" s="20"/>
      <c r="Q156" s="229"/>
      <c r="R156" s="229"/>
      <c r="S156" s="230"/>
      <c r="T156" s="229"/>
    </row>
    <row r="157" spans="11:20" ht="11.25">
      <c r="K157" s="20"/>
      <c r="L157" s="20"/>
      <c r="Q157" s="229"/>
      <c r="R157" s="229"/>
      <c r="S157" s="230"/>
      <c r="T157" s="229"/>
    </row>
    <row r="158" spans="11:20" ht="11.25">
      <c r="K158" s="20"/>
      <c r="L158" s="20"/>
      <c r="Q158" s="229"/>
      <c r="R158" s="229"/>
      <c r="S158" s="230"/>
      <c r="T158" s="229"/>
    </row>
    <row r="159" spans="11:20" ht="11.25">
      <c r="K159" s="20"/>
      <c r="L159" s="20"/>
      <c r="Q159" s="229"/>
      <c r="R159" s="229"/>
      <c r="S159" s="230"/>
      <c r="T159" s="229"/>
    </row>
    <row r="160" spans="11:20" ht="11.25">
      <c r="K160" s="20"/>
      <c r="L160" s="20"/>
      <c r="Q160" s="229"/>
      <c r="R160" s="229"/>
      <c r="S160" s="230"/>
      <c r="T160" s="229"/>
    </row>
    <row r="161" spans="11:20" ht="11.25">
      <c r="K161" s="20"/>
      <c r="L161" s="20"/>
      <c r="Q161" s="229"/>
      <c r="R161" s="229"/>
      <c r="S161" s="230"/>
      <c r="T161" s="229"/>
    </row>
    <row r="162" spans="11:20" ht="11.25">
      <c r="K162" s="20"/>
      <c r="L162" s="20"/>
      <c r="Q162" s="229"/>
      <c r="R162" s="229"/>
      <c r="S162" s="229"/>
      <c r="T162" s="229"/>
    </row>
    <row r="163" spans="11:20" ht="11.25">
      <c r="K163" s="20"/>
      <c r="L163" s="20"/>
      <c r="Q163" s="229"/>
      <c r="R163" s="229"/>
      <c r="S163" s="229"/>
      <c r="T163" s="229"/>
    </row>
    <row r="164" spans="11:20" ht="11.25">
      <c r="K164" s="20"/>
      <c r="L164" s="20"/>
      <c r="Q164" s="229"/>
      <c r="R164" s="229"/>
      <c r="S164" s="229"/>
      <c r="T164" s="229"/>
    </row>
    <row r="165" spans="11:20" ht="11.25">
      <c r="K165" s="20"/>
      <c r="L165" s="20"/>
      <c r="Q165" s="229"/>
      <c r="R165" s="229"/>
      <c r="S165" s="229"/>
      <c r="T165" s="229"/>
    </row>
    <row r="166" spans="11:20" ht="11.25">
      <c r="K166" s="20"/>
      <c r="L166" s="20"/>
      <c r="Q166" s="229"/>
      <c r="R166" s="229"/>
      <c r="S166" s="229"/>
      <c r="T166" s="229"/>
    </row>
    <row r="167" spans="11:20" ht="11.25">
      <c r="K167" s="5"/>
      <c r="L167" s="5"/>
      <c r="M167" s="5"/>
      <c r="N167" s="5"/>
      <c r="O167" s="5"/>
      <c r="Q167" s="229"/>
      <c r="R167" s="229"/>
      <c r="S167" s="229"/>
      <c r="T167" s="229"/>
    </row>
    <row r="168" spans="11:20" ht="11.25">
      <c r="K168" s="20"/>
      <c r="L168" s="20"/>
      <c r="Q168" s="229"/>
      <c r="R168" s="229"/>
      <c r="S168" s="229"/>
      <c r="T168" s="229"/>
    </row>
    <row r="169" spans="11:20" ht="11.25">
      <c r="K169" s="20"/>
      <c r="L169" s="20"/>
      <c r="Q169" s="229"/>
      <c r="R169" s="229"/>
      <c r="S169" s="229"/>
      <c r="T169" s="229"/>
    </row>
    <row r="170" spans="11:20" ht="11.25">
      <c r="K170" s="20"/>
      <c r="L170" s="20"/>
      <c r="Q170" s="229"/>
      <c r="R170" s="229"/>
      <c r="S170" s="229"/>
      <c r="T170" s="229"/>
    </row>
    <row r="171" spans="1:20" s="5" customFormat="1" ht="29.25" customHeight="1">
      <c r="A171" s="20"/>
      <c r="B171" s="20"/>
      <c r="C171" s="20"/>
      <c r="D171" s="20"/>
      <c r="E171" s="23"/>
      <c r="F171" s="23"/>
      <c r="G171" s="20"/>
      <c r="H171" s="20"/>
      <c r="I171" s="20"/>
      <c r="K171" s="20"/>
      <c r="L171" s="20"/>
      <c r="M171" s="20"/>
      <c r="N171" s="20"/>
      <c r="O171" s="20"/>
      <c r="Q171" s="230"/>
      <c r="R171" s="230"/>
      <c r="S171" s="230"/>
      <c r="T171" s="230"/>
    </row>
    <row r="172" spans="17:20" ht="11.25">
      <c r="Q172" s="229"/>
      <c r="R172" s="229"/>
      <c r="S172" s="229"/>
      <c r="T172" s="229"/>
    </row>
    <row r="173" spans="17:20" ht="11.25">
      <c r="Q173" s="229"/>
      <c r="R173" s="229"/>
      <c r="S173" s="229"/>
      <c r="T173" s="229"/>
    </row>
    <row r="174" spans="17:20" ht="11.25">
      <c r="Q174" s="229"/>
      <c r="R174" s="229"/>
      <c r="S174" s="229"/>
      <c r="T174" s="229"/>
    </row>
    <row r="175" ht="11.25">
      <c r="Q175" s="20"/>
    </row>
    <row r="176" ht="11.25">
      <c r="S176" s="5"/>
    </row>
  </sheetData>
  <sheetProtection/>
  <mergeCells count="1">
    <mergeCell ref="G74:J74"/>
  </mergeCells>
  <conditionalFormatting sqref="G74:J74">
    <cfRule type="cellIs" priority="1" dxfId="0" operator="equal" stopIfTrue="1">
      <formula>"Tariefvoorstel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37" r:id="rId1"/>
  <headerFooter alignWithMargins="0">
    <oddHeader>&amp;C&amp;"Times New Roman,Standaard"&amp;12Bijlage bij module Tariefvoorstellen NG-TAR-08-05</oddHeader>
  </headerFooter>
</worksheet>
</file>

<file path=xl/worksheets/sheet5.xml><?xml version="1.0" encoding="utf-8"?>
<worksheet xmlns="http://schemas.openxmlformats.org/spreadsheetml/2006/main" xmlns:r="http://schemas.openxmlformats.org/officeDocument/2006/relationships">
  <sheetPr codeName="Blad4">
    <pageSetUpPr fitToPage="1"/>
  </sheetPr>
  <dimension ref="A1:J19"/>
  <sheetViews>
    <sheetView zoomScale="75" zoomScaleNormal="75" workbookViewId="0" topLeftCell="D1">
      <selection activeCell="H15" sqref="H15"/>
    </sheetView>
  </sheetViews>
  <sheetFormatPr defaultColWidth="9.140625" defaultRowHeight="12.75"/>
  <cols>
    <col min="1" max="1" width="4.28125" style="181" customWidth="1"/>
    <col min="2" max="2" width="2.140625" style="181" customWidth="1"/>
    <col min="3" max="3" width="9.140625" style="181" customWidth="1"/>
    <col min="4" max="4" width="149.7109375" style="181" bestFit="1" customWidth="1"/>
    <col min="5" max="5" width="3.140625" style="181" customWidth="1"/>
    <col min="6" max="6" width="10.421875" style="181" bestFit="1" customWidth="1"/>
    <col min="7" max="7" width="7.00390625" style="181" customWidth="1"/>
    <col min="8" max="8" width="56.57421875" style="181" customWidth="1"/>
    <col min="9" max="9" width="13.140625" style="181" customWidth="1"/>
    <col min="10" max="10" width="3.8515625" style="181" customWidth="1"/>
    <col min="11" max="16384" width="9.140625" style="181" customWidth="1"/>
  </cols>
  <sheetData>
    <row r="1" spans="1:10" ht="30.75">
      <c r="A1" s="175"/>
      <c r="B1" s="175"/>
      <c r="C1" s="176" t="s">
        <v>47</v>
      </c>
      <c r="D1" s="176"/>
      <c r="E1" s="177"/>
      <c r="F1" s="178"/>
      <c r="G1" s="179"/>
      <c r="H1" s="180"/>
      <c r="I1" s="239" t="str">
        <f>code</f>
        <v>NREI_103319_10</v>
      </c>
      <c r="J1" s="180"/>
    </row>
    <row r="2" spans="1:10" ht="13.5" thickBot="1">
      <c r="A2" s="175"/>
      <c r="B2" s="182"/>
      <c r="J2" s="180"/>
    </row>
    <row r="3" spans="1:10" ht="13.5" thickBot="1">
      <c r="A3" s="175"/>
      <c r="B3" s="182"/>
      <c r="C3" s="183" t="s">
        <v>48</v>
      </c>
      <c r="D3" s="184" t="s">
        <v>49</v>
      </c>
      <c r="F3" s="185" t="s">
        <v>50</v>
      </c>
      <c r="G3" s="186"/>
      <c r="H3" s="185" t="s">
        <v>51</v>
      </c>
      <c r="J3" s="180"/>
    </row>
    <row r="4" spans="1:10" ht="12.75">
      <c r="A4" s="175"/>
      <c r="B4" s="182"/>
      <c r="G4" s="187"/>
      <c r="J4" s="180"/>
    </row>
    <row r="5" spans="1:10" ht="12.75">
      <c r="A5" s="175"/>
      <c r="B5" s="182"/>
      <c r="C5" s="188">
        <v>1</v>
      </c>
      <c r="D5" s="189" t="s">
        <v>76</v>
      </c>
      <c r="F5" s="240" t="s">
        <v>111</v>
      </c>
      <c r="G5" s="187"/>
      <c r="H5" s="241"/>
      <c r="J5" s="180"/>
    </row>
    <row r="6" spans="1:10" ht="12.75">
      <c r="A6" s="175"/>
      <c r="B6" s="182"/>
      <c r="C6" s="188">
        <v>2</v>
      </c>
      <c r="D6" s="189" t="s">
        <v>89</v>
      </c>
      <c r="F6" s="190" t="s">
        <v>111</v>
      </c>
      <c r="G6" s="187"/>
      <c r="H6" s="241"/>
      <c r="J6" s="180"/>
    </row>
    <row r="7" spans="1:10" ht="12.75" customHeight="1">
      <c r="A7" s="175"/>
      <c r="B7" s="182"/>
      <c r="C7" s="188">
        <v>3</v>
      </c>
      <c r="D7" s="247" t="s">
        <v>75</v>
      </c>
      <c r="F7" s="190" t="s">
        <v>111</v>
      </c>
      <c r="G7" s="187"/>
      <c r="H7" s="241"/>
      <c r="J7" s="180"/>
    </row>
    <row r="8" spans="1:10" ht="12.75">
      <c r="A8" s="175"/>
      <c r="B8" s="182"/>
      <c r="C8" s="188">
        <v>4</v>
      </c>
      <c r="D8" s="189" t="s">
        <v>77</v>
      </c>
      <c r="F8" s="190" t="s">
        <v>111</v>
      </c>
      <c r="G8" s="191"/>
      <c r="H8" s="241"/>
      <c r="J8" s="180"/>
    </row>
    <row r="9" spans="1:10" ht="12.75">
      <c r="A9" s="175"/>
      <c r="B9" s="182"/>
      <c r="C9" s="188">
        <v>5</v>
      </c>
      <c r="D9" s="248" t="s">
        <v>102</v>
      </c>
      <c r="F9" s="190" t="s">
        <v>111</v>
      </c>
      <c r="G9" s="191"/>
      <c r="H9" s="241"/>
      <c r="J9" s="180"/>
    </row>
    <row r="10" spans="1:10" ht="13.5" customHeight="1">
      <c r="A10" s="175"/>
      <c r="B10" s="182"/>
      <c r="C10" s="188">
        <v>6</v>
      </c>
      <c r="D10" s="189" t="s">
        <v>97</v>
      </c>
      <c r="F10" s="240" t="s">
        <v>111</v>
      </c>
      <c r="G10" s="191"/>
      <c r="H10" s="241"/>
      <c r="J10" s="180"/>
    </row>
    <row r="11" spans="1:10" ht="12.75" customHeight="1">
      <c r="A11" s="175"/>
      <c r="B11" s="182"/>
      <c r="C11" s="188">
        <v>7</v>
      </c>
      <c r="D11" s="189" t="s">
        <v>78</v>
      </c>
      <c r="F11" s="190" t="s">
        <v>111</v>
      </c>
      <c r="G11" s="191"/>
      <c r="H11" s="241"/>
      <c r="J11" s="180"/>
    </row>
    <row r="12" spans="1:10" ht="12.75">
      <c r="A12" s="175"/>
      <c r="B12" s="182"/>
      <c r="C12" s="188">
        <v>8</v>
      </c>
      <c r="D12" s="189" t="s">
        <v>79</v>
      </c>
      <c r="F12" s="190" t="s">
        <v>111</v>
      </c>
      <c r="G12" s="191"/>
      <c r="H12" s="241"/>
      <c r="J12" s="180"/>
    </row>
    <row r="13" spans="1:10" ht="12.75">
      <c r="A13" s="175"/>
      <c r="B13" s="182"/>
      <c r="C13" s="188">
        <v>9</v>
      </c>
      <c r="D13" s="189" t="s">
        <v>80</v>
      </c>
      <c r="F13" s="190" t="s">
        <v>112</v>
      </c>
      <c r="G13" s="191"/>
      <c r="H13" s="241"/>
      <c r="J13" s="180"/>
    </row>
    <row r="14" spans="1:10" ht="38.25">
      <c r="A14" s="175"/>
      <c r="B14" s="182"/>
      <c r="C14" s="188">
        <v>10</v>
      </c>
      <c r="D14" s="189" t="s">
        <v>81</v>
      </c>
      <c r="F14" s="240" t="s">
        <v>113</v>
      </c>
      <c r="G14" s="191"/>
      <c r="H14" s="251" t="s">
        <v>122</v>
      </c>
      <c r="J14" s="180"/>
    </row>
    <row r="15" spans="1:10" ht="38.25">
      <c r="A15" s="175"/>
      <c r="B15" s="182"/>
      <c r="C15" s="188">
        <v>11</v>
      </c>
      <c r="D15" s="189" t="s">
        <v>82</v>
      </c>
      <c r="F15" s="190" t="s">
        <v>113</v>
      </c>
      <c r="G15" s="191"/>
      <c r="H15" s="251" t="s">
        <v>114</v>
      </c>
      <c r="J15" s="180"/>
    </row>
    <row r="16" spans="1:10" ht="13.5" thickBot="1">
      <c r="A16" s="175"/>
      <c r="B16" s="182"/>
      <c r="C16" s="188"/>
      <c r="D16" s="189"/>
      <c r="J16" s="180"/>
    </row>
    <row r="17" spans="1:10" ht="13.5" thickBot="1">
      <c r="A17" s="175"/>
      <c r="B17" s="182"/>
      <c r="C17" s="192" t="s">
        <v>52</v>
      </c>
      <c r="D17" s="193" t="s">
        <v>74</v>
      </c>
      <c r="J17" s="180"/>
    </row>
    <row r="18" spans="1:10" ht="12.75">
      <c r="A18" s="175"/>
      <c r="B18" s="182"/>
      <c r="C18" s="188"/>
      <c r="D18" s="189"/>
      <c r="J18" s="180"/>
    </row>
    <row r="19" spans="1:10" ht="31.5" customHeight="1">
      <c r="A19" s="180"/>
      <c r="B19" s="180"/>
      <c r="C19" s="180"/>
      <c r="D19" s="180"/>
      <c r="E19" s="180"/>
      <c r="F19" s="180"/>
      <c r="G19" s="180"/>
      <c r="H19" s="180"/>
      <c r="I19" s="180"/>
      <c r="J19" s="180"/>
    </row>
  </sheetData>
  <conditionalFormatting sqref="F5 F10 F14">
    <cfRule type="cellIs" priority="1" dxfId="1" operator="equal" stopIfTrue="1">
      <formula>"ja"</formula>
    </cfRule>
  </conditionalFormatting>
  <conditionalFormatting sqref="H5:H13">
    <cfRule type="expression" priority="2" dxfId="2" stopIfTrue="1">
      <formula>F5="nee"</formula>
    </cfRule>
  </conditionalFormatting>
  <conditionalFormatting sqref="H14:H15">
    <cfRule type="expression" priority="3" dxfId="3" stopIfTrue="1">
      <formula>F14="nee"</formula>
    </cfRule>
  </conditionalFormatting>
  <printOptions/>
  <pageMargins left="0.75" right="0.75" top="1" bottom="1" header="0.5" footer="0.5"/>
  <pageSetup fitToHeight="1" fitToWidth="1" horizontalDpi="600" verticalDpi="600" orientation="landscape" paperSize="9" scale="53" r:id="rId1"/>
  <headerFooter alignWithMargins="0">
    <oddHeader>&amp;C&amp;"Times New Roman,Standaard"&amp;12Bijlage bij module Tariefvoorstellen NG-TAR-08-05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2009-10-01T12:52:20Z</cp:lastPrinted>
  <dcterms:created xsi:type="dcterms:W3CDTF">2001-08-01T08:33:17Z</dcterms:created>
  <dcterms:modified xsi:type="dcterms:W3CDTF">2009-12-29T12:33:41Z</dcterms:modified>
  <cp:category/>
  <cp:version/>
  <cp:contentType/>
  <cp:contentStatus/>
</cp:coreProperties>
</file>